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Contabilidad01\Desktop\P.P 2020\Evidencia\T4\PARA REVISAR\"/>
    </mc:Choice>
  </mc:AlternateContent>
  <xr:revisionPtr revIDLastSave="0" documentId="13_ncr:1_{04D8FD29-2483-432E-BC36-E0023B0C16F5}" xr6:coauthVersionLast="46" xr6:coauthVersionMax="46" xr10:uidLastSave="{00000000-0000-0000-0000-000000000000}"/>
  <bookViews>
    <workbookView xWindow="-120" yWindow="-120" windowWidth="29040" windowHeight="15840" tabRatio="862"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2020'!$A$1:$W$849</definedName>
    <definedName name="finalidad" localSheetId="1">'Instructivo de llenado-Formato'!#REF!</definedName>
    <definedName name="finalidad" localSheetId="3">'Programa Presupuestario 2020'!$A$484:$A$487</definedName>
    <definedName name="finalidad">#REF!</definedName>
    <definedName name="funcion1" localSheetId="1">'Instructivo de llenado-Formato'!#REF!</definedName>
    <definedName name="funcion1" localSheetId="3">'Programa Presupuestario 2020'!$A$491:$A$498</definedName>
    <definedName name="funcion1">#REF!</definedName>
    <definedName name="funcion2" localSheetId="1">'Instructivo de llenado-Formato'!#REF!</definedName>
    <definedName name="funcion2" localSheetId="3">'Programa Presupuestario 2020'!$A$499:$A$505</definedName>
    <definedName name="funcion2">#REF!</definedName>
    <definedName name="funcion3" localSheetId="1">'Instructivo de llenado-Formato'!#REF!</definedName>
    <definedName name="funcion3" localSheetId="3">'Programa Presupuestario 2020'!$A$506:$A$514</definedName>
    <definedName name="funcion3">#REF!</definedName>
    <definedName name="funcion4" localSheetId="1">'Instructivo de llenado-Formato'!#REF!</definedName>
    <definedName name="funcion4" localSheetId="3">'Programa Presupuestario 2020'!$A$515:$A$518</definedName>
    <definedName name="funcion4">#REF!</definedName>
    <definedName name="Rfinalidad" localSheetId="1">'Instructivo de llenado-Formato'!#REF!</definedName>
    <definedName name="Rfinalidad" localSheetId="3">'Programa Presupuestario 2020'!$A$484:$B$487</definedName>
    <definedName name="Rfinalidad">#REF!</definedName>
    <definedName name="Rfuncion1" localSheetId="1">'Instructivo de llenado-Formato'!#REF!</definedName>
    <definedName name="Rfuncion1" localSheetId="3">'Programa Presupuestario 2020'!$A$491:$B$498</definedName>
    <definedName name="Rfuncion1">#REF!</definedName>
    <definedName name="Rfuncion3" localSheetId="1">'Instructivo de llenado-Formato'!#REF!</definedName>
    <definedName name="Rfuncion3" localSheetId="3">'Programa Presupuestario 2020'!$A$506:$B$514</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93" i="57" l="1"/>
  <c r="V392" i="57"/>
  <c r="V435" i="57" l="1"/>
  <c r="V389" i="57" l="1"/>
  <c r="V453" i="57" l="1"/>
  <c r="V451" i="57"/>
  <c r="V320" i="57"/>
  <c r="U320" i="57"/>
  <c r="E320" i="57"/>
  <c r="C320" i="57"/>
  <c r="V319" i="57"/>
  <c r="W319" i="57" s="1"/>
  <c r="E319" i="57"/>
  <c r="C319" i="57"/>
  <c r="V315" i="57"/>
  <c r="U315" i="57"/>
  <c r="V314" i="57"/>
  <c r="W314" i="57" s="1"/>
  <c r="W322" i="57" l="1"/>
  <c r="V388" i="57"/>
  <c r="V387" i="57"/>
  <c r="W387" i="57" l="1"/>
  <c r="V432" i="57"/>
  <c r="V431" i="57"/>
  <c r="W431" i="57" l="1"/>
  <c r="V422" i="57"/>
  <c r="V421" i="57"/>
  <c r="V420" i="57"/>
  <c r="V419" i="57"/>
  <c r="W419" i="57" l="1"/>
  <c r="W421" i="57"/>
  <c r="V434" i="57"/>
  <c r="V433" i="57"/>
  <c r="W433" i="57" l="1"/>
  <c r="V386" i="57"/>
  <c r="V385" i="57"/>
  <c r="W385" i="57" l="1"/>
  <c r="V290" i="57"/>
  <c r="U290" i="57"/>
  <c r="E290" i="57"/>
  <c r="C290" i="57"/>
  <c r="V289" i="57"/>
  <c r="W289" i="57" s="1"/>
  <c r="E289" i="57"/>
  <c r="C289" i="57"/>
  <c r="V285" i="57"/>
  <c r="U285" i="57"/>
  <c r="V284" i="57"/>
  <c r="V261" i="57"/>
  <c r="U261" i="57"/>
  <c r="E261" i="57"/>
  <c r="C261" i="57"/>
  <c r="V260" i="57"/>
  <c r="W260" i="57" s="1"/>
  <c r="E260" i="57"/>
  <c r="C260" i="57"/>
  <c r="V256" i="57"/>
  <c r="U256" i="57"/>
  <c r="V255" i="57"/>
  <c r="V232" i="57"/>
  <c r="U232" i="57"/>
  <c r="E232" i="57"/>
  <c r="C232" i="57"/>
  <c r="V231" i="57"/>
  <c r="W231" i="57" s="1"/>
  <c r="E231" i="57"/>
  <c r="C231" i="57"/>
  <c r="V227" i="57"/>
  <c r="U227" i="57"/>
  <c r="V226" i="57"/>
  <c r="V450" i="57"/>
  <c r="V449" i="57"/>
  <c r="V448" i="57"/>
  <c r="V447" i="57"/>
  <c r="V446" i="57"/>
  <c r="V445" i="57"/>
  <c r="W255" i="57" l="1"/>
  <c r="W263" i="57" s="1"/>
  <c r="W226" i="57"/>
  <c r="W284" i="57"/>
  <c r="W447" i="57"/>
  <c r="W445" i="57"/>
  <c r="W449" i="57"/>
  <c r="V436" i="57"/>
  <c r="V430" i="57"/>
  <c r="V429" i="57"/>
  <c r="V428" i="57"/>
  <c r="V427" i="57"/>
  <c r="V426" i="57"/>
  <c r="V425" i="57"/>
  <c r="V424" i="57"/>
  <c r="V423" i="57"/>
  <c r="V442" i="57"/>
  <c r="V441" i="57"/>
  <c r="W435" i="57" l="1"/>
  <c r="W292" i="57"/>
  <c r="W234" i="57"/>
  <c r="W441" i="57"/>
  <c r="W427" i="57"/>
  <c r="W423" i="57"/>
  <c r="W425" i="57"/>
  <c r="W429" i="57"/>
  <c r="V418" i="57"/>
  <c r="V417" i="57"/>
  <c r="V416" i="57"/>
  <c r="V415" i="57"/>
  <c r="V414" i="57"/>
  <c r="V413" i="57"/>
  <c r="V412" i="57"/>
  <c r="V411" i="57"/>
  <c r="V410" i="57"/>
  <c r="V409" i="57"/>
  <c r="W409" i="57" l="1"/>
  <c r="W413" i="57"/>
  <c r="W417" i="57"/>
  <c r="W411" i="57"/>
  <c r="W415" i="57"/>
  <c r="V396" i="57" l="1"/>
  <c r="V395" i="57"/>
  <c r="W395" i="57" l="1"/>
  <c r="V384" i="57"/>
  <c r="V383" i="57"/>
  <c r="V382" i="57"/>
  <c r="V381" i="57"/>
  <c r="V380" i="57"/>
  <c r="V379" i="57"/>
  <c r="V378" i="57"/>
  <c r="V377" i="57"/>
  <c r="V376" i="57"/>
  <c r="V375" i="57"/>
  <c r="V374" i="57"/>
  <c r="V373" i="57"/>
  <c r="V372" i="57"/>
  <c r="V371" i="57"/>
  <c r="V370" i="57"/>
  <c r="V369" i="57"/>
  <c r="W371" i="57" l="1"/>
  <c r="W375" i="57"/>
  <c r="W379" i="57"/>
  <c r="W369" i="57"/>
  <c r="W373" i="57"/>
  <c r="W377" i="57"/>
  <c r="W381" i="57"/>
  <c r="W383" i="57"/>
  <c r="E351" i="57"/>
  <c r="C351" i="57"/>
  <c r="E350" i="57"/>
  <c r="C350" i="57"/>
  <c r="E203" i="57"/>
  <c r="C203" i="57"/>
  <c r="E202" i="57"/>
  <c r="C202" i="57"/>
  <c r="E174" i="57"/>
  <c r="C174" i="57"/>
  <c r="E173" i="57"/>
  <c r="C173" i="57"/>
  <c r="E145" i="57"/>
  <c r="C145" i="57"/>
  <c r="E144" i="57"/>
  <c r="C144" i="57"/>
  <c r="E116" i="57"/>
  <c r="C116" i="57"/>
  <c r="E115" i="57"/>
  <c r="C115" i="57"/>
  <c r="V351" i="57"/>
  <c r="V350" i="57"/>
  <c r="V346" i="57"/>
  <c r="V345"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97" i="57"/>
  <c r="W168" i="57"/>
  <c r="W139" i="57" l="1"/>
  <c r="W110" i="57"/>
  <c r="W79" i="57"/>
  <c r="W53" i="57"/>
  <c r="W56" i="57" l="1"/>
  <c r="V454" i="57"/>
  <c r="W453" i="57" s="1"/>
  <c r="V452" i="57"/>
  <c r="W451" i="57" s="1"/>
  <c r="V444" i="57"/>
  <c r="V443" i="57"/>
  <c r="V440" i="57"/>
  <c r="V439" i="57"/>
  <c r="V438" i="57"/>
  <c r="V437" i="57"/>
  <c r="V408" i="57"/>
  <c r="V407" i="57"/>
  <c r="V406" i="57"/>
  <c r="V405" i="57"/>
  <c r="V404" i="57"/>
  <c r="V403" i="57"/>
  <c r="V402" i="57"/>
  <c r="V401" i="57"/>
  <c r="V400" i="57"/>
  <c r="V399" i="57"/>
  <c r="V398" i="57"/>
  <c r="V397" i="57"/>
  <c r="V394" i="57"/>
  <c r="W393" i="57" s="1"/>
  <c r="V391" i="57"/>
  <c r="W391" i="57" s="1"/>
  <c r="V390" i="57"/>
  <c r="V368" i="57"/>
  <c r="V367" i="57"/>
  <c r="V366" i="57"/>
  <c r="V365" i="57"/>
  <c r="V364" i="57"/>
  <c r="V363" i="57"/>
  <c r="V362" i="57"/>
  <c r="V361" i="57"/>
  <c r="U351" i="57"/>
  <c r="U346" i="57"/>
  <c r="U203" i="57"/>
  <c r="U198" i="57"/>
  <c r="U174" i="57"/>
  <c r="W173" i="57"/>
  <c r="U169" i="57"/>
  <c r="U145" i="57"/>
  <c r="W144" i="57"/>
  <c r="U140" i="57"/>
  <c r="U116" i="57"/>
  <c r="W115" i="57"/>
  <c r="U111" i="57"/>
  <c r="U85" i="57"/>
  <c r="U80" i="57"/>
  <c r="U54" i="57"/>
  <c r="U49" i="57"/>
  <c r="W437" i="57" l="1"/>
  <c r="W443" i="57"/>
  <c r="W439" i="57"/>
  <c r="W389" i="57"/>
  <c r="W397" i="57"/>
  <c r="W401" i="57"/>
  <c r="W405" i="57"/>
  <c r="W407" i="57"/>
  <c r="W399" i="57"/>
  <c r="W403" i="57"/>
  <c r="W361" i="57"/>
  <c r="W365" i="57"/>
  <c r="W363" i="57"/>
  <c r="W367" i="57"/>
  <c r="W202" i="57"/>
  <c r="W205" i="57" s="1"/>
  <c r="W84" i="57"/>
  <c r="W87" i="57" s="1"/>
  <c r="W176" i="57"/>
  <c r="W147" i="57"/>
  <c r="W118" i="57"/>
  <c r="W353"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<sst xmlns="http://schemas.openxmlformats.org/spreadsheetml/2006/main" count="3008" uniqueCount="1208">
  <si>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</si>
  <si>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</si>
  <si>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</si>
  <si>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</si>
  <si>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</si>
  <si>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</si>
  <si>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</si>
  <si>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</si>
  <si>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</si>
  <si>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</si>
  <si>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</si>
  <si>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</si>
  <si>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</si>
  <si>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</si>
  <si>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</si>
  <si>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</si>
  <si>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</si>
  <si>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</si>
  <si>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</si>
  <si>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</si>
  <si>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</si>
  <si>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</si>
  <si>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</si>
  <si>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</si>
  <si>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</si>
  <si>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</si>
  <si>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</si>
  <si>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</si>
  <si>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</si>
  <si>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</si>
  <si>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</si>
  <si>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</si>
  <si>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</si>
  <si>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</si>
  <si>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</si>
  <si>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</si>
  <si>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</si>
  <si>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</si>
  <si>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</si>
  <si>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</si>
  <si>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</si>
  <si>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</si>
  <si>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</si>
  <si>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</si>
  <si>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</si>
  <si>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</si>
  <si>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</si>
  <si>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</si>
  <si>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</si>
  <si>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</si>
  <si>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</si>
  <si>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</si>
  <si>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</si>
  <si>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</si>
  <si>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</si>
  <si>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</si>
  <si>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</si>
  <si>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</si>
  <si>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</si>
  <si>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</si>
  <si>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</si>
  <si>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</si>
  <si>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</si>
  <si>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</si>
  <si>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</si>
  <si>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</si>
  <si>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</si>
  <si>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</si>
  <si>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</si>
  <si>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</si>
  <si>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</si>
  <si>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</si>
  <si>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</si>
  <si>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</si>
  <si>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</si>
  <si>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</si>
  <si>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</si>
  <si>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</si>
  <si>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</si>
  <si>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</si>
  <si>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</si>
  <si>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</si>
  <si>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</si>
  <si>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</si>
  <si>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</si>
  <si>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</si>
  <si>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</si>
  <si>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</si>
  <si>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</si>
  <si>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</si>
  <si>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</si>
  <si>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</si>
  <si>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</si>
  <si>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</si>
  <si>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</si>
  <si>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</si>
  <si>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</si>
  <si>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</si>
  <si>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</si>
  <si>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</si>
  <si>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</si>
  <si>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</si>
  <si>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</si>
  <si>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</si>
  <si>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</si>
  <si>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</si>
  <si>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</si>
  <si>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</si>
  <si>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</si>
  <si>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</si>
  <si>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</si>
  <si>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</si>
  <si>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</si>
  <si>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</si>
  <si>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</si>
  <si>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</si>
  <si>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</si>
  <si>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</si>
  <si>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</si>
  <si>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</si>
  <si>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</si>
  <si>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</si>
  <si>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</si>
  <si>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</si>
  <si>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</si>
  <si>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</si>
  <si>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</si>
  <si>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</si>
  <si>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</si>
  <si>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</si>
  <si>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</si>
  <si>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</si>
  <si>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</si>
  <si>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</si>
  <si>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</si>
  <si>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</si>
  <si>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</si>
  <si>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</si>
  <si>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</si>
  <si>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</si>
  <si>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</si>
  <si>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</si>
  <si>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</si>
  <si>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</si>
  <si>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</si>
  <si>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</si>
  <si>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</si>
  <si>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</si>
  <si>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</si>
  <si>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</si>
  <si>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</si>
  <si>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</si>
  <si>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</si>
  <si>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</si>
  <si>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</si>
  <si>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</si>
  <si>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</si>
  <si>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</si>
  <si>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</si>
  <si>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</si>
  <si>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</si>
  <si>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</si>
  <si>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</si>
  <si>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</si>
  <si>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</si>
  <si>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</si>
  <si>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</si>
  <si>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</si>
  <si>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</si>
  <si>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</si>
  <si>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</si>
  <si>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</si>
  <si>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</si>
  <si>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</si>
  <si>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</si>
  <si>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</si>
  <si>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</si>
  <si>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</si>
  <si>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</si>
  <si>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</si>
  <si>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</si>
  <si>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</si>
  <si>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</si>
  <si>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</si>
  <si>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</si>
  <si>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</si>
  <si>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</si>
  <si>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</si>
  <si>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</si>
  <si>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</si>
  <si>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</si>
  <si>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</si>
  <si>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</si>
  <si>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</si>
  <si>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</si>
  <si>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</si>
  <si>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</si>
  <si>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</si>
  <si>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</si>
  <si>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</si>
  <si>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</si>
  <si>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</si>
  <si>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</si>
  <si>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</si>
  <si>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</si>
  <si>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</si>
  <si>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</si>
  <si>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</si>
  <si>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</si>
  <si>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</si>
  <si>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</si>
  <si>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</si>
  <si>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</si>
  <si>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</si>
  <si>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</si>
  <si>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</si>
  <si>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</si>
  <si>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</si>
  <si>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</si>
  <si>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</si>
  <si>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</si>
  <si>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</si>
  <si>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</si>
  <si>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</si>
  <si>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</si>
  <si>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</si>
  <si>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</si>
  <si>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</si>
  <si>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</si>
  <si>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</si>
  <si>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</si>
  <si>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</si>
  <si>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</si>
  <si>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</si>
  <si>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</si>
  <si>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</si>
  <si>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</si>
  <si>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</si>
  <si>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</si>
  <si>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</si>
  <si>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</si>
  <si>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</si>
  <si>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</si>
  <si>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</si>
  <si>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</si>
  <si>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</si>
  <si>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</si>
  <si>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</si>
  <si>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</si>
  <si>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</si>
  <si>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</si>
  <si>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</si>
  <si>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</si>
  <si>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</si>
  <si>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</si>
  <si>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</si>
  <si>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</si>
  <si>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</si>
  <si>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</si>
  <si>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</si>
  <si>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</si>
  <si>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</si>
  <si>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</si>
  <si>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</si>
  <si>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</si>
  <si>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</si>
  <si>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</si>
  <si>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</si>
  <si>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</si>
  <si>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</si>
  <si>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</si>
  <si>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</si>
  <si>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</si>
  <si>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</si>
  <si>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</si>
  <si>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</si>
  <si>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</si>
  <si>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</si>
  <si>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</si>
  <si>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</si>
  <si>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</si>
  <si>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</si>
  <si>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</si>
  <si>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</si>
  <si>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</si>
  <si>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</si>
  <si>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</si>
  <si>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</si>
  <si>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</si>
  <si>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</si>
  <si>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</si>
  <si>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</si>
  <si>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</si>
  <si>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</si>
  <si>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</si>
  <si>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</si>
  <si>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</si>
  <si>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</si>
  <si>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</si>
  <si>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</si>
  <si>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</si>
  <si>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</si>
  <si>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</si>
  <si>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</si>
  <si>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</si>
  <si>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</si>
  <si>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</si>
  <si>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</si>
  <si>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</si>
  <si>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</si>
  <si>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</si>
  <si>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</si>
  <si>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</si>
  <si>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</si>
  <si>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</si>
  <si>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</si>
  <si>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</si>
  <si>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</si>
  <si>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</si>
  <si>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</si>
  <si>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</si>
  <si>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</si>
  <si>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</si>
  <si>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</si>
  <si>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</si>
  <si>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</si>
  <si>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</si>
  <si>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</si>
  <si>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</si>
  <si>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</si>
  <si>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</si>
  <si>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</si>
  <si>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</si>
  <si>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</si>
  <si>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</si>
  <si>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</si>
  <si>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</si>
  <si>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</si>
  <si>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</si>
  <si>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</si>
  <si>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</si>
  <si>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</si>
  <si>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</si>
  <si>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</si>
  <si>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</si>
  <si>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</si>
  <si>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</si>
  <si>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</si>
  <si>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</si>
  <si>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</si>
  <si>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</si>
  <si>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</si>
  <si>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</si>
  <si>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</si>
  <si>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</si>
  <si>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</si>
  <si>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</si>
  <si>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</si>
  <si>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</si>
  <si>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</si>
  <si>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</si>
  <si>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</si>
  <si>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</si>
  <si>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</si>
  <si>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</si>
  <si>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</si>
  <si>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</si>
  <si>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</si>
  <si>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</si>
  <si>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</si>
  <si>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</si>
  <si>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</si>
  <si>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</si>
  <si>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</si>
  <si>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</si>
  <si>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</si>
  <si>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</si>
  <si>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</si>
  <si>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</si>
  <si>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</si>
  <si>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</si>
  <si>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</si>
  <si>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</si>
  <si>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</si>
  <si>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</si>
  <si>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</si>
  <si>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</si>
  <si>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</si>
  <si>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</si>
  <si>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</si>
  <si>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</si>
  <si>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</si>
  <si>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</si>
  <si>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</si>
  <si>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</si>
  <si>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</si>
  <si>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</si>
  <si>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</si>
  <si>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</si>
  <si>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</si>
  <si>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</si>
  <si>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</si>
  <si>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</si>
  <si>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</si>
  <si>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</si>
  <si>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</si>
  <si>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</si>
  <si>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</si>
  <si>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</si>
  <si>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</si>
  <si>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</si>
  <si>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</si>
  <si>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</si>
  <si>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</si>
  <si>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</si>
  <si>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</si>
  <si>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</si>
  <si>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</si>
  <si>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</si>
  <si>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</si>
  <si>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</si>
  <si>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</si>
  <si>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</si>
  <si>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</si>
  <si>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</si>
  <si>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</si>
  <si>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</si>
  <si>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</si>
  <si>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</si>
  <si>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</si>
  <si>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</si>
  <si>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</si>
  <si>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</si>
  <si>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</si>
  <si>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</si>
  <si>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</si>
  <si>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</si>
  <si>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</si>
  <si>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</si>
  <si>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</si>
  <si>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</si>
  <si>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</si>
  <si>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</si>
  <si>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</si>
  <si>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</si>
  <si>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</si>
  <si>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</si>
  <si>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</si>
  <si>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</si>
  <si>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</si>
  <si>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</si>
  <si>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</si>
  <si>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</si>
  <si>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</si>
  <si>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</si>
  <si>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</si>
  <si>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</si>
  <si>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</si>
  <si>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</si>
  <si>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</si>
  <si>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</si>
  <si>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</si>
  <si>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</si>
  <si>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</si>
  <si>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</si>
  <si>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</si>
  <si>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</si>
  <si>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</si>
  <si>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</si>
  <si>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</si>
  <si>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</si>
  <si>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</si>
  <si>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</si>
  <si>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</si>
  <si>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</si>
  <si>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</si>
  <si>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</si>
  <si>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</si>
  <si>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</si>
  <si>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</si>
  <si>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</si>
  <si>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</si>
  <si>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</si>
  <si>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</si>
  <si>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</si>
  <si>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</si>
  <si>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</si>
  <si>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</si>
  <si>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</si>
  <si>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</si>
  <si>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</si>
  <si>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</si>
  <si>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</si>
  <si>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</si>
  <si>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</si>
  <si>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</si>
  <si>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</si>
  <si>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</si>
  <si>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</si>
  <si>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</si>
  <si>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</si>
  <si>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</si>
  <si>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</si>
  <si>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</si>
  <si>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</si>
  <si>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</si>
  <si>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</si>
  <si>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</si>
  <si>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</si>
  <si>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</si>
  <si>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</si>
  <si>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</si>
  <si>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</si>
  <si>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</si>
  <si>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</si>
  <si>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</si>
  <si>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</si>
  <si>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</si>
  <si>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</si>
  <si>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</si>
  <si>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</si>
  <si>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</si>
  <si>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</si>
  <si>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</si>
  <si>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</si>
  <si>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</si>
  <si>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</si>
  <si>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</si>
  <si>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</si>
  <si>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</si>
  <si>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</si>
  <si>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</si>
  <si>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</si>
  <si>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</si>
  <si>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</si>
  <si>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</si>
  <si>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</si>
  <si>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</si>
  <si>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</si>
  <si>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</si>
  <si>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</si>
  <si>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</si>
  <si>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</si>
  <si>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</si>
  <si>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</si>
  <si>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</si>
  <si>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</si>
  <si>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</si>
  <si>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</si>
  <si>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</si>
  <si>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</si>
  <si>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</si>
  <si>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</si>
  <si>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</si>
  <si>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</si>
  <si>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</si>
  <si>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</si>
  <si>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</si>
  <si>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</si>
  <si>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</si>
  <si>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</si>
  <si>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</si>
  <si>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</si>
  <si>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</si>
  <si>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</si>
  <si>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</si>
  <si>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</si>
  <si>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</si>
  <si>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</si>
  <si>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</si>
  <si>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</si>
  <si>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</si>
  <si>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</si>
  <si>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</si>
  <si>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</si>
  <si>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</si>
  <si>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</si>
  <si>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</si>
  <si>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</si>
  <si>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</si>
  <si>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</si>
  <si>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</si>
  <si>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</si>
  <si>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</si>
  <si>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</si>
  <si>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</si>
  <si>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</si>
  <si>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</si>
  <si>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</si>
  <si>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</si>
  <si>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</si>
  <si>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</si>
  <si>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</si>
  <si>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</si>
  <si>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</si>
  <si>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</si>
  <si>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</si>
  <si>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</si>
  <si>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</si>
  <si>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</si>
  <si>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</si>
  <si>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</si>
  <si>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</si>
  <si>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</si>
  <si>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</si>
  <si>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</si>
  <si>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</si>
  <si>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</si>
  <si>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</si>
  <si>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</si>
  <si>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</si>
  <si>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</si>
  <si>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</si>
  <si>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</si>
  <si>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</si>
  <si>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</si>
  <si>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</si>
  <si>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</si>
  <si>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</si>
  <si>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</si>
  <si>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</si>
  <si>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</si>
  <si>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</si>
  <si>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</si>
  <si>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</si>
  <si>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</si>
  <si>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</si>
  <si>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</si>
  <si>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</si>
  <si>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</si>
  <si>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</si>
  <si>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</si>
  <si>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</si>
  <si>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</si>
  <si>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</si>
  <si>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</si>
  <si>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</si>
  <si>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</si>
  <si>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</si>
  <si>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</si>
  <si>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</si>
  <si>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</si>
  <si>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</si>
  <si>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</si>
  <si>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</si>
  <si>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</si>
  <si>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</si>
  <si>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</si>
  <si>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</si>
  <si>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</si>
  <si>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</si>
  <si>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</si>
  <si>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</si>
  <si>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</si>
  <si>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</si>
  <si>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</si>
  <si>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</si>
  <si>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</si>
  <si>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</si>
  <si>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</si>
  <si>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</si>
  <si>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</si>
  <si>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</si>
  <si>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</si>
  <si>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</si>
  <si>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</si>
  <si>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</si>
  <si>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</si>
  <si>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</si>
  <si>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</si>
  <si>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</si>
  <si>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</si>
  <si>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</si>
  <si>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</si>
  <si>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</si>
  <si>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</si>
  <si>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</si>
  <si>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</si>
  <si>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</si>
  <si>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</si>
  <si>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</si>
  <si>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</si>
  <si>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</si>
  <si>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</si>
  <si>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</si>
  <si>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</si>
  <si>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</si>
  <si>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</si>
  <si>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</si>
  <si>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</si>
  <si>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</si>
  <si>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</si>
  <si>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</si>
  <si>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</si>
  <si>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</si>
  <si>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</si>
  <si>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</si>
  <si>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</si>
  <si>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</si>
  <si>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</si>
  <si>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</si>
  <si>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</si>
  <si>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</si>
  <si>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</si>
  <si>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</si>
  <si>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</si>
  <si>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</si>
  <si>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</si>
  <si>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</si>
  <si>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</si>
  <si>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</si>
  <si>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</si>
  <si>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</si>
  <si>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</si>
  <si>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</si>
  <si>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</si>
  <si>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</si>
  <si>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</si>
  <si>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</si>
  <si>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</si>
  <si>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</si>
  <si>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</si>
  <si>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</si>
  <si>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</si>
  <si>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</si>
  <si>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</si>
  <si>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</si>
  <si>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</si>
  <si>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</si>
  <si>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</si>
  <si>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</si>
  <si>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</si>
  <si>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</si>
  <si>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</si>
  <si>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</si>
  <si>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</si>
  <si>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</si>
  <si>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</si>
  <si>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</si>
  <si>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</si>
  <si>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</si>
  <si>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</si>
  <si>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</si>
  <si>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</si>
  <si>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</si>
  <si>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</si>
  <si>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</si>
  <si>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</si>
  <si>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</si>
  <si>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</si>
  <si>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</si>
  <si>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</si>
  <si>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</si>
  <si>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</si>
  <si>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</si>
  <si>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</si>
  <si>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</si>
  <si>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</si>
  <si>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</si>
  <si>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</si>
  <si>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</si>
  <si>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</si>
  <si>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</si>
  <si>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</si>
  <si>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</si>
  <si>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</si>
  <si>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</si>
  <si>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</si>
  <si>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</si>
  <si>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</si>
  <si>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</si>
  <si>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</si>
  <si>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</si>
  <si>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</si>
  <si>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</si>
  <si>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</si>
  <si>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</si>
  <si>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</si>
  <si>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</si>
  <si>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</si>
  <si>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</si>
  <si>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</si>
  <si>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</si>
  <si>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</si>
  <si>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</si>
  <si>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</si>
  <si>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</si>
  <si>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</si>
  <si>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</si>
  <si>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</si>
  <si>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</si>
  <si>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</si>
  <si>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</si>
  <si>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</si>
  <si>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</si>
  <si>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</si>
  <si>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</si>
  <si>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</si>
  <si>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</si>
  <si>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</si>
  <si>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</si>
  <si>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</si>
  <si>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</si>
  <si>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</si>
  <si>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</si>
  <si>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</si>
  <si>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</si>
  <si>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</si>
  <si>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</si>
  <si>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</si>
  <si>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</si>
  <si>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</si>
  <si>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</si>
  <si>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</si>
  <si>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</si>
  <si>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</si>
  <si>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</si>
  <si>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</si>
  <si>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</si>
  <si>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</si>
  <si>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</si>
  <si>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</si>
  <si>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</si>
  <si>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</si>
  <si>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</si>
  <si>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</si>
  <si>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</si>
  <si>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</si>
  <si>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</si>
  <si>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</si>
  <si>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</si>
  <si>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</si>
  <si>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</si>
  <si>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</si>
  <si>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</si>
  <si>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</si>
  <si>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</si>
  <si>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</si>
  <si>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</si>
  <si>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</si>
  <si>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</si>
  <si>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</si>
  <si>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</si>
  <si>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</si>
  <si>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</si>
  <si>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</si>
  <si>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</si>
  <si>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</si>
  <si>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</si>
  <si>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</si>
  <si>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</si>
  <si>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</si>
  <si>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</si>
  <si>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</si>
  <si>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</si>
  <si>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</si>
  <si>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</si>
  <si>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</si>
  <si>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</si>
  <si>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</si>
  <si>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</si>
  <si>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</si>
  <si>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</si>
  <si>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</si>
  <si>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</si>
  <si>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</si>
  <si>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</si>
  <si>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</si>
  <si>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</si>
  <si>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</si>
  <si>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</si>
  <si>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</si>
  <si>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</si>
  <si>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</si>
  <si>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</si>
  <si>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</si>
  <si>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</si>
  <si>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</si>
  <si>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</si>
  <si>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</si>
  <si>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</si>
  <si>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</si>
  <si>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</si>
  <si>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</si>
  <si>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</si>
  <si>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</si>
  <si>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</si>
  <si>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</si>
  <si>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</si>
  <si>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</si>
  <si>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</si>
  <si>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</si>
  <si>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</si>
  <si>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</si>
  <si>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</si>
  <si>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</si>
  <si>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</si>
  <si>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</si>
  <si>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</si>
  <si>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</si>
  <si>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</si>
  <si>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</si>
  <si>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</si>
  <si>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</si>
  <si>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</si>
  <si>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</si>
  <si>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</si>
  <si>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</si>
  <si>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</si>
  <si>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</si>
  <si>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</si>
  <si>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</si>
  <si>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</si>
  <si>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</si>
  <si>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</si>
  <si>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</si>
  <si>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</si>
  <si>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</si>
  <si>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</si>
  <si>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</si>
  <si>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</si>
  <si>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</si>
  <si>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</si>
  <si>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</si>
  <si>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</si>
  <si>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</si>
  <si>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</si>
  <si>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</si>
  <si>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</si>
  <si>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</si>
  <si>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</si>
  <si>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</si>
  <si>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</si>
  <si>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</si>
  <si>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</si>
  <si>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</si>
  <si>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</si>
  <si>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</si>
  <si>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</si>
  <si>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</si>
  <si>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</si>
  <si>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</si>
  <si>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</si>
  <si>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</si>
  <si>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</si>
  <si>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</si>
  <si>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</si>
  <si>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</si>
  <si>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</si>
  <si>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</si>
  <si>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</si>
  <si>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</si>
  <si>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</si>
  <si>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</si>
  <si>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</si>
  <si>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</si>
  <si>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</si>
  <si>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</si>
  <si>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</si>
  <si>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</si>
  <si>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</si>
  <si>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</si>
  <si>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</si>
  <si>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</si>
  <si>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</si>
  <si>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</si>
  <si>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</si>
  <si>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</si>
  <si>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</si>
  <si>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</si>
  <si>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</si>
  <si>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</si>
  <si>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</si>
  <si>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</si>
  <si>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</si>
  <si>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</si>
  <si>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</si>
  <si>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</si>
  <si>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</si>
  <si>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</si>
  <si>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</si>
  <si>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</si>
  <si>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</si>
  <si>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</si>
  <si>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</si>
  <si>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</si>
  <si>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</si>
  <si>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</si>
  <si>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</si>
  <si>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</si>
  <si>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</si>
  <si>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</si>
  <si>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</si>
  <si>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</si>
  <si>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</si>
  <si>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</si>
  <si>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</si>
  <si>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</si>
  <si>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</si>
  <si>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</si>
  <si>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</si>
  <si>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</si>
  <si>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</si>
  <si>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</si>
  <si>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</si>
  <si>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</si>
  <si>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</si>
  <si>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</si>
  <si>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</si>
  <si>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</si>
  <si>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</si>
  <si>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</si>
  <si>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</si>
  <si>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</si>
  <si>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</si>
  <si>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</si>
  <si>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</si>
  <si>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</si>
  <si>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</si>
  <si>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</si>
  <si>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</si>
  <si>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</si>
  <si>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</si>
  <si>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</si>
  <si>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</si>
  <si>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</si>
  <si>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</si>
  <si>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</si>
  <si>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</si>
  <si>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</si>
  <si>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</si>
  <si>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</si>
  <si>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</si>
  <si>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</si>
  <si>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</si>
  <si>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</si>
  <si>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</si>
  <si>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</si>
  <si>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</si>
  <si>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</si>
  <si>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</si>
  <si>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</si>
  <si>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</si>
  <si>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</si>
  <si>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</si>
  <si>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</si>
  <si>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</si>
  <si>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TITULAR DEL ÓRGANO INTERNO DE CONTROL</t>
  </si>
  <si>
    <t>Desarrollo Integral de la Familia</t>
  </si>
  <si>
    <t>Sistema Municipal DIF</t>
  </si>
  <si>
    <t>Integrar a la población de las distintas comunidades con la finalidad de coadyuvar al digno desarrollo familiar</t>
  </si>
  <si>
    <t xml:space="preserve"> Municipio Incluyente</t>
  </si>
  <si>
    <t>Ascendente</t>
  </si>
  <si>
    <t>Variación Porcentual</t>
  </si>
  <si>
    <t>Semestral</t>
  </si>
  <si>
    <t>Eficacia</t>
  </si>
  <si>
    <t>Gestión</t>
  </si>
  <si>
    <t>Realizar 4 entregas de despensas a personas en condiciones vulnerables</t>
  </si>
  <si>
    <t xml:space="preserve">Realizar 11 pláticas alimentarias </t>
  </si>
  <si>
    <t xml:space="preserve">Realizar 1 actividad con recursos estatales, federales o de la iniciativa privada </t>
  </si>
  <si>
    <t>Dar 1 capacitación a docentes para mejorar el rendimiento escolar</t>
  </si>
  <si>
    <t>Realizar 2 levantamientos de peso y talla</t>
  </si>
  <si>
    <t>Despensas</t>
  </si>
  <si>
    <t>Desayunos</t>
  </si>
  <si>
    <t>Entregas</t>
  </si>
  <si>
    <t>Entrega de despensas</t>
  </si>
  <si>
    <t>Pláticas</t>
  </si>
  <si>
    <t>Entrega de remesas</t>
  </si>
  <si>
    <t>Supervisiones</t>
  </si>
  <si>
    <t>Etapas</t>
  </si>
  <si>
    <t>Realizar 12 etapas de 1 estudio socioeconómico para determinar el tipo de apoyo</t>
  </si>
  <si>
    <t>Levantamientos</t>
  </si>
  <si>
    <t>Actividad</t>
  </si>
  <si>
    <t>Capacitación</t>
  </si>
  <si>
    <t xml:space="preserve">Entregar 2000 chamarras a adultos mayores </t>
  </si>
  <si>
    <t>Sistemas</t>
  </si>
  <si>
    <t>Mantenimientos</t>
  </si>
  <si>
    <t>Chamarras</t>
  </si>
  <si>
    <t>Capacitaciones</t>
  </si>
  <si>
    <t>Talleres</t>
  </si>
  <si>
    <t>CAIC</t>
  </si>
  <si>
    <t>Eventos</t>
  </si>
  <si>
    <t>C6</t>
  </si>
  <si>
    <t>C7</t>
  </si>
  <si>
    <t>Módulo</t>
  </si>
  <si>
    <t>Brindar 4 etapas de atención jurídica a la población en general</t>
  </si>
  <si>
    <t>Realizar 4 etapas de visitas domiciliarias para verificar condiciones de vida</t>
  </si>
  <si>
    <t>Realizar 4 etapas de apoyo a otras coordinaciones del SMDIF en dirimir conflictos</t>
  </si>
  <si>
    <t xml:space="preserve">Realizar 4 etapas de traslados de pacientes </t>
  </si>
  <si>
    <t xml:space="preserve">Celebrar 3 convenios de servicio social y prácticas profesionales con universidades </t>
  </si>
  <si>
    <t>Realizar 12 controles de consultas de salud</t>
  </si>
  <si>
    <t>Convenios</t>
  </si>
  <si>
    <t>Controles</t>
  </si>
  <si>
    <t>Exposiciones</t>
  </si>
  <si>
    <t>Expo-presentaciones</t>
  </si>
  <si>
    <t>Bazares</t>
  </si>
  <si>
    <t>Lonas</t>
  </si>
  <si>
    <t xml:space="preserve">COMPONENTE 6
RESUMEN NARRATIVO </t>
  </si>
  <si>
    <t xml:space="preserve">COMPONENTE 7
RESUMEN NARRATIVO </t>
  </si>
  <si>
    <t xml:space="preserve">COMPONENTE 8
RESUMEN NARRATIVO </t>
  </si>
  <si>
    <t>Conocimientos de prevención de emergencias adquiridos</t>
  </si>
  <si>
    <t xml:space="preserve">Porcentaje de población con conocimiento de prevención de emergencias </t>
  </si>
  <si>
    <t>Porcentaje</t>
  </si>
  <si>
    <t>(Población con conocimiento de prevención de emergencias/Población total del municipio)*100</t>
  </si>
  <si>
    <t>Población con conocimiento de prevención de emergencias</t>
  </si>
  <si>
    <t>Población total del municipio</t>
  </si>
  <si>
    <t xml:space="preserve">Satisfacción de la comunidad CAICS lograda </t>
  </si>
  <si>
    <t>Porcentaje de satisfacción de la comunidad CAIC</t>
  </si>
  <si>
    <t>Calidad</t>
  </si>
  <si>
    <t>Personas</t>
  </si>
  <si>
    <t>Impacto de los eventos mejorado</t>
  </si>
  <si>
    <t>Descendente</t>
  </si>
  <si>
    <t>Credencialización de adultos mayores ampliada</t>
  </si>
  <si>
    <t>((Credencializados 2020/Credencializados 2019)-1)*100</t>
  </si>
  <si>
    <t>Credencializados 2020</t>
  </si>
  <si>
    <t>Credencializados 2019</t>
  </si>
  <si>
    <t>Credencializados</t>
  </si>
  <si>
    <t xml:space="preserve">Atención jurídica otorgada </t>
  </si>
  <si>
    <t>Ampliación de los servicios de salud extendida</t>
  </si>
  <si>
    <t>Variación porcentual de beneficiados de los servicios de salud</t>
  </si>
  <si>
    <t>((Beneficiados 2020/Beneficiados 2019)-1)*100</t>
  </si>
  <si>
    <t>Beneficiados 2020</t>
  </si>
  <si>
    <t>Beneficiados 2019</t>
  </si>
  <si>
    <t>Impacto poblacional de talleres ampliado</t>
  </si>
  <si>
    <t>Variación porcentual de beneficiados</t>
  </si>
  <si>
    <t>((Población impactada 2020/Población impactada en 2019)-1)*100</t>
  </si>
  <si>
    <t>Población impactada 2020</t>
  </si>
  <si>
    <t>Población impactada 2019</t>
  </si>
  <si>
    <t>Variación porcentual de despensas internas</t>
  </si>
  <si>
    <t>Despensas internas otorgadas</t>
  </si>
  <si>
    <t>((Despensas internas 2020/Despensas internas 2019)-1)*100</t>
  </si>
  <si>
    <t>Despensas internas 2020</t>
  </si>
  <si>
    <t>Despensas internas 2019</t>
  </si>
  <si>
    <t>Porcentaje de beneficiados de los eventos</t>
  </si>
  <si>
    <t>Variación porcentual de credenciales entregadas</t>
  </si>
  <si>
    <t>Variación porcentual de asesorías jurídicas</t>
  </si>
  <si>
    <t>((Asesorías Jurídicas 2020/Asesorías Jurídicas 2019)-1)*100</t>
  </si>
  <si>
    <t>Asesorías Jurídicas 2020</t>
  </si>
  <si>
    <t>Asesorías Jurídicas 2019</t>
  </si>
  <si>
    <t>Contribuir al desarrollo integral de las familias de Cuautlancingo mediante programas de apoyo e inclusión</t>
  </si>
  <si>
    <t>Variación porcentual de población carente de servicios de salud</t>
  </si>
  <si>
    <t>Anual</t>
  </si>
  <si>
    <t>Estratégico</t>
  </si>
  <si>
    <t>((Porcentaje de población carente de servicios de salud 2020/Porcentaje de población carente de servicios de salud 2017)-1)*100</t>
  </si>
  <si>
    <t>Porcentaje de población carente de servicios de salud 2020</t>
  </si>
  <si>
    <t>Porcentaje de población carente de servicios de salud 2017</t>
  </si>
  <si>
    <t>Población</t>
  </si>
  <si>
    <t>La población de Cuautlancingo con carencia por acceso a la alimentación cuenta con apoyos alimentarios</t>
  </si>
  <si>
    <t>Variación porcentual de población con carencia por acceso a la alimentación</t>
  </si>
  <si>
    <t>((Población con carencia por acceso a la alimentación 2020/Población con carencia por acceso a la alimentación 2016)-1)*100</t>
  </si>
  <si>
    <t>Población con carencia por acceso a la alimentación 2020</t>
  </si>
  <si>
    <t>Población con carencia por acceso a la alimentación 2016</t>
  </si>
  <si>
    <t>Desayunadores</t>
  </si>
  <si>
    <t>(Comunidad Satisfecha/Comunidad Asistente)*100</t>
  </si>
  <si>
    <t>Padres satisfechos</t>
  </si>
  <si>
    <t>Padres asistentes</t>
  </si>
  <si>
    <t>((Beneficiados 2020/Población total)-1)*100</t>
  </si>
  <si>
    <t>Población total</t>
  </si>
  <si>
    <t>Dignificar 1 CAICS</t>
  </si>
  <si>
    <t>Contar con 5 talleres de capacitación gratuita en horarios matutino y vespertino otorgando un reconocimiento</t>
  </si>
  <si>
    <t>Realizar 1 entrega de aparatos auditivos y ortopédicos</t>
  </si>
  <si>
    <t>Entrega</t>
  </si>
  <si>
    <t>4. Disminución de las Desigualdades</t>
  </si>
  <si>
    <t>Realizar 4 entregas de despensas de los programas estatales (Bajo demanda)</t>
  </si>
  <si>
    <t xml:space="preserve">Dar 2 mantenimientos a los Centros Médicos de Salud </t>
  </si>
  <si>
    <t>Equipo médico</t>
  </si>
  <si>
    <t>Fuente de Financiamiento</t>
  </si>
  <si>
    <t>RECURSOS FISCALES</t>
  </si>
  <si>
    <t>PARTICIPACIONES</t>
  </si>
  <si>
    <t>Monto Específco</t>
  </si>
  <si>
    <t xml:space="preserve">COMPONENTE 9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</si>
  <si>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</si>
  <si>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</si>
  <si>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</si>
  <si>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</si>
  <si>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</si>
  <si>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Requisiciones</t>
  </si>
  <si>
    <t>C9</t>
  </si>
  <si>
    <t>Entregar 12 requisiciones de materiales de operación a las Unidades Administrativas del Programa Presupuestario (Bajo Demanda)</t>
  </si>
  <si>
    <t>Entregar 57, 600 desayunos en estancias de día de adulto mayor (Bajo demanda)</t>
  </si>
  <si>
    <t>Entregar 263, 813 desayunos escolares en modalidad caliente (Bajo demanda)</t>
  </si>
  <si>
    <t xml:space="preserve">Dar 9 talleres para padres </t>
  </si>
  <si>
    <t>Dar 9 talleres para alumnos</t>
  </si>
  <si>
    <t>Dar 9 talleres para orientadoras comunitarias</t>
  </si>
  <si>
    <t>Realizar 8 magno eventos en favor de la integración familiar</t>
  </si>
  <si>
    <t>Realizar 12 pláticas de las obligaciones de los niños y jóvenes</t>
  </si>
  <si>
    <t>Dar 10 talleres de desarrollo humano dirigidos a los diversos integrantes de la familia otorgando un reconocimiento</t>
  </si>
  <si>
    <t>Realizar 6 talleres recreativos para los adultos mayores de las estancias de día</t>
  </si>
  <si>
    <t>Entregar 216, 124 desayunos escolares en modalidad fría (Bajo demanda)</t>
  </si>
  <si>
    <t>Realizar 4 entregas de remesas para desayunos escolares bajo demanda (Bajo demanda)</t>
  </si>
  <si>
    <t xml:space="preserve">Realizar 24 supervisiones de funcionamiento de los desayunadores </t>
  </si>
  <si>
    <t>Reequipar y remodelar parcialmente 4 desayunadores escolares en modalidad caliente o estancias de día</t>
  </si>
  <si>
    <t>Ejecutar 1 programa para erradicar la mendicidad y explotación de niños en situación de calle en 4 etapas (Bajo demanda)</t>
  </si>
  <si>
    <t>Realizar 12 adquisiciones de equipo o material médico</t>
  </si>
  <si>
    <t>C8</t>
  </si>
  <si>
    <t>Realizar 1  bazar para la venta de productos y servicios realizados en los talleres</t>
  </si>
  <si>
    <t xml:space="preserve">Dar 2 mantenimientos a los refugios temporales </t>
  </si>
  <si>
    <t>Realizar 5 capacitaciones para el manejo de emergencias</t>
  </si>
  <si>
    <t>Entregar 7, 253 despensas con recursos propios (Bajo demanda)</t>
  </si>
  <si>
    <t xml:space="preserve">Instalar 3 sistemas de alertamiento temprano </t>
  </si>
  <si>
    <t>Realizar 2 entregas de cárteles de prevención de fenómenos perturbadores</t>
  </si>
  <si>
    <t>Entrega de cárteles</t>
  </si>
  <si>
    <t xml:space="preserve">Exponer los talleres en 5 actividades del ayuntamiento </t>
  </si>
  <si>
    <t>Realizar 2 expo-presentación de talleres</t>
  </si>
  <si>
    <t>Colocar 1 lona para dar publicidad a los talleres</t>
  </si>
  <si>
    <t>Realizar 6 entregas de credenciales INAPAM  bajo demanda</t>
  </si>
  <si>
    <t>Llevar 3 veces el módulo de INAPAM a la periferia municipal</t>
  </si>
  <si>
    <t>C. GERARDO MACORRA 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</si>
</sst>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9">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1" fillId="0" borderId="0" xfId="0" applyFont="1" applyBorder="1" applyAlignment="1">
      <alignment horizontal="justify" vertical="center" wrapText="1"/>
    </xf>
    <xf numFmtId="0" fontId="13" fillId="0" borderId="0" xfId="2" applyFont="1" applyBorder="1" applyAlignment="1" applyProtection="1">
      <alignment horizontal="justify" vertical="center" wrapText="1"/>
      <protection locked="0" hidden="1"/>
    </xf>
    <xf numFmtId="0" fontId="5" fillId="0" borderId="0" xfId="2" applyFont="1" applyFill="1" applyBorder="1" applyAlignment="1" applyProtection="1">
      <alignment horizontal="justify" vertical="center"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29" fillId="0" borderId="3" xfId="2" applyFont="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3" fillId="8"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0" borderId="5" xfId="2" applyFont="1" applyBorder="1" applyAlignment="1" applyProtection="1">
      <alignment horizontal="left" vertical="center" wrapText="1"/>
      <protection hidden="1"/>
    </xf>
    <xf numFmtId="0" fontId="13" fillId="0" borderId="6" xfId="2" applyFont="1" applyBorder="1" applyAlignment="1" applyProtection="1">
      <alignment horizontal="left" vertical="center" wrapText="1"/>
      <protection hidden="1"/>
    </xf>
    <xf numFmtId="0" fontId="13" fillId="0" borderId="7" xfId="2" applyFont="1" applyBorder="1" applyAlignment="1" applyProtection="1">
      <alignment horizontal="left" vertical="center" wrapText="1"/>
      <protection hidden="1"/>
    </xf>
    <xf numFmtId="0" fontId="13" fillId="0" borderId="8" xfId="2" applyFont="1" applyBorder="1" applyAlignment="1" applyProtection="1">
      <alignment horizontal="left" vertical="center" wrapText="1"/>
      <protection hidden="1"/>
    </xf>
    <xf numFmtId="0" fontId="1" fillId="8" borderId="2" xfId="2" applyFill="1" applyBorder="1" applyAlignment="1" applyProtection="1">
      <alignment horizontal="center" vertical="center"/>
      <protection hidden="1"/>
    </xf>
    <xf numFmtId="165" fontId="1" fillId="0" borderId="10" xfId="2" applyNumberFormat="1" applyFont="1" applyBorder="1" applyAlignment="1" applyProtection="1">
      <alignment horizontal="left" vertical="center" wrapText="1"/>
      <protection locked="0" hidden="1"/>
    </xf>
    <xf numFmtId="0" fontId="20" fillId="10" borderId="1"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locked="0"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0" fontId="1" fillId="0" borderId="0" xfId="2"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239806</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285</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57149</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238122</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238123</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342</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342</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347</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347</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348</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0</xdr:colOff>
      <xdr:row>237</xdr:row>
      <xdr:rowOff>0</xdr:rowOff>
    </xdr:from>
    <xdr:ext cx="85725" cy="116369"/>
    <xdr:sp macro="" textlink="">
      <xdr:nvSpPr>
        <xdr:cNvPr id="3471" name="Text Box 4">
          <a:extLst>
            <a:ext uri="{FF2B5EF4-FFF2-40B4-BE49-F238E27FC236}">
              <a16:creationId xmlns:a16="http://schemas.microsoft.com/office/drawing/2014/main" id="{D354CE95-E47C-49D3-9BD6-B690A276FB9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2" name="Text Box 6">
          <a:extLst>
            <a:ext uri="{FF2B5EF4-FFF2-40B4-BE49-F238E27FC236}">
              <a16:creationId xmlns:a16="http://schemas.microsoft.com/office/drawing/2014/main" id="{3228288D-B8AA-4EA8-9F31-814129D5F18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3" name="Text Box 4">
          <a:extLst>
            <a:ext uri="{FF2B5EF4-FFF2-40B4-BE49-F238E27FC236}">
              <a16:creationId xmlns:a16="http://schemas.microsoft.com/office/drawing/2014/main" id="{33DC2F36-2089-4243-AB21-C14FFFB84B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4" name="Text Box 6">
          <a:extLst>
            <a:ext uri="{FF2B5EF4-FFF2-40B4-BE49-F238E27FC236}">
              <a16:creationId xmlns:a16="http://schemas.microsoft.com/office/drawing/2014/main" id="{2F5F4362-0C37-4AD6-800B-47BE162D1A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5" name="Text Box 4">
          <a:extLst>
            <a:ext uri="{FF2B5EF4-FFF2-40B4-BE49-F238E27FC236}">
              <a16:creationId xmlns:a16="http://schemas.microsoft.com/office/drawing/2014/main" id="{8901C328-F35C-4912-B1E3-7873C58C426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6" name="Text Box 6">
          <a:extLst>
            <a:ext uri="{FF2B5EF4-FFF2-40B4-BE49-F238E27FC236}">
              <a16:creationId xmlns:a16="http://schemas.microsoft.com/office/drawing/2014/main" id="{E8EF1F6D-7A63-4070-BEA9-BA2E60DF69A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7" name="Text Box 4">
          <a:extLst>
            <a:ext uri="{FF2B5EF4-FFF2-40B4-BE49-F238E27FC236}">
              <a16:creationId xmlns:a16="http://schemas.microsoft.com/office/drawing/2014/main" id="{DDB0EE35-53A1-42E4-B80A-F9353A9DD8A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8" name="Text Box 6">
          <a:extLst>
            <a:ext uri="{FF2B5EF4-FFF2-40B4-BE49-F238E27FC236}">
              <a16:creationId xmlns:a16="http://schemas.microsoft.com/office/drawing/2014/main" id="{F56EF17A-CA07-4664-BE22-62F73EB7448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79" name="Text Box 4">
          <a:extLst>
            <a:ext uri="{FF2B5EF4-FFF2-40B4-BE49-F238E27FC236}">
              <a16:creationId xmlns:a16="http://schemas.microsoft.com/office/drawing/2014/main" id="{1E5C30B5-F9D2-488D-B644-9495A48112F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80" name="Text Box 6">
          <a:extLst>
            <a:ext uri="{FF2B5EF4-FFF2-40B4-BE49-F238E27FC236}">
              <a16:creationId xmlns:a16="http://schemas.microsoft.com/office/drawing/2014/main" id="{DD84B1DF-AD7B-432F-BAD8-261A84536CC8}"/>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1" name="Text Box 4">
          <a:extLst>
            <a:ext uri="{FF2B5EF4-FFF2-40B4-BE49-F238E27FC236}">
              <a16:creationId xmlns:a16="http://schemas.microsoft.com/office/drawing/2014/main" id="{359D9798-42AF-404C-BD32-9B649065F25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2" name="Text Box 6">
          <a:extLst>
            <a:ext uri="{FF2B5EF4-FFF2-40B4-BE49-F238E27FC236}">
              <a16:creationId xmlns:a16="http://schemas.microsoft.com/office/drawing/2014/main" id="{60E14E06-F704-4A22-BC4F-99EC541F89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3" name="Text Box 4">
          <a:extLst>
            <a:ext uri="{FF2B5EF4-FFF2-40B4-BE49-F238E27FC236}">
              <a16:creationId xmlns:a16="http://schemas.microsoft.com/office/drawing/2014/main" id="{D4623C07-13D9-4B76-B4E1-493DF19B12BB}"/>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4" name="Text Box 6">
          <a:extLst>
            <a:ext uri="{FF2B5EF4-FFF2-40B4-BE49-F238E27FC236}">
              <a16:creationId xmlns:a16="http://schemas.microsoft.com/office/drawing/2014/main" id="{E206AD4B-2126-49EA-8183-2004D4B7B090}"/>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485" name="Text Box 6">
          <a:extLst>
            <a:ext uri="{FF2B5EF4-FFF2-40B4-BE49-F238E27FC236}">
              <a16:creationId xmlns:a16="http://schemas.microsoft.com/office/drawing/2014/main" id="{F2B9ED43-4E4F-4EF8-B8AF-2E3810404DA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6" name="Text Box 4">
          <a:extLst>
            <a:ext uri="{FF2B5EF4-FFF2-40B4-BE49-F238E27FC236}">
              <a16:creationId xmlns:a16="http://schemas.microsoft.com/office/drawing/2014/main" id="{6426FAD8-8D52-4BBF-940B-7095F8AD50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7" name="Text Box 6">
          <a:extLst>
            <a:ext uri="{FF2B5EF4-FFF2-40B4-BE49-F238E27FC236}">
              <a16:creationId xmlns:a16="http://schemas.microsoft.com/office/drawing/2014/main" id="{117E2E3A-870E-41EB-980E-8B455C9948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8" name="Text Box 4">
          <a:extLst>
            <a:ext uri="{FF2B5EF4-FFF2-40B4-BE49-F238E27FC236}">
              <a16:creationId xmlns:a16="http://schemas.microsoft.com/office/drawing/2014/main" id="{9E693146-C0DF-49F5-9856-7B9FA6C462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9" name="Text Box 6">
          <a:extLst>
            <a:ext uri="{FF2B5EF4-FFF2-40B4-BE49-F238E27FC236}">
              <a16:creationId xmlns:a16="http://schemas.microsoft.com/office/drawing/2014/main" id="{906D2031-89B6-4261-8BEF-C245C48AF21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0" name="Text Box 4">
          <a:extLst>
            <a:ext uri="{FF2B5EF4-FFF2-40B4-BE49-F238E27FC236}">
              <a16:creationId xmlns:a16="http://schemas.microsoft.com/office/drawing/2014/main" id="{4982C29D-DFBE-4429-8681-CA031E7C4C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1" name="Text Box 6">
          <a:extLst>
            <a:ext uri="{FF2B5EF4-FFF2-40B4-BE49-F238E27FC236}">
              <a16:creationId xmlns:a16="http://schemas.microsoft.com/office/drawing/2014/main" id="{688E1220-9703-4EB4-8A22-AA6BA4909C3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2" name="Text Box 4">
          <a:extLst>
            <a:ext uri="{FF2B5EF4-FFF2-40B4-BE49-F238E27FC236}">
              <a16:creationId xmlns:a16="http://schemas.microsoft.com/office/drawing/2014/main" id="{CCF2C571-8DF2-4C9F-B1DA-A06E60844C0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3" name="Text Box 6">
          <a:extLst>
            <a:ext uri="{FF2B5EF4-FFF2-40B4-BE49-F238E27FC236}">
              <a16:creationId xmlns:a16="http://schemas.microsoft.com/office/drawing/2014/main" id="{657F8670-9977-44E7-96A0-B829D674480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4" name="Text Box 4">
          <a:extLst>
            <a:ext uri="{FF2B5EF4-FFF2-40B4-BE49-F238E27FC236}">
              <a16:creationId xmlns:a16="http://schemas.microsoft.com/office/drawing/2014/main" id="{35763512-41FE-4B85-8E41-7E75A1F136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5" name="Text Box 6">
          <a:extLst>
            <a:ext uri="{FF2B5EF4-FFF2-40B4-BE49-F238E27FC236}">
              <a16:creationId xmlns:a16="http://schemas.microsoft.com/office/drawing/2014/main" id="{A70D4322-B452-42F0-9FF0-67237FD25F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496" name="Text Box 6">
          <a:extLst>
            <a:ext uri="{FF2B5EF4-FFF2-40B4-BE49-F238E27FC236}">
              <a16:creationId xmlns:a16="http://schemas.microsoft.com/office/drawing/2014/main" id="{A7433990-DAC5-44A1-A81B-2AA8B120F93E}"/>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7" name="Text Box 4">
          <a:extLst>
            <a:ext uri="{FF2B5EF4-FFF2-40B4-BE49-F238E27FC236}">
              <a16:creationId xmlns:a16="http://schemas.microsoft.com/office/drawing/2014/main" id="{F9390FD9-702A-47D1-9065-4C1F6BC01AD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8" name="Text Box 6">
          <a:extLst>
            <a:ext uri="{FF2B5EF4-FFF2-40B4-BE49-F238E27FC236}">
              <a16:creationId xmlns:a16="http://schemas.microsoft.com/office/drawing/2014/main" id="{6733B8D7-B2A3-41D3-901A-08C5EE56AD7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4944"/>
    <xdr:sp macro="" textlink="">
      <xdr:nvSpPr>
        <xdr:cNvPr id="3499" name="Text Box 4">
          <a:extLst>
            <a:ext uri="{FF2B5EF4-FFF2-40B4-BE49-F238E27FC236}">
              <a16:creationId xmlns:a16="http://schemas.microsoft.com/office/drawing/2014/main" id="{5D8B4FBA-572C-4CF9-B4AD-B40473C7D683}"/>
            </a:ext>
          </a:extLst>
        </xdr:cNvPr>
        <xdr:cNvSpPr txBox="1">
          <a:spLocks noChangeArrowheads="1"/>
        </xdr:cNvSpPr>
      </xdr:nvSpPr>
      <xdr:spPr bwMode="auto">
        <a:xfrm>
          <a:off x="718185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500" name="Text Box 6">
          <a:extLst>
            <a:ext uri="{FF2B5EF4-FFF2-40B4-BE49-F238E27FC236}">
              <a16:creationId xmlns:a16="http://schemas.microsoft.com/office/drawing/2014/main" id="{E407FC41-4D87-4211-823A-7713710CA07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1" name="Text Box 4">
          <a:extLst>
            <a:ext uri="{FF2B5EF4-FFF2-40B4-BE49-F238E27FC236}">
              <a16:creationId xmlns:a16="http://schemas.microsoft.com/office/drawing/2014/main" id="{1E181DDF-A4DB-4BA4-80BF-3C6CD1C9019E}"/>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2" name="Text Box 6">
          <a:extLst>
            <a:ext uri="{FF2B5EF4-FFF2-40B4-BE49-F238E27FC236}">
              <a16:creationId xmlns:a16="http://schemas.microsoft.com/office/drawing/2014/main" id="{2DEF4322-A917-46FD-AF6C-6444E0203754}"/>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3" name="Text Box 4">
          <a:extLst>
            <a:ext uri="{FF2B5EF4-FFF2-40B4-BE49-F238E27FC236}">
              <a16:creationId xmlns:a16="http://schemas.microsoft.com/office/drawing/2014/main" id="{1D7099E7-E00D-4E76-A496-DE2DFF2E7E6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4" name="Text Box 6">
          <a:extLst>
            <a:ext uri="{FF2B5EF4-FFF2-40B4-BE49-F238E27FC236}">
              <a16:creationId xmlns:a16="http://schemas.microsoft.com/office/drawing/2014/main" id="{FCA4AFB9-1809-4368-8062-36712114E438}"/>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5" name="Text Box 4">
          <a:extLst>
            <a:ext uri="{FF2B5EF4-FFF2-40B4-BE49-F238E27FC236}">
              <a16:creationId xmlns:a16="http://schemas.microsoft.com/office/drawing/2014/main" id="{D34166C6-A361-4FEA-BE93-7EB697858BED}"/>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6" name="Text Box 6">
          <a:extLst>
            <a:ext uri="{FF2B5EF4-FFF2-40B4-BE49-F238E27FC236}">
              <a16:creationId xmlns:a16="http://schemas.microsoft.com/office/drawing/2014/main" id="{CBE26767-CE86-4C76-A184-71B12EF1DCD3}"/>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7" name="Text Box 4">
          <a:extLst>
            <a:ext uri="{FF2B5EF4-FFF2-40B4-BE49-F238E27FC236}">
              <a16:creationId xmlns:a16="http://schemas.microsoft.com/office/drawing/2014/main" id="{BAB3E9F7-FE12-4BED-AA78-AB02A4F3EBF7}"/>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8" name="Text Box 6">
          <a:extLst>
            <a:ext uri="{FF2B5EF4-FFF2-40B4-BE49-F238E27FC236}">
              <a16:creationId xmlns:a16="http://schemas.microsoft.com/office/drawing/2014/main" id="{B1347F3D-402C-4BD3-BCB6-F2389FFA926B}"/>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9" name="Text Box 4">
          <a:extLst>
            <a:ext uri="{FF2B5EF4-FFF2-40B4-BE49-F238E27FC236}">
              <a16:creationId xmlns:a16="http://schemas.microsoft.com/office/drawing/2014/main" id="{6D3127C6-2D86-48E2-92EB-805F4962C02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10" name="Text Box 6">
          <a:extLst>
            <a:ext uri="{FF2B5EF4-FFF2-40B4-BE49-F238E27FC236}">
              <a16:creationId xmlns:a16="http://schemas.microsoft.com/office/drawing/2014/main" id="{7AA3CA0C-3BCD-4C66-9F75-873D0F9D6B8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1" name="Text Box 4">
          <a:extLst>
            <a:ext uri="{FF2B5EF4-FFF2-40B4-BE49-F238E27FC236}">
              <a16:creationId xmlns:a16="http://schemas.microsoft.com/office/drawing/2014/main" id="{5C10FEDE-9B09-4C4C-825C-FC8399F18708}"/>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2" name="Text Box 6">
          <a:extLst>
            <a:ext uri="{FF2B5EF4-FFF2-40B4-BE49-F238E27FC236}">
              <a16:creationId xmlns:a16="http://schemas.microsoft.com/office/drawing/2014/main" id="{BB835AE4-4ABA-4ED0-A631-A8835E84ED3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3" name="Text Box 4">
          <a:extLst>
            <a:ext uri="{FF2B5EF4-FFF2-40B4-BE49-F238E27FC236}">
              <a16:creationId xmlns:a16="http://schemas.microsoft.com/office/drawing/2014/main" id="{03717C79-5E5D-430C-B643-7A2C6D8DE0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4" name="Text Box 6">
          <a:extLst>
            <a:ext uri="{FF2B5EF4-FFF2-40B4-BE49-F238E27FC236}">
              <a16:creationId xmlns:a16="http://schemas.microsoft.com/office/drawing/2014/main" id="{37A40B08-FEB9-474F-B5D0-E62749EACF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5" name="Text Box 4">
          <a:extLst>
            <a:ext uri="{FF2B5EF4-FFF2-40B4-BE49-F238E27FC236}">
              <a16:creationId xmlns:a16="http://schemas.microsoft.com/office/drawing/2014/main" id="{B105E8D4-5D18-4523-BAA3-E2B0C77771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6" name="Text Box 6">
          <a:extLst>
            <a:ext uri="{FF2B5EF4-FFF2-40B4-BE49-F238E27FC236}">
              <a16:creationId xmlns:a16="http://schemas.microsoft.com/office/drawing/2014/main" id="{3DBEB4D5-F3B8-4953-A2F9-FCBADBAA6D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7" name="Text Box 4">
          <a:extLst>
            <a:ext uri="{FF2B5EF4-FFF2-40B4-BE49-F238E27FC236}">
              <a16:creationId xmlns:a16="http://schemas.microsoft.com/office/drawing/2014/main" id="{ADD7BF6D-0DD1-4115-9C9F-FE2461C285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8" name="Text Box 6">
          <a:extLst>
            <a:ext uri="{FF2B5EF4-FFF2-40B4-BE49-F238E27FC236}">
              <a16:creationId xmlns:a16="http://schemas.microsoft.com/office/drawing/2014/main" id="{910386C3-0D6E-4A8E-9474-12426F50CC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9" name="Text Box 4">
          <a:extLst>
            <a:ext uri="{FF2B5EF4-FFF2-40B4-BE49-F238E27FC236}">
              <a16:creationId xmlns:a16="http://schemas.microsoft.com/office/drawing/2014/main" id="{5C9402E4-7E86-4457-BBC0-1E406F5E85F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20" name="Text Box 6">
          <a:extLst>
            <a:ext uri="{FF2B5EF4-FFF2-40B4-BE49-F238E27FC236}">
              <a16:creationId xmlns:a16="http://schemas.microsoft.com/office/drawing/2014/main" id="{8BC6F634-1DDA-4F04-9736-D37300C039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1" name="Text Box 4">
          <a:extLst>
            <a:ext uri="{FF2B5EF4-FFF2-40B4-BE49-F238E27FC236}">
              <a16:creationId xmlns:a16="http://schemas.microsoft.com/office/drawing/2014/main" id="{BD89EAC0-7B05-477A-8061-CFA4655EC2A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2" name="Text Box 6">
          <a:extLst>
            <a:ext uri="{FF2B5EF4-FFF2-40B4-BE49-F238E27FC236}">
              <a16:creationId xmlns:a16="http://schemas.microsoft.com/office/drawing/2014/main" id="{E1D42F6D-23C5-4B17-9168-CEF5424A4A2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3" name="Text Box 4">
          <a:extLst>
            <a:ext uri="{FF2B5EF4-FFF2-40B4-BE49-F238E27FC236}">
              <a16:creationId xmlns:a16="http://schemas.microsoft.com/office/drawing/2014/main" id="{0F3107D8-9224-48D3-89F8-ADCCC1B4C378}"/>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4" name="Text Box 6">
          <a:extLst>
            <a:ext uri="{FF2B5EF4-FFF2-40B4-BE49-F238E27FC236}">
              <a16:creationId xmlns:a16="http://schemas.microsoft.com/office/drawing/2014/main" id="{A0C77938-F0A3-460A-B727-EE0272467D62}"/>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5" name="Text Box 4">
          <a:extLst>
            <a:ext uri="{FF2B5EF4-FFF2-40B4-BE49-F238E27FC236}">
              <a16:creationId xmlns:a16="http://schemas.microsoft.com/office/drawing/2014/main" id="{72DBC99C-A1A3-4D2B-9BDE-2888D34EA5B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6" name="Text Box 6">
          <a:extLst>
            <a:ext uri="{FF2B5EF4-FFF2-40B4-BE49-F238E27FC236}">
              <a16:creationId xmlns:a16="http://schemas.microsoft.com/office/drawing/2014/main" id="{0F174242-ABBC-4E31-B2EC-A58FBA8D155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7" name="Text Box 4">
          <a:extLst>
            <a:ext uri="{FF2B5EF4-FFF2-40B4-BE49-F238E27FC236}">
              <a16:creationId xmlns:a16="http://schemas.microsoft.com/office/drawing/2014/main" id="{B3BE2410-3C88-4B6A-87EF-AF39EA21B5F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8" name="Text Box 6">
          <a:extLst>
            <a:ext uri="{FF2B5EF4-FFF2-40B4-BE49-F238E27FC236}">
              <a16:creationId xmlns:a16="http://schemas.microsoft.com/office/drawing/2014/main" id="{AC413B36-8ECD-4A48-A9A1-121EA77E8E3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9" name="Text Box 4">
          <a:extLst>
            <a:ext uri="{FF2B5EF4-FFF2-40B4-BE49-F238E27FC236}">
              <a16:creationId xmlns:a16="http://schemas.microsoft.com/office/drawing/2014/main" id="{9BF0DBA9-D3DA-4319-9F11-DA01BD224D9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30" name="Text Box 6">
          <a:extLst>
            <a:ext uri="{FF2B5EF4-FFF2-40B4-BE49-F238E27FC236}">
              <a16:creationId xmlns:a16="http://schemas.microsoft.com/office/drawing/2014/main" id="{47B7A14D-E0CB-43A2-9FEA-B45F5D19F3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1" name="Text Box 4">
          <a:extLst>
            <a:ext uri="{FF2B5EF4-FFF2-40B4-BE49-F238E27FC236}">
              <a16:creationId xmlns:a16="http://schemas.microsoft.com/office/drawing/2014/main" id="{7FB9337F-01B8-4D06-9E82-D6F03FACC46A}"/>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2" name="Text Box 6">
          <a:extLst>
            <a:ext uri="{FF2B5EF4-FFF2-40B4-BE49-F238E27FC236}">
              <a16:creationId xmlns:a16="http://schemas.microsoft.com/office/drawing/2014/main" id="{B433D55A-BADE-479E-ACFC-A7A3C818BABF}"/>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3" name="Text Box 4">
          <a:extLst>
            <a:ext uri="{FF2B5EF4-FFF2-40B4-BE49-F238E27FC236}">
              <a16:creationId xmlns:a16="http://schemas.microsoft.com/office/drawing/2014/main" id="{F755E6CC-1BA5-42C3-B5F2-A1FD9D3DB401}"/>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4" name="Text Box 6">
          <a:extLst>
            <a:ext uri="{FF2B5EF4-FFF2-40B4-BE49-F238E27FC236}">
              <a16:creationId xmlns:a16="http://schemas.microsoft.com/office/drawing/2014/main" id="{1AB8778C-F0F2-445C-A05D-D3E8DA44E3C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5" name="Text Box 4">
          <a:extLst>
            <a:ext uri="{FF2B5EF4-FFF2-40B4-BE49-F238E27FC236}">
              <a16:creationId xmlns:a16="http://schemas.microsoft.com/office/drawing/2014/main" id="{D4EAFBC3-E26F-4A0D-B98E-77F44B75304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6" name="Text Box 6">
          <a:extLst>
            <a:ext uri="{FF2B5EF4-FFF2-40B4-BE49-F238E27FC236}">
              <a16:creationId xmlns:a16="http://schemas.microsoft.com/office/drawing/2014/main" id="{25E60FB5-AA5E-47E6-92B1-367AC40E9A0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7" name="Text Box 4">
          <a:extLst>
            <a:ext uri="{FF2B5EF4-FFF2-40B4-BE49-F238E27FC236}">
              <a16:creationId xmlns:a16="http://schemas.microsoft.com/office/drawing/2014/main" id="{7FE2D92A-EEDB-477A-93C0-1C8D3304813D}"/>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8" name="Text Box 6">
          <a:extLst>
            <a:ext uri="{FF2B5EF4-FFF2-40B4-BE49-F238E27FC236}">
              <a16:creationId xmlns:a16="http://schemas.microsoft.com/office/drawing/2014/main" id="{D178E6BD-6C4B-4DA1-B48D-8517ED0712AC}"/>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3539" name="Text Box 6">
          <a:extLst>
            <a:ext uri="{FF2B5EF4-FFF2-40B4-BE49-F238E27FC236}">
              <a16:creationId xmlns:a16="http://schemas.microsoft.com/office/drawing/2014/main" id="{DFCE4EF9-B02E-454D-BF8C-068B777A3E0E}"/>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0" name="Text Box 4">
          <a:extLst>
            <a:ext uri="{FF2B5EF4-FFF2-40B4-BE49-F238E27FC236}">
              <a16:creationId xmlns:a16="http://schemas.microsoft.com/office/drawing/2014/main" id="{6BB35185-7DC9-45DB-82B8-4E1B8E27251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1" name="Text Box 6">
          <a:extLst>
            <a:ext uri="{FF2B5EF4-FFF2-40B4-BE49-F238E27FC236}">
              <a16:creationId xmlns:a16="http://schemas.microsoft.com/office/drawing/2014/main" id="{AA5F0628-730C-46D1-A47A-8B0AE9626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2" name="Text Box 4">
          <a:extLst>
            <a:ext uri="{FF2B5EF4-FFF2-40B4-BE49-F238E27FC236}">
              <a16:creationId xmlns:a16="http://schemas.microsoft.com/office/drawing/2014/main" id="{3B78E53E-BABE-4B24-A932-39BC42BB81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3" name="Text Box 6">
          <a:extLst>
            <a:ext uri="{FF2B5EF4-FFF2-40B4-BE49-F238E27FC236}">
              <a16:creationId xmlns:a16="http://schemas.microsoft.com/office/drawing/2014/main" id="{73556C1F-8F4E-4802-BBC3-F5E4962B7C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4" name="Text Box 4">
          <a:extLst>
            <a:ext uri="{FF2B5EF4-FFF2-40B4-BE49-F238E27FC236}">
              <a16:creationId xmlns:a16="http://schemas.microsoft.com/office/drawing/2014/main" id="{D81EA8B0-3626-434A-976B-0D4C9CA986B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5" name="Text Box 6">
          <a:extLst>
            <a:ext uri="{FF2B5EF4-FFF2-40B4-BE49-F238E27FC236}">
              <a16:creationId xmlns:a16="http://schemas.microsoft.com/office/drawing/2014/main" id="{1C3B8C8B-A29F-478C-BD0D-B1E5F6893E5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6" name="Text Box 4">
          <a:extLst>
            <a:ext uri="{FF2B5EF4-FFF2-40B4-BE49-F238E27FC236}">
              <a16:creationId xmlns:a16="http://schemas.microsoft.com/office/drawing/2014/main" id="{D3B5F5E8-0716-4C8F-86DC-7FD6D1FBF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7" name="Text Box 6">
          <a:extLst>
            <a:ext uri="{FF2B5EF4-FFF2-40B4-BE49-F238E27FC236}">
              <a16:creationId xmlns:a16="http://schemas.microsoft.com/office/drawing/2014/main" id="{9B0870D7-5C3E-41A2-BEDB-CBC5C7EF026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8" name="Text Box 4">
          <a:extLst>
            <a:ext uri="{FF2B5EF4-FFF2-40B4-BE49-F238E27FC236}">
              <a16:creationId xmlns:a16="http://schemas.microsoft.com/office/drawing/2014/main" id="{7CD838AA-3808-4E4A-809B-004FF02238A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9" name="Text Box 6">
          <a:extLst>
            <a:ext uri="{FF2B5EF4-FFF2-40B4-BE49-F238E27FC236}">
              <a16:creationId xmlns:a16="http://schemas.microsoft.com/office/drawing/2014/main" id="{E498DF60-202C-4BAF-8B4A-AF13670E9D2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0" name="Text Box 4">
          <a:extLst>
            <a:ext uri="{FF2B5EF4-FFF2-40B4-BE49-F238E27FC236}">
              <a16:creationId xmlns:a16="http://schemas.microsoft.com/office/drawing/2014/main" id="{0872708A-7641-4DDE-845C-9711CA260F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1" name="Text Box 6">
          <a:extLst>
            <a:ext uri="{FF2B5EF4-FFF2-40B4-BE49-F238E27FC236}">
              <a16:creationId xmlns:a16="http://schemas.microsoft.com/office/drawing/2014/main" id="{B5DC1D93-683D-4C29-BE7B-BCF4689172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2" name="Text Box 4">
          <a:extLst>
            <a:ext uri="{FF2B5EF4-FFF2-40B4-BE49-F238E27FC236}">
              <a16:creationId xmlns:a16="http://schemas.microsoft.com/office/drawing/2014/main" id="{F924EB91-1873-4B79-81B5-D49CFF86032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3" name="Text Box 6">
          <a:extLst>
            <a:ext uri="{FF2B5EF4-FFF2-40B4-BE49-F238E27FC236}">
              <a16:creationId xmlns:a16="http://schemas.microsoft.com/office/drawing/2014/main" id="{C37364A6-C4E6-43A7-96D6-C73CB70B71E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4" name="Text Box 4">
          <a:extLst>
            <a:ext uri="{FF2B5EF4-FFF2-40B4-BE49-F238E27FC236}">
              <a16:creationId xmlns:a16="http://schemas.microsoft.com/office/drawing/2014/main" id="{FBC08198-3AA9-4E85-8045-D2A88A40D88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5" name="Text Box 6">
          <a:extLst>
            <a:ext uri="{FF2B5EF4-FFF2-40B4-BE49-F238E27FC236}">
              <a16:creationId xmlns:a16="http://schemas.microsoft.com/office/drawing/2014/main" id="{064B4FF0-0E10-4744-AA95-A89E6285AB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6" name="Text Box 4">
          <a:extLst>
            <a:ext uri="{FF2B5EF4-FFF2-40B4-BE49-F238E27FC236}">
              <a16:creationId xmlns:a16="http://schemas.microsoft.com/office/drawing/2014/main" id="{BDEF37AD-B019-446D-BC87-E3717AC0F44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7" name="Text Box 6">
          <a:extLst>
            <a:ext uri="{FF2B5EF4-FFF2-40B4-BE49-F238E27FC236}">
              <a16:creationId xmlns:a16="http://schemas.microsoft.com/office/drawing/2014/main" id="{25337EEE-FC91-464A-9030-685BC0A50B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8" name="Text Box 4">
          <a:extLst>
            <a:ext uri="{FF2B5EF4-FFF2-40B4-BE49-F238E27FC236}">
              <a16:creationId xmlns:a16="http://schemas.microsoft.com/office/drawing/2014/main" id="{F7F4BA05-FE55-4BB0-AEA0-8B9FBDAC7F4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9" name="Text Box 6">
          <a:extLst>
            <a:ext uri="{FF2B5EF4-FFF2-40B4-BE49-F238E27FC236}">
              <a16:creationId xmlns:a16="http://schemas.microsoft.com/office/drawing/2014/main" id="{FD40CF0A-853D-4F79-8900-44045BAE4F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0" name="Text Box 4">
          <a:extLst>
            <a:ext uri="{FF2B5EF4-FFF2-40B4-BE49-F238E27FC236}">
              <a16:creationId xmlns:a16="http://schemas.microsoft.com/office/drawing/2014/main" id="{2683A008-0CB1-49A0-91C2-B6E8CBAAB15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1" name="Text Box 6">
          <a:extLst>
            <a:ext uri="{FF2B5EF4-FFF2-40B4-BE49-F238E27FC236}">
              <a16:creationId xmlns:a16="http://schemas.microsoft.com/office/drawing/2014/main" id="{98569194-C8A0-492F-A4BE-01D178C3406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2" name="Text Box 4">
          <a:extLst>
            <a:ext uri="{FF2B5EF4-FFF2-40B4-BE49-F238E27FC236}">
              <a16:creationId xmlns:a16="http://schemas.microsoft.com/office/drawing/2014/main" id="{D537D6E0-0C2B-4415-8632-98697FC8AFF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3" name="Text Box 6">
          <a:extLst>
            <a:ext uri="{FF2B5EF4-FFF2-40B4-BE49-F238E27FC236}">
              <a16:creationId xmlns:a16="http://schemas.microsoft.com/office/drawing/2014/main" id="{C06FE09D-6A6B-40C5-8318-6C9D93848C4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4" name="Text Box 4">
          <a:extLst>
            <a:ext uri="{FF2B5EF4-FFF2-40B4-BE49-F238E27FC236}">
              <a16:creationId xmlns:a16="http://schemas.microsoft.com/office/drawing/2014/main" id="{33C7B4CB-5F04-4733-ADA3-BD23C0CB48C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5" name="Text Box 6">
          <a:extLst>
            <a:ext uri="{FF2B5EF4-FFF2-40B4-BE49-F238E27FC236}">
              <a16:creationId xmlns:a16="http://schemas.microsoft.com/office/drawing/2014/main" id="{E9C35B34-3844-4996-87B6-DB15AE82D61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6" name="Text Box 4">
          <a:extLst>
            <a:ext uri="{FF2B5EF4-FFF2-40B4-BE49-F238E27FC236}">
              <a16:creationId xmlns:a16="http://schemas.microsoft.com/office/drawing/2014/main" id="{A0A611B3-5AB7-4FCA-9FA0-B8C91F3D92B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7" name="Text Box 6">
          <a:extLst>
            <a:ext uri="{FF2B5EF4-FFF2-40B4-BE49-F238E27FC236}">
              <a16:creationId xmlns:a16="http://schemas.microsoft.com/office/drawing/2014/main" id="{25266330-589D-46B7-8BFB-7B905EFF117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8" name="Text Box 4">
          <a:extLst>
            <a:ext uri="{FF2B5EF4-FFF2-40B4-BE49-F238E27FC236}">
              <a16:creationId xmlns:a16="http://schemas.microsoft.com/office/drawing/2014/main" id="{8E4CE10C-55E1-415F-BE5E-91463A7B210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9" name="Text Box 6">
          <a:extLst>
            <a:ext uri="{FF2B5EF4-FFF2-40B4-BE49-F238E27FC236}">
              <a16:creationId xmlns:a16="http://schemas.microsoft.com/office/drawing/2014/main" id="{CCA109C0-8B48-4250-B80E-E7CB207CE0B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0" name="Text Box 4">
          <a:extLst>
            <a:ext uri="{FF2B5EF4-FFF2-40B4-BE49-F238E27FC236}">
              <a16:creationId xmlns:a16="http://schemas.microsoft.com/office/drawing/2014/main" id="{FAF84ECC-6E8B-468B-BA9F-3D625B244600}"/>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1" name="Text Box 6">
          <a:extLst>
            <a:ext uri="{FF2B5EF4-FFF2-40B4-BE49-F238E27FC236}">
              <a16:creationId xmlns:a16="http://schemas.microsoft.com/office/drawing/2014/main" id="{66C03341-1C51-434E-9CD5-41905A185564}"/>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572" name="Text Box 6">
          <a:extLst>
            <a:ext uri="{FF2B5EF4-FFF2-40B4-BE49-F238E27FC236}">
              <a16:creationId xmlns:a16="http://schemas.microsoft.com/office/drawing/2014/main" id="{CB8E8004-0D5B-45E5-B0E1-97B82E9FD8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3" name="Text Box 4">
          <a:extLst>
            <a:ext uri="{FF2B5EF4-FFF2-40B4-BE49-F238E27FC236}">
              <a16:creationId xmlns:a16="http://schemas.microsoft.com/office/drawing/2014/main" id="{DB78C742-9DC5-482F-98DF-715BD33ACF0D}"/>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4" name="Text Box 6">
          <a:extLst>
            <a:ext uri="{FF2B5EF4-FFF2-40B4-BE49-F238E27FC236}">
              <a16:creationId xmlns:a16="http://schemas.microsoft.com/office/drawing/2014/main" id="{8EACB227-229E-43DE-A856-2AC3F5B109CC}"/>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5" name="Text Box 4">
          <a:extLst>
            <a:ext uri="{FF2B5EF4-FFF2-40B4-BE49-F238E27FC236}">
              <a16:creationId xmlns:a16="http://schemas.microsoft.com/office/drawing/2014/main" id="{9D9700B3-65FF-478B-80E8-4FD77A939EC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6" name="Text Box 6">
          <a:extLst>
            <a:ext uri="{FF2B5EF4-FFF2-40B4-BE49-F238E27FC236}">
              <a16:creationId xmlns:a16="http://schemas.microsoft.com/office/drawing/2014/main" id="{13786692-31B3-435F-AAA5-A4E63149A0CF}"/>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7" name="Text Box 4">
          <a:extLst>
            <a:ext uri="{FF2B5EF4-FFF2-40B4-BE49-F238E27FC236}">
              <a16:creationId xmlns:a16="http://schemas.microsoft.com/office/drawing/2014/main" id="{1F79FE26-1040-4342-8E7D-78411CEBE00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8" name="Text Box 6">
          <a:extLst>
            <a:ext uri="{FF2B5EF4-FFF2-40B4-BE49-F238E27FC236}">
              <a16:creationId xmlns:a16="http://schemas.microsoft.com/office/drawing/2014/main" id="{196FC3CF-A0D6-4F93-930F-BFAC81F05C9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79" name="Text Box 4">
          <a:extLst>
            <a:ext uri="{FF2B5EF4-FFF2-40B4-BE49-F238E27FC236}">
              <a16:creationId xmlns:a16="http://schemas.microsoft.com/office/drawing/2014/main" id="{C029E4C7-E87B-4831-81FB-D8E095D7C10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0" name="Text Box 6">
          <a:extLst>
            <a:ext uri="{FF2B5EF4-FFF2-40B4-BE49-F238E27FC236}">
              <a16:creationId xmlns:a16="http://schemas.microsoft.com/office/drawing/2014/main" id="{537B0481-2ECC-4CD0-8E31-FA4F6F5CFDC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1" name="Text Box 4">
          <a:extLst>
            <a:ext uri="{FF2B5EF4-FFF2-40B4-BE49-F238E27FC236}">
              <a16:creationId xmlns:a16="http://schemas.microsoft.com/office/drawing/2014/main" id="{28801B41-6645-487B-A8FA-93C650C6094D}"/>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2" name="Text Box 6">
          <a:extLst>
            <a:ext uri="{FF2B5EF4-FFF2-40B4-BE49-F238E27FC236}">
              <a16:creationId xmlns:a16="http://schemas.microsoft.com/office/drawing/2014/main" id="{26073DBF-EDFC-48E0-A8EA-A61DB6F6BBF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3" name="Text Box 4">
          <a:extLst>
            <a:ext uri="{FF2B5EF4-FFF2-40B4-BE49-F238E27FC236}">
              <a16:creationId xmlns:a16="http://schemas.microsoft.com/office/drawing/2014/main" id="{FF5F4BBA-E7FF-4192-929B-6F58058823A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4" name="Text Box 6">
          <a:extLst>
            <a:ext uri="{FF2B5EF4-FFF2-40B4-BE49-F238E27FC236}">
              <a16:creationId xmlns:a16="http://schemas.microsoft.com/office/drawing/2014/main" id="{1895E2E5-9705-4690-8E9E-D0B9BCD5274E}"/>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5" name="Text Box 4">
          <a:extLst>
            <a:ext uri="{FF2B5EF4-FFF2-40B4-BE49-F238E27FC236}">
              <a16:creationId xmlns:a16="http://schemas.microsoft.com/office/drawing/2014/main" id="{B816BEF8-5F2B-4F99-828B-0EB0653612AB}"/>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6" name="Text Box 6">
          <a:extLst>
            <a:ext uri="{FF2B5EF4-FFF2-40B4-BE49-F238E27FC236}">
              <a16:creationId xmlns:a16="http://schemas.microsoft.com/office/drawing/2014/main" id="{8289528D-644D-464D-82DE-1C38850EA232}"/>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7" name="Text Box 4">
          <a:extLst>
            <a:ext uri="{FF2B5EF4-FFF2-40B4-BE49-F238E27FC236}">
              <a16:creationId xmlns:a16="http://schemas.microsoft.com/office/drawing/2014/main" id="{3B36ECED-03D3-4262-986A-07DE008BF71B}"/>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8" name="Text Box 6">
          <a:extLst>
            <a:ext uri="{FF2B5EF4-FFF2-40B4-BE49-F238E27FC236}">
              <a16:creationId xmlns:a16="http://schemas.microsoft.com/office/drawing/2014/main" id="{FEC2FA17-7FB2-46F4-9B87-11B2C977A678}"/>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9" name="Text Box 4">
          <a:extLst>
            <a:ext uri="{FF2B5EF4-FFF2-40B4-BE49-F238E27FC236}">
              <a16:creationId xmlns:a16="http://schemas.microsoft.com/office/drawing/2014/main" id="{09D877C6-65B6-4BBD-BAE9-B54516272D77}"/>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90" name="Text Box 6">
          <a:extLst>
            <a:ext uri="{FF2B5EF4-FFF2-40B4-BE49-F238E27FC236}">
              <a16:creationId xmlns:a16="http://schemas.microsoft.com/office/drawing/2014/main" id="{3AF7C240-DD8E-4F20-801E-34BE6673283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1" name="Text Box 4">
          <a:extLst>
            <a:ext uri="{FF2B5EF4-FFF2-40B4-BE49-F238E27FC236}">
              <a16:creationId xmlns:a16="http://schemas.microsoft.com/office/drawing/2014/main" id="{EAEDDFB1-10A0-42DD-9CF7-FA3659DA6F5A}"/>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2" name="Text Box 6">
          <a:extLst>
            <a:ext uri="{FF2B5EF4-FFF2-40B4-BE49-F238E27FC236}">
              <a16:creationId xmlns:a16="http://schemas.microsoft.com/office/drawing/2014/main" id="{B5848B6A-C9C0-445E-975A-A96F8032C8B1}"/>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3" name="Text Box 4">
          <a:extLst>
            <a:ext uri="{FF2B5EF4-FFF2-40B4-BE49-F238E27FC236}">
              <a16:creationId xmlns:a16="http://schemas.microsoft.com/office/drawing/2014/main" id="{76356085-A257-4A88-B97B-14857FFDC0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4" name="Text Box 6">
          <a:extLst>
            <a:ext uri="{FF2B5EF4-FFF2-40B4-BE49-F238E27FC236}">
              <a16:creationId xmlns:a16="http://schemas.microsoft.com/office/drawing/2014/main" id="{18F71784-F198-47AD-9127-6987A32B89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5" name="Text Box 4">
          <a:extLst>
            <a:ext uri="{FF2B5EF4-FFF2-40B4-BE49-F238E27FC236}">
              <a16:creationId xmlns:a16="http://schemas.microsoft.com/office/drawing/2014/main" id="{8A6A46C1-805A-4139-A7CF-8D4B9467820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6" name="Text Box 6">
          <a:extLst>
            <a:ext uri="{FF2B5EF4-FFF2-40B4-BE49-F238E27FC236}">
              <a16:creationId xmlns:a16="http://schemas.microsoft.com/office/drawing/2014/main" id="{9C398C63-4852-4256-A51B-2F9BC2236C8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7" name="Text Box 4">
          <a:extLst>
            <a:ext uri="{FF2B5EF4-FFF2-40B4-BE49-F238E27FC236}">
              <a16:creationId xmlns:a16="http://schemas.microsoft.com/office/drawing/2014/main" id="{9C6E27E4-0D21-4641-A591-21C2D95631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8" name="Text Box 6">
          <a:extLst>
            <a:ext uri="{FF2B5EF4-FFF2-40B4-BE49-F238E27FC236}">
              <a16:creationId xmlns:a16="http://schemas.microsoft.com/office/drawing/2014/main" id="{CC9FCEC5-10DA-4BDD-820F-CBB02382349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99" name="Text Box 4">
          <a:extLst>
            <a:ext uri="{FF2B5EF4-FFF2-40B4-BE49-F238E27FC236}">
              <a16:creationId xmlns:a16="http://schemas.microsoft.com/office/drawing/2014/main" id="{1D5FF80A-2EBA-4AA9-9A9B-5B91D99C7371}"/>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600" name="Text Box 6">
          <a:extLst>
            <a:ext uri="{FF2B5EF4-FFF2-40B4-BE49-F238E27FC236}">
              <a16:creationId xmlns:a16="http://schemas.microsoft.com/office/drawing/2014/main" id="{EEB94E78-9DA7-45DE-91B4-328B15D1445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1" name="Text Box 4">
          <a:extLst>
            <a:ext uri="{FF2B5EF4-FFF2-40B4-BE49-F238E27FC236}">
              <a16:creationId xmlns:a16="http://schemas.microsoft.com/office/drawing/2014/main" id="{C86624CD-7ACE-4ECF-BB7C-330585074316}"/>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2" name="Text Box 6">
          <a:extLst>
            <a:ext uri="{FF2B5EF4-FFF2-40B4-BE49-F238E27FC236}">
              <a16:creationId xmlns:a16="http://schemas.microsoft.com/office/drawing/2014/main" id="{9266FFB3-9585-4AF6-B363-27602A0257EF}"/>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3" name="Text Box 4">
          <a:extLst>
            <a:ext uri="{FF2B5EF4-FFF2-40B4-BE49-F238E27FC236}">
              <a16:creationId xmlns:a16="http://schemas.microsoft.com/office/drawing/2014/main" id="{18A68F5C-9EB5-4497-8867-D56052EBE1E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4" name="Text Box 6">
          <a:extLst>
            <a:ext uri="{FF2B5EF4-FFF2-40B4-BE49-F238E27FC236}">
              <a16:creationId xmlns:a16="http://schemas.microsoft.com/office/drawing/2014/main" id="{70874996-5240-4DA9-AB4A-515121DB791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5" name="Text Box 4">
          <a:extLst>
            <a:ext uri="{FF2B5EF4-FFF2-40B4-BE49-F238E27FC236}">
              <a16:creationId xmlns:a16="http://schemas.microsoft.com/office/drawing/2014/main" id="{866D3F46-82DD-409D-9426-C228353703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6" name="Text Box 6">
          <a:extLst>
            <a:ext uri="{FF2B5EF4-FFF2-40B4-BE49-F238E27FC236}">
              <a16:creationId xmlns:a16="http://schemas.microsoft.com/office/drawing/2014/main" id="{58954DA2-D8AD-4EE5-B158-F5B1C58ED38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7" name="Text Box 4">
          <a:extLst>
            <a:ext uri="{FF2B5EF4-FFF2-40B4-BE49-F238E27FC236}">
              <a16:creationId xmlns:a16="http://schemas.microsoft.com/office/drawing/2014/main" id="{A079770B-E194-4BA6-9E23-D82966A8EB2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8" name="Text Box 6">
          <a:extLst>
            <a:ext uri="{FF2B5EF4-FFF2-40B4-BE49-F238E27FC236}">
              <a16:creationId xmlns:a16="http://schemas.microsoft.com/office/drawing/2014/main" id="{2B90115F-2E08-4F35-A666-69ABFB5069F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09" name="Text Box 4">
          <a:extLst>
            <a:ext uri="{FF2B5EF4-FFF2-40B4-BE49-F238E27FC236}">
              <a16:creationId xmlns:a16="http://schemas.microsoft.com/office/drawing/2014/main" id="{0A9C7035-1849-48DA-843E-1FE5262EF36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10" name="Text Box 6">
          <a:extLst>
            <a:ext uri="{FF2B5EF4-FFF2-40B4-BE49-F238E27FC236}">
              <a16:creationId xmlns:a16="http://schemas.microsoft.com/office/drawing/2014/main" id="{378DB563-EA5C-4DD5-9D25-D1A62B31BA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1" name="Text Box 4">
          <a:extLst>
            <a:ext uri="{FF2B5EF4-FFF2-40B4-BE49-F238E27FC236}">
              <a16:creationId xmlns:a16="http://schemas.microsoft.com/office/drawing/2014/main" id="{474CD330-6F9C-46DE-9101-4BBA53411923}"/>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2" name="Text Box 6">
          <a:extLst>
            <a:ext uri="{FF2B5EF4-FFF2-40B4-BE49-F238E27FC236}">
              <a16:creationId xmlns:a16="http://schemas.microsoft.com/office/drawing/2014/main" id="{6BECD128-C197-4910-83FE-5D1BAE3EDA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3" name="Text Box 4">
          <a:extLst>
            <a:ext uri="{FF2B5EF4-FFF2-40B4-BE49-F238E27FC236}">
              <a16:creationId xmlns:a16="http://schemas.microsoft.com/office/drawing/2014/main" id="{433E22D9-3F1A-4A96-8400-7E62ECF2C014}"/>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4" name="Text Box 6">
          <a:extLst>
            <a:ext uri="{FF2B5EF4-FFF2-40B4-BE49-F238E27FC236}">
              <a16:creationId xmlns:a16="http://schemas.microsoft.com/office/drawing/2014/main" id="{12EFB09C-9D6A-4474-9104-08524126E34F}"/>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5" name="Text Box 4">
          <a:extLst>
            <a:ext uri="{FF2B5EF4-FFF2-40B4-BE49-F238E27FC236}">
              <a16:creationId xmlns:a16="http://schemas.microsoft.com/office/drawing/2014/main" id="{E5FB16D9-6679-42A5-B9AF-D289D0DBF4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6" name="Text Box 6">
          <a:extLst>
            <a:ext uri="{FF2B5EF4-FFF2-40B4-BE49-F238E27FC236}">
              <a16:creationId xmlns:a16="http://schemas.microsoft.com/office/drawing/2014/main" id="{5A7B2EAF-F861-4CEA-A321-E5B4D559926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7" name="Text Box 4">
          <a:extLst>
            <a:ext uri="{FF2B5EF4-FFF2-40B4-BE49-F238E27FC236}">
              <a16:creationId xmlns:a16="http://schemas.microsoft.com/office/drawing/2014/main" id="{FAF425EA-4444-40F4-B207-BB7C2207ADBE}"/>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8" name="Text Box 6">
          <a:extLst>
            <a:ext uri="{FF2B5EF4-FFF2-40B4-BE49-F238E27FC236}">
              <a16:creationId xmlns:a16="http://schemas.microsoft.com/office/drawing/2014/main" id="{9ACB15CA-1AB8-4965-BCA0-664205820E37}"/>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19" name="Text Box 4">
          <a:extLst>
            <a:ext uri="{FF2B5EF4-FFF2-40B4-BE49-F238E27FC236}">
              <a16:creationId xmlns:a16="http://schemas.microsoft.com/office/drawing/2014/main" id="{1FA32E29-5E26-46B7-BDAF-003E252B628A}"/>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20" name="Text Box 6">
          <a:extLst>
            <a:ext uri="{FF2B5EF4-FFF2-40B4-BE49-F238E27FC236}">
              <a16:creationId xmlns:a16="http://schemas.microsoft.com/office/drawing/2014/main" id="{90E34972-D3A7-4839-A68A-63E9EF12E07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1" name="Text Box 4">
          <a:extLst>
            <a:ext uri="{FF2B5EF4-FFF2-40B4-BE49-F238E27FC236}">
              <a16:creationId xmlns:a16="http://schemas.microsoft.com/office/drawing/2014/main" id="{F6C01F56-E340-4E62-9253-3EDB1BA3E3B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2" name="Text Box 6">
          <a:extLst>
            <a:ext uri="{FF2B5EF4-FFF2-40B4-BE49-F238E27FC236}">
              <a16:creationId xmlns:a16="http://schemas.microsoft.com/office/drawing/2014/main" id="{42A1EF57-0BFB-4362-90F9-CB81E6CCEC9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3" name="Text Box 4">
          <a:extLst>
            <a:ext uri="{FF2B5EF4-FFF2-40B4-BE49-F238E27FC236}">
              <a16:creationId xmlns:a16="http://schemas.microsoft.com/office/drawing/2014/main" id="{E7F95440-C4B0-4094-8729-882777CF7EC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4" name="Text Box 6">
          <a:extLst>
            <a:ext uri="{FF2B5EF4-FFF2-40B4-BE49-F238E27FC236}">
              <a16:creationId xmlns:a16="http://schemas.microsoft.com/office/drawing/2014/main" id="{538979D4-0128-46BA-AE38-CB1623734C7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5" name="Text Box 4">
          <a:extLst>
            <a:ext uri="{FF2B5EF4-FFF2-40B4-BE49-F238E27FC236}">
              <a16:creationId xmlns:a16="http://schemas.microsoft.com/office/drawing/2014/main" id="{994A1AE5-8CA5-4A12-8397-DB938B03C1B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6" name="Text Box 6">
          <a:extLst>
            <a:ext uri="{FF2B5EF4-FFF2-40B4-BE49-F238E27FC236}">
              <a16:creationId xmlns:a16="http://schemas.microsoft.com/office/drawing/2014/main" id="{5085EDF8-CC26-47A8-AF0B-5C13B93F6CF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7" name="Text Box 4">
          <a:extLst>
            <a:ext uri="{FF2B5EF4-FFF2-40B4-BE49-F238E27FC236}">
              <a16:creationId xmlns:a16="http://schemas.microsoft.com/office/drawing/2014/main" id="{C8AA8E66-AD7A-49E3-94B1-F01E727E110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8" name="Text Box 6">
          <a:extLst>
            <a:ext uri="{FF2B5EF4-FFF2-40B4-BE49-F238E27FC236}">
              <a16:creationId xmlns:a16="http://schemas.microsoft.com/office/drawing/2014/main" id="{2C3D7175-86EB-40F6-AA18-635C0153530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29" name="Text Box 4">
          <a:extLst>
            <a:ext uri="{FF2B5EF4-FFF2-40B4-BE49-F238E27FC236}">
              <a16:creationId xmlns:a16="http://schemas.microsoft.com/office/drawing/2014/main" id="{7D5DBEBC-A967-4AA7-B56F-7F385B68C8F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30" name="Text Box 6">
          <a:extLst>
            <a:ext uri="{FF2B5EF4-FFF2-40B4-BE49-F238E27FC236}">
              <a16:creationId xmlns:a16="http://schemas.microsoft.com/office/drawing/2014/main" id="{6630FBA4-5563-415A-BB2D-AF8FC3C393E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1" name="Text Box 4">
          <a:extLst>
            <a:ext uri="{FF2B5EF4-FFF2-40B4-BE49-F238E27FC236}">
              <a16:creationId xmlns:a16="http://schemas.microsoft.com/office/drawing/2014/main" id="{0332E061-08A3-40BD-8FF5-149474297E2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2" name="Text Box 6">
          <a:extLst>
            <a:ext uri="{FF2B5EF4-FFF2-40B4-BE49-F238E27FC236}">
              <a16:creationId xmlns:a16="http://schemas.microsoft.com/office/drawing/2014/main" id="{9BE39EBB-9F70-46DF-A845-00F62D8A03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3" name="Text Box 4">
          <a:extLst>
            <a:ext uri="{FF2B5EF4-FFF2-40B4-BE49-F238E27FC236}">
              <a16:creationId xmlns:a16="http://schemas.microsoft.com/office/drawing/2014/main" id="{F0C3E81E-3B48-44BD-8C76-51AC3BBFD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4" name="Text Box 6">
          <a:extLst>
            <a:ext uri="{FF2B5EF4-FFF2-40B4-BE49-F238E27FC236}">
              <a16:creationId xmlns:a16="http://schemas.microsoft.com/office/drawing/2014/main" id="{EC7643AF-56BE-479F-B6B4-AC888D89094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5" name="Text Box 4">
          <a:extLst>
            <a:ext uri="{FF2B5EF4-FFF2-40B4-BE49-F238E27FC236}">
              <a16:creationId xmlns:a16="http://schemas.microsoft.com/office/drawing/2014/main" id="{B9AF45AB-3E96-4E66-AE57-75C52F074D3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6" name="Text Box 6">
          <a:extLst>
            <a:ext uri="{FF2B5EF4-FFF2-40B4-BE49-F238E27FC236}">
              <a16:creationId xmlns:a16="http://schemas.microsoft.com/office/drawing/2014/main" id="{F4BF9A7F-2656-4E5E-A3F8-B2DD51E5E03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7" name="Text Box 4">
          <a:extLst>
            <a:ext uri="{FF2B5EF4-FFF2-40B4-BE49-F238E27FC236}">
              <a16:creationId xmlns:a16="http://schemas.microsoft.com/office/drawing/2014/main" id="{14B0987A-A0AC-43E8-8DB8-37C51725AA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8" name="Text Box 6">
          <a:extLst>
            <a:ext uri="{FF2B5EF4-FFF2-40B4-BE49-F238E27FC236}">
              <a16:creationId xmlns:a16="http://schemas.microsoft.com/office/drawing/2014/main" id="{D85651DA-795A-4D7D-B017-AAB13871AA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39" name="Text Box 4">
          <a:extLst>
            <a:ext uri="{FF2B5EF4-FFF2-40B4-BE49-F238E27FC236}">
              <a16:creationId xmlns:a16="http://schemas.microsoft.com/office/drawing/2014/main" id="{69016F69-B613-48CA-BD1D-0FA09B4C00F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40" name="Text Box 6">
          <a:extLst>
            <a:ext uri="{FF2B5EF4-FFF2-40B4-BE49-F238E27FC236}">
              <a16:creationId xmlns:a16="http://schemas.microsoft.com/office/drawing/2014/main" id="{FA5BE4FE-6703-4D1C-A0E9-26365B7F4D3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1" name="Text Box 4">
          <a:extLst>
            <a:ext uri="{FF2B5EF4-FFF2-40B4-BE49-F238E27FC236}">
              <a16:creationId xmlns:a16="http://schemas.microsoft.com/office/drawing/2014/main" id="{7CA9EB18-4856-42DF-BDBB-069336BD44D1}"/>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2" name="Text Box 6">
          <a:extLst>
            <a:ext uri="{FF2B5EF4-FFF2-40B4-BE49-F238E27FC236}">
              <a16:creationId xmlns:a16="http://schemas.microsoft.com/office/drawing/2014/main" id="{39D66E01-D885-4B50-B84E-8F8DC6DFE2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3" name="Text Box 4">
          <a:extLst>
            <a:ext uri="{FF2B5EF4-FFF2-40B4-BE49-F238E27FC236}">
              <a16:creationId xmlns:a16="http://schemas.microsoft.com/office/drawing/2014/main" id="{944F5010-230B-46A2-AD25-A3E0BAE0AC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4" name="Text Box 6">
          <a:extLst>
            <a:ext uri="{FF2B5EF4-FFF2-40B4-BE49-F238E27FC236}">
              <a16:creationId xmlns:a16="http://schemas.microsoft.com/office/drawing/2014/main" id="{04B5DA8A-A6B3-428B-A269-DC67B91A02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5" name="Text Box 4">
          <a:extLst>
            <a:ext uri="{FF2B5EF4-FFF2-40B4-BE49-F238E27FC236}">
              <a16:creationId xmlns:a16="http://schemas.microsoft.com/office/drawing/2014/main" id="{64B9C2E9-692F-4776-9047-10E3F16AC54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6" name="Text Box 6">
          <a:extLst>
            <a:ext uri="{FF2B5EF4-FFF2-40B4-BE49-F238E27FC236}">
              <a16:creationId xmlns:a16="http://schemas.microsoft.com/office/drawing/2014/main" id="{281936BF-9222-40F1-911B-374EB75EB1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7" name="Text Box 4">
          <a:extLst>
            <a:ext uri="{FF2B5EF4-FFF2-40B4-BE49-F238E27FC236}">
              <a16:creationId xmlns:a16="http://schemas.microsoft.com/office/drawing/2014/main" id="{F98F650E-1509-4011-99FB-C7A4079C5AB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8" name="Text Box 6">
          <a:extLst>
            <a:ext uri="{FF2B5EF4-FFF2-40B4-BE49-F238E27FC236}">
              <a16:creationId xmlns:a16="http://schemas.microsoft.com/office/drawing/2014/main" id="{84075BC1-A8E4-4020-B394-93B58EAC4CD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49" name="Text Box 4">
          <a:extLst>
            <a:ext uri="{FF2B5EF4-FFF2-40B4-BE49-F238E27FC236}">
              <a16:creationId xmlns:a16="http://schemas.microsoft.com/office/drawing/2014/main" id="{CE5BEF0F-4338-43A1-ADDD-75B48F8F25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0" name="Text Box 6">
          <a:extLst>
            <a:ext uri="{FF2B5EF4-FFF2-40B4-BE49-F238E27FC236}">
              <a16:creationId xmlns:a16="http://schemas.microsoft.com/office/drawing/2014/main" id="{33AFFB90-A0B3-4931-9691-48BAF9D26A5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1" name="Text Box 4">
          <a:extLst>
            <a:ext uri="{FF2B5EF4-FFF2-40B4-BE49-F238E27FC236}">
              <a16:creationId xmlns:a16="http://schemas.microsoft.com/office/drawing/2014/main" id="{83D53C19-4B39-4E6A-ABE9-9DC5B08802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2" name="Text Box 6">
          <a:extLst>
            <a:ext uri="{FF2B5EF4-FFF2-40B4-BE49-F238E27FC236}">
              <a16:creationId xmlns:a16="http://schemas.microsoft.com/office/drawing/2014/main" id="{0A24A9C3-360E-4395-88D7-8F8B02BA1C7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3" name="Text Box 4">
          <a:extLst>
            <a:ext uri="{FF2B5EF4-FFF2-40B4-BE49-F238E27FC236}">
              <a16:creationId xmlns:a16="http://schemas.microsoft.com/office/drawing/2014/main" id="{BF73A631-26E4-4B99-A152-7DEF6C9C2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4" name="Text Box 6">
          <a:extLst>
            <a:ext uri="{FF2B5EF4-FFF2-40B4-BE49-F238E27FC236}">
              <a16:creationId xmlns:a16="http://schemas.microsoft.com/office/drawing/2014/main" id="{E3FEB78A-3645-46C4-B725-4D3A0B22AB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5" name="Text Box 4">
          <a:extLst>
            <a:ext uri="{FF2B5EF4-FFF2-40B4-BE49-F238E27FC236}">
              <a16:creationId xmlns:a16="http://schemas.microsoft.com/office/drawing/2014/main" id="{CF1E5592-0767-41A2-A84A-C8770188DB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6" name="Text Box 6">
          <a:extLst>
            <a:ext uri="{FF2B5EF4-FFF2-40B4-BE49-F238E27FC236}">
              <a16:creationId xmlns:a16="http://schemas.microsoft.com/office/drawing/2014/main" id="{D193C0B3-BF3F-4A86-99D8-031C08CC9C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7" name="Text Box 4">
          <a:extLst>
            <a:ext uri="{FF2B5EF4-FFF2-40B4-BE49-F238E27FC236}">
              <a16:creationId xmlns:a16="http://schemas.microsoft.com/office/drawing/2014/main" id="{C65B4F55-ABAF-4FC3-862B-91CAC1F53D9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8" name="Text Box 6">
          <a:extLst>
            <a:ext uri="{FF2B5EF4-FFF2-40B4-BE49-F238E27FC236}">
              <a16:creationId xmlns:a16="http://schemas.microsoft.com/office/drawing/2014/main" id="{32F06FEA-D819-4104-9C98-3FF8564356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9" name="Text Box 4">
          <a:extLst>
            <a:ext uri="{FF2B5EF4-FFF2-40B4-BE49-F238E27FC236}">
              <a16:creationId xmlns:a16="http://schemas.microsoft.com/office/drawing/2014/main" id="{843F7286-A232-4E8D-BDFA-12CFB67510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0" name="Text Box 6">
          <a:extLst>
            <a:ext uri="{FF2B5EF4-FFF2-40B4-BE49-F238E27FC236}">
              <a16:creationId xmlns:a16="http://schemas.microsoft.com/office/drawing/2014/main" id="{FB434B21-B47F-48C1-A31C-4D5F4E1C63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1" name="Text Box 4">
          <a:extLst>
            <a:ext uri="{FF2B5EF4-FFF2-40B4-BE49-F238E27FC236}">
              <a16:creationId xmlns:a16="http://schemas.microsoft.com/office/drawing/2014/main" id="{2D5DAAB4-8CBB-4FAC-9E3B-D9F676FCFB6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2" name="Text Box 6">
          <a:extLst>
            <a:ext uri="{FF2B5EF4-FFF2-40B4-BE49-F238E27FC236}">
              <a16:creationId xmlns:a16="http://schemas.microsoft.com/office/drawing/2014/main" id="{CC7069FA-7696-43ED-977F-ECB49BA20F3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3" name="Text Box 4">
          <a:extLst>
            <a:ext uri="{FF2B5EF4-FFF2-40B4-BE49-F238E27FC236}">
              <a16:creationId xmlns:a16="http://schemas.microsoft.com/office/drawing/2014/main" id="{CB97A142-CE7B-469F-A384-FAB7D6E75F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4" name="Text Box 6">
          <a:extLst>
            <a:ext uri="{FF2B5EF4-FFF2-40B4-BE49-F238E27FC236}">
              <a16:creationId xmlns:a16="http://schemas.microsoft.com/office/drawing/2014/main" id="{802B6505-526F-4597-B068-D92F5173ED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5" name="Text Box 4">
          <a:extLst>
            <a:ext uri="{FF2B5EF4-FFF2-40B4-BE49-F238E27FC236}">
              <a16:creationId xmlns:a16="http://schemas.microsoft.com/office/drawing/2014/main" id="{9546B3B2-949B-4E25-BC2B-ABFC1C08928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6" name="Text Box 6">
          <a:extLst>
            <a:ext uri="{FF2B5EF4-FFF2-40B4-BE49-F238E27FC236}">
              <a16:creationId xmlns:a16="http://schemas.microsoft.com/office/drawing/2014/main" id="{8EBE6EE9-7C65-4F47-BA63-6D633668ABE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67" name="Text Box 6">
          <a:extLst>
            <a:ext uri="{FF2B5EF4-FFF2-40B4-BE49-F238E27FC236}">
              <a16:creationId xmlns:a16="http://schemas.microsoft.com/office/drawing/2014/main" id="{4B90C310-02A6-4BC9-99C0-818EC16BA4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8" name="Text Box 4">
          <a:extLst>
            <a:ext uri="{FF2B5EF4-FFF2-40B4-BE49-F238E27FC236}">
              <a16:creationId xmlns:a16="http://schemas.microsoft.com/office/drawing/2014/main" id="{6CB4222A-6562-4C4A-8469-5C87E1490CB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9" name="Text Box 6">
          <a:extLst>
            <a:ext uri="{FF2B5EF4-FFF2-40B4-BE49-F238E27FC236}">
              <a16:creationId xmlns:a16="http://schemas.microsoft.com/office/drawing/2014/main" id="{109884F4-A309-4145-B6B7-97D2DAD32E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0" name="Text Box 4">
          <a:extLst>
            <a:ext uri="{FF2B5EF4-FFF2-40B4-BE49-F238E27FC236}">
              <a16:creationId xmlns:a16="http://schemas.microsoft.com/office/drawing/2014/main" id="{2A999663-D0E4-41F9-8748-02FF02A5CC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1" name="Text Box 6">
          <a:extLst>
            <a:ext uri="{FF2B5EF4-FFF2-40B4-BE49-F238E27FC236}">
              <a16:creationId xmlns:a16="http://schemas.microsoft.com/office/drawing/2014/main" id="{B90BD9E7-A9F2-41C2-89C2-05EAFCC136D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2" name="Text Box 4">
          <a:extLst>
            <a:ext uri="{FF2B5EF4-FFF2-40B4-BE49-F238E27FC236}">
              <a16:creationId xmlns:a16="http://schemas.microsoft.com/office/drawing/2014/main" id="{DD92126B-DC04-450A-AF68-097ADDEFBC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3" name="Text Box 6">
          <a:extLst>
            <a:ext uri="{FF2B5EF4-FFF2-40B4-BE49-F238E27FC236}">
              <a16:creationId xmlns:a16="http://schemas.microsoft.com/office/drawing/2014/main" id="{A7360C90-FE5E-42C1-A081-788F78633C4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4" name="Text Box 4">
          <a:extLst>
            <a:ext uri="{FF2B5EF4-FFF2-40B4-BE49-F238E27FC236}">
              <a16:creationId xmlns:a16="http://schemas.microsoft.com/office/drawing/2014/main" id="{9741FC0F-09C4-4623-A208-6AA051DD3F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5" name="Text Box 6">
          <a:extLst>
            <a:ext uri="{FF2B5EF4-FFF2-40B4-BE49-F238E27FC236}">
              <a16:creationId xmlns:a16="http://schemas.microsoft.com/office/drawing/2014/main" id="{75E350C5-0A80-4B9F-A7CF-C45250526A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6" name="Text Box 4">
          <a:extLst>
            <a:ext uri="{FF2B5EF4-FFF2-40B4-BE49-F238E27FC236}">
              <a16:creationId xmlns:a16="http://schemas.microsoft.com/office/drawing/2014/main" id="{0D579582-3195-40CA-B74D-36E333BCAD1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7" name="Text Box 6">
          <a:extLst>
            <a:ext uri="{FF2B5EF4-FFF2-40B4-BE49-F238E27FC236}">
              <a16:creationId xmlns:a16="http://schemas.microsoft.com/office/drawing/2014/main" id="{0F33DE42-F3B6-4787-A777-ABABC976F8F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8" name="Text Box 4">
          <a:extLst>
            <a:ext uri="{FF2B5EF4-FFF2-40B4-BE49-F238E27FC236}">
              <a16:creationId xmlns:a16="http://schemas.microsoft.com/office/drawing/2014/main" id="{BB7229D4-2F03-4DCF-8C4C-91FDC6D10C3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9" name="Text Box 6">
          <a:extLst>
            <a:ext uri="{FF2B5EF4-FFF2-40B4-BE49-F238E27FC236}">
              <a16:creationId xmlns:a16="http://schemas.microsoft.com/office/drawing/2014/main" id="{31923DD0-7FE4-4008-914A-0C7C6906A6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0" name="Text Box 4">
          <a:extLst>
            <a:ext uri="{FF2B5EF4-FFF2-40B4-BE49-F238E27FC236}">
              <a16:creationId xmlns:a16="http://schemas.microsoft.com/office/drawing/2014/main" id="{1D27A1B8-89EE-40FA-A1E6-BA99B6F8C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1" name="Text Box 6">
          <a:extLst>
            <a:ext uri="{FF2B5EF4-FFF2-40B4-BE49-F238E27FC236}">
              <a16:creationId xmlns:a16="http://schemas.microsoft.com/office/drawing/2014/main" id="{CF6F6720-5816-4B85-A9C3-5E53BE7F7C5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2" name="Text Box 4">
          <a:extLst>
            <a:ext uri="{FF2B5EF4-FFF2-40B4-BE49-F238E27FC236}">
              <a16:creationId xmlns:a16="http://schemas.microsoft.com/office/drawing/2014/main" id="{61E7759D-C54C-45A4-98C3-2442ABE0E6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3" name="Text Box 6">
          <a:extLst>
            <a:ext uri="{FF2B5EF4-FFF2-40B4-BE49-F238E27FC236}">
              <a16:creationId xmlns:a16="http://schemas.microsoft.com/office/drawing/2014/main" id="{EC83831D-A360-4C47-ABC8-B42D474F86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4" name="Text Box 4">
          <a:extLst>
            <a:ext uri="{FF2B5EF4-FFF2-40B4-BE49-F238E27FC236}">
              <a16:creationId xmlns:a16="http://schemas.microsoft.com/office/drawing/2014/main" id="{DCEF104B-4179-4F61-8F7D-85C2E9035A6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5" name="Text Box 6">
          <a:extLst>
            <a:ext uri="{FF2B5EF4-FFF2-40B4-BE49-F238E27FC236}">
              <a16:creationId xmlns:a16="http://schemas.microsoft.com/office/drawing/2014/main" id="{F3D64ABD-3170-4F19-8F5B-A2F6889080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86" name="Text Box 6">
          <a:extLst>
            <a:ext uri="{FF2B5EF4-FFF2-40B4-BE49-F238E27FC236}">
              <a16:creationId xmlns:a16="http://schemas.microsoft.com/office/drawing/2014/main" id="{4E0A4FC6-B2F8-407E-8E55-20E55B58324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7" name="Text Box 4">
          <a:extLst>
            <a:ext uri="{FF2B5EF4-FFF2-40B4-BE49-F238E27FC236}">
              <a16:creationId xmlns:a16="http://schemas.microsoft.com/office/drawing/2014/main" id="{E04AC21B-586E-4587-B2EE-54E6EE213AB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8" name="Text Box 6">
          <a:extLst>
            <a:ext uri="{FF2B5EF4-FFF2-40B4-BE49-F238E27FC236}">
              <a16:creationId xmlns:a16="http://schemas.microsoft.com/office/drawing/2014/main" id="{14CBE8EC-7EE1-4FB0-A1AD-76BC146BFCF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89" name="Text Box 4">
          <a:extLst>
            <a:ext uri="{FF2B5EF4-FFF2-40B4-BE49-F238E27FC236}">
              <a16:creationId xmlns:a16="http://schemas.microsoft.com/office/drawing/2014/main" id="{E215C8AF-35D9-4DAF-A637-FD11EFB7B01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90" name="Text Box 6">
          <a:extLst>
            <a:ext uri="{FF2B5EF4-FFF2-40B4-BE49-F238E27FC236}">
              <a16:creationId xmlns:a16="http://schemas.microsoft.com/office/drawing/2014/main" id="{0772132F-85A9-494F-BD72-DE33219CF56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1" name="Text Box 4">
          <a:extLst>
            <a:ext uri="{FF2B5EF4-FFF2-40B4-BE49-F238E27FC236}">
              <a16:creationId xmlns:a16="http://schemas.microsoft.com/office/drawing/2014/main" id="{90F989EA-01CA-427C-8470-EC6E416B1D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2" name="Text Box 6">
          <a:extLst>
            <a:ext uri="{FF2B5EF4-FFF2-40B4-BE49-F238E27FC236}">
              <a16:creationId xmlns:a16="http://schemas.microsoft.com/office/drawing/2014/main" id="{D7DBBE75-7A06-4728-80C7-D14DDBBDF1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3" name="Text Box 4">
          <a:extLst>
            <a:ext uri="{FF2B5EF4-FFF2-40B4-BE49-F238E27FC236}">
              <a16:creationId xmlns:a16="http://schemas.microsoft.com/office/drawing/2014/main" id="{2A29ADFB-6455-481E-8F8E-CC8E391C95F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4" name="Text Box 6">
          <a:extLst>
            <a:ext uri="{FF2B5EF4-FFF2-40B4-BE49-F238E27FC236}">
              <a16:creationId xmlns:a16="http://schemas.microsoft.com/office/drawing/2014/main" id="{50BF9D83-55C7-445A-B839-ECE7135D6358}"/>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5" name="Text Box 4">
          <a:extLst>
            <a:ext uri="{FF2B5EF4-FFF2-40B4-BE49-F238E27FC236}">
              <a16:creationId xmlns:a16="http://schemas.microsoft.com/office/drawing/2014/main" id="{D7083CC1-AB3C-4B03-804B-9FE058891E5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6" name="Text Box 6">
          <a:extLst>
            <a:ext uri="{FF2B5EF4-FFF2-40B4-BE49-F238E27FC236}">
              <a16:creationId xmlns:a16="http://schemas.microsoft.com/office/drawing/2014/main" id="{DED73E67-ADFD-4795-9E9F-36D8F4B25F7D}"/>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7" name="Text Box 4">
          <a:extLst>
            <a:ext uri="{FF2B5EF4-FFF2-40B4-BE49-F238E27FC236}">
              <a16:creationId xmlns:a16="http://schemas.microsoft.com/office/drawing/2014/main" id="{8759933C-BCAF-48B1-8608-74B3DA0E8F2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8" name="Text Box 6">
          <a:extLst>
            <a:ext uri="{FF2B5EF4-FFF2-40B4-BE49-F238E27FC236}">
              <a16:creationId xmlns:a16="http://schemas.microsoft.com/office/drawing/2014/main" id="{DF703DEA-4C90-4522-ADD1-D3ADEB11059B}"/>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99" name="Text Box 4">
          <a:extLst>
            <a:ext uri="{FF2B5EF4-FFF2-40B4-BE49-F238E27FC236}">
              <a16:creationId xmlns:a16="http://schemas.microsoft.com/office/drawing/2014/main" id="{CA8BEC61-BBE5-45BB-9F1F-160A5F7085CC}"/>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700" name="Text Box 6">
          <a:extLst>
            <a:ext uri="{FF2B5EF4-FFF2-40B4-BE49-F238E27FC236}">
              <a16:creationId xmlns:a16="http://schemas.microsoft.com/office/drawing/2014/main" id="{906AE635-420E-4EA2-BE46-E3C935B39AB0}"/>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1" name="Text Box 4">
          <a:extLst>
            <a:ext uri="{FF2B5EF4-FFF2-40B4-BE49-F238E27FC236}">
              <a16:creationId xmlns:a16="http://schemas.microsoft.com/office/drawing/2014/main" id="{688342E7-94FD-494B-B174-64375BC2618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2" name="Text Box 6">
          <a:extLst>
            <a:ext uri="{FF2B5EF4-FFF2-40B4-BE49-F238E27FC236}">
              <a16:creationId xmlns:a16="http://schemas.microsoft.com/office/drawing/2014/main" id="{775A5967-4627-4DDD-AA9B-AABEFC2EDF9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3" name="Text Box 4">
          <a:extLst>
            <a:ext uri="{FF2B5EF4-FFF2-40B4-BE49-F238E27FC236}">
              <a16:creationId xmlns:a16="http://schemas.microsoft.com/office/drawing/2014/main" id="{152EDE92-338D-450E-96C0-50ADDB94AC4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4" name="Text Box 6">
          <a:extLst>
            <a:ext uri="{FF2B5EF4-FFF2-40B4-BE49-F238E27FC236}">
              <a16:creationId xmlns:a16="http://schemas.microsoft.com/office/drawing/2014/main" id="{C947196A-C8CC-4924-AC61-E37706DA672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05" name="Text Box 6">
          <a:extLst>
            <a:ext uri="{FF2B5EF4-FFF2-40B4-BE49-F238E27FC236}">
              <a16:creationId xmlns:a16="http://schemas.microsoft.com/office/drawing/2014/main" id="{CC637D88-D5FE-46F4-9AF9-5A1AF550DF0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6" name="Text Box 4">
          <a:extLst>
            <a:ext uri="{FF2B5EF4-FFF2-40B4-BE49-F238E27FC236}">
              <a16:creationId xmlns:a16="http://schemas.microsoft.com/office/drawing/2014/main" id="{3F2A7D9D-2265-45E0-8667-70B6A83C89D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7" name="Text Box 6">
          <a:extLst>
            <a:ext uri="{FF2B5EF4-FFF2-40B4-BE49-F238E27FC236}">
              <a16:creationId xmlns:a16="http://schemas.microsoft.com/office/drawing/2014/main" id="{4D1F0F72-709B-4EAF-9943-803C64BD996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8" name="Text Box 4">
          <a:extLst>
            <a:ext uri="{FF2B5EF4-FFF2-40B4-BE49-F238E27FC236}">
              <a16:creationId xmlns:a16="http://schemas.microsoft.com/office/drawing/2014/main" id="{CB7C5ECE-09B3-4DBF-83E6-BDD36D9A161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9" name="Text Box 6">
          <a:extLst>
            <a:ext uri="{FF2B5EF4-FFF2-40B4-BE49-F238E27FC236}">
              <a16:creationId xmlns:a16="http://schemas.microsoft.com/office/drawing/2014/main" id="{CF0F493E-D9AF-4ACA-8BE2-E84E81CCDDE6}"/>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0" name="Text Box 4">
          <a:extLst>
            <a:ext uri="{FF2B5EF4-FFF2-40B4-BE49-F238E27FC236}">
              <a16:creationId xmlns:a16="http://schemas.microsoft.com/office/drawing/2014/main" id="{8C42BE8B-AA09-450F-9639-4EB7CBCCA42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1" name="Text Box 6">
          <a:extLst>
            <a:ext uri="{FF2B5EF4-FFF2-40B4-BE49-F238E27FC236}">
              <a16:creationId xmlns:a16="http://schemas.microsoft.com/office/drawing/2014/main" id="{9EF3B44F-7FDA-41BC-9125-5EC9D74F10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2" name="Text Box 4">
          <a:extLst>
            <a:ext uri="{FF2B5EF4-FFF2-40B4-BE49-F238E27FC236}">
              <a16:creationId xmlns:a16="http://schemas.microsoft.com/office/drawing/2014/main" id="{FAA53C93-5653-44C2-A66B-515FDD4ADEA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3" name="Text Box 6">
          <a:extLst>
            <a:ext uri="{FF2B5EF4-FFF2-40B4-BE49-F238E27FC236}">
              <a16:creationId xmlns:a16="http://schemas.microsoft.com/office/drawing/2014/main" id="{84C2556E-9B8D-4632-85ED-9AC8991B83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4" name="Text Box 4">
          <a:extLst>
            <a:ext uri="{FF2B5EF4-FFF2-40B4-BE49-F238E27FC236}">
              <a16:creationId xmlns:a16="http://schemas.microsoft.com/office/drawing/2014/main" id="{76A7F2E9-07ED-4016-A7B2-5799DD85AA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5" name="Text Box 6">
          <a:extLst>
            <a:ext uri="{FF2B5EF4-FFF2-40B4-BE49-F238E27FC236}">
              <a16:creationId xmlns:a16="http://schemas.microsoft.com/office/drawing/2014/main" id="{6FA84CA1-5357-43A4-BFEE-9B94184CB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6" name="Text Box 4">
          <a:extLst>
            <a:ext uri="{FF2B5EF4-FFF2-40B4-BE49-F238E27FC236}">
              <a16:creationId xmlns:a16="http://schemas.microsoft.com/office/drawing/2014/main" id="{1CB38ABE-59F9-4FE5-8797-8DA63A163B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7" name="Text Box 6">
          <a:extLst>
            <a:ext uri="{FF2B5EF4-FFF2-40B4-BE49-F238E27FC236}">
              <a16:creationId xmlns:a16="http://schemas.microsoft.com/office/drawing/2014/main" id="{47AF31A0-FBF0-46CA-A455-1220D2C4E4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8" name="Text Box 4">
          <a:extLst>
            <a:ext uri="{FF2B5EF4-FFF2-40B4-BE49-F238E27FC236}">
              <a16:creationId xmlns:a16="http://schemas.microsoft.com/office/drawing/2014/main" id="{992D3C92-CC34-484B-889C-581A2F9372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9" name="Text Box 6">
          <a:extLst>
            <a:ext uri="{FF2B5EF4-FFF2-40B4-BE49-F238E27FC236}">
              <a16:creationId xmlns:a16="http://schemas.microsoft.com/office/drawing/2014/main" id="{81D1C609-C3EC-4A7B-9B8A-E1AEA5EE5C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0" name="Text Box 4">
          <a:extLst>
            <a:ext uri="{FF2B5EF4-FFF2-40B4-BE49-F238E27FC236}">
              <a16:creationId xmlns:a16="http://schemas.microsoft.com/office/drawing/2014/main" id="{3949B99D-B0BA-4A2A-9C07-4C4E739B8AF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1" name="Text Box 6">
          <a:extLst>
            <a:ext uri="{FF2B5EF4-FFF2-40B4-BE49-F238E27FC236}">
              <a16:creationId xmlns:a16="http://schemas.microsoft.com/office/drawing/2014/main" id="{F0658519-4C41-4D36-8154-30EEB55576D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2" name="Text Box 4">
          <a:extLst>
            <a:ext uri="{FF2B5EF4-FFF2-40B4-BE49-F238E27FC236}">
              <a16:creationId xmlns:a16="http://schemas.microsoft.com/office/drawing/2014/main" id="{BE81D382-EC65-4750-A266-2A078B05CC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3" name="Text Box 6">
          <a:extLst>
            <a:ext uri="{FF2B5EF4-FFF2-40B4-BE49-F238E27FC236}">
              <a16:creationId xmlns:a16="http://schemas.microsoft.com/office/drawing/2014/main" id="{11843E21-6862-499F-B2A9-C08FA73996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4" name="Text Box 4">
          <a:extLst>
            <a:ext uri="{FF2B5EF4-FFF2-40B4-BE49-F238E27FC236}">
              <a16:creationId xmlns:a16="http://schemas.microsoft.com/office/drawing/2014/main" id="{8A0CAADB-6D53-4067-9961-89BE38B1F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5" name="Text Box 6">
          <a:extLst>
            <a:ext uri="{FF2B5EF4-FFF2-40B4-BE49-F238E27FC236}">
              <a16:creationId xmlns:a16="http://schemas.microsoft.com/office/drawing/2014/main" id="{CD02CE03-99D6-4ABB-A0A3-0BB68C3D02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6" name="Text Box 4">
          <a:extLst>
            <a:ext uri="{FF2B5EF4-FFF2-40B4-BE49-F238E27FC236}">
              <a16:creationId xmlns:a16="http://schemas.microsoft.com/office/drawing/2014/main" id="{3A1EA9CA-ED65-4432-B402-F3438849217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7" name="Text Box 6">
          <a:extLst>
            <a:ext uri="{FF2B5EF4-FFF2-40B4-BE49-F238E27FC236}">
              <a16:creationId xmlns:a16="http://schemas.microsoft.com/office/drawing/2014/main" id="{9CC26CDB-D899-4303-B815-596B63CE17D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8" name="Text Box 4">
          <a:extLst>
            <a:ext uri="{FF2B5EF4-FFF2-40B4-BE49-F238E27FC236}">
              <a16:creationId xmlns:a16="http://schemas.microsoft.com/office/drawing/2014/main" id="{8A25DD4C-C0EC-4D5D-BFD7-9375A86F774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9" name="Text Box 6">
          <a:extLst>
            <a:ext uri="{FF2B5EF4-FFF2-40B4-BE49-F238E27FC236}">
              <a16:creationId xmlns:a16="http://schemas.microsoft.com/office/drawing/2014/main" id="{9D4F1DDE-522F-4C59-94B9-DE1FA656748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0" name="Text Box 4">
          <a:extLst>
            <a:ext uri="{FF2B5EF4-FFF2-40B4-BE49-F238E27FC236}">
              <a16:creationId xmlns:a16="http://schemas.microsoft.com/office/drawing/2014/main" id="{85D3CCA7-7620-4531-A0D3-4C9A3DEECC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1" name="Text Box 6">
          <a:extLst>
            <a:ext uri="{FF2B5EF4-FFF2-40B4-BE49-F238E27FC236}">
              <a16:creationId xmlns:a16="http://schemas.microsoft.com/office/drawing/2014/main" id="{1DC54393-AC2A-4228-8BC2-634D9FA61F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2" name="Text Box 4">
          <a:extLst>
            <a:ext uri="{FF2B5EF4-FFF2-40B4-BE49-F238E27FC236}">
              <a16:creationId xmlns:a16="http://schemas.microsoft.com/office/drawing/2014/main" id="{D1E3C1AF-06FF-4FA8-80C8-13479C6B936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3" name="Text Box 6">
          <a:extLst>
            <a:ext uri="{FF2B5EF4-FFF2-40B4-BE49-F238E27FC236}">
              <a16:creationId xmlns:a16="http://schemas.microsoft.com/office/drawing/2014/main" id="{8CE27EF7-9D08-4B29-AD71-76C8C2D787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4" name="Text Box 4">
          <a:extLst>
            <a:ext uri="{FF2B5EF4-FFF2-40B4-BE49-F238E27FC236}">
              <a16:creationId xmlns:a16="http://schemas.microsoft.com/office/drawing/2014/main" id="{47019D2F-7794-4F61-BCCC-95458644D8F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5" name="Text Box 6">
          <a:extLst>
            <a:ext uri="{FF2B5EF4-FFF2-40B4-BE49-F238E27FC236}">
              <a16:creationId xmlns:a16="http://schemas.microsoft.com/office/drawing/2014/main" id="{4B2BEBEF-59A5-474D-A25E-FC29FA5743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6" name="Text Box 4">
          <a:extLst>
            <a:ext uri="{FF2B5EF4-FFF2-40B4-BE49-F238E27FC236}">
              <a16:creationId xmlns:a16="http://schemas.microsoft.com/office/drawing/2014/main" id="{E4D6398F-69EE-4C8B-82FE-20820928A5F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7" name="Text Box 6">
          <a:extLst>
            <a:ext uri="{FF2B5EF4-FFF2-40B4-BE49-F238E27FC236}">
              <a16:creationId xmlns:a16="http://schemas.microsoft.com/office/drawing/2014/main" id="{49725C5D-6B6D-4EF4-831B-ECBB97CF66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8" name="Text Box 4">
          <a:extLst>
            <a:ext uri="{FF2B5EF4-FFF2-40B4-BE49-F238E27FC236}">
              <a16:creationId xmlns:a16="http://schemas.microsoft.com/office/drawing/2014/main" id="{5855157D-4E16-4BC2-BCDD-B7AC905F41F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9" name="Text Box 6">
          <a:extLst>
            <a:ext uri="{FF2B5EF4-FFF2-40B4-BE49-F238E27FC236}">
              <a16:creationId xmlns:a16="http://schemas.microsoft.com/office/drawing/2014/main" id="{F49BC86F-C502-4307-B032-CE0CE23BB7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0" name="Text Box 4">
          <a:extLst>
            <a:ext uri="{FF2B5EF4-FFF2-40B4-BE49-F238E27FC236}">
              <a16:creationId xmlns:a16="http://schemas.microsoft.com/office/drawing/2014/main" id="{5A8ECEF3-E6E1-48ED-A272-F91A47A0DC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1" name="Text Box 6">
          <a:extLst>
            <a:ext uri="{FF2B5EF4-FFF2-40B4-BE49-F238E27FC236}">
              <a16:creationId xmlns:a16="http://schemas.microsoft.com/office/drawing/2014/main" id="{47BC001B-9B4B-43BA-8BDD-931A2BAF10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2" name="Text Box 4">
          <a:extLst>
            <a:ext uri="{FF2B5EF4-FFF2-40B4-BE49-F238E27FC236}">
              <a16:creationId xmlns:a16="http://schemas.microsoft.com/office/drawing/2014/main" id="{03E449AD-8C65-4EA1-914B-7924D3E676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3" name="Text Box 6">
          <a:extLst>
            <a:ext uri="{FF2B5EF4-FFF2-40B4-BE49-F238E27FC236}">
              <a16:creationId xmlns:a16="http://schemas.microsoft.com/office/drawing/2014/main" id="{982C7B94-D7C0-49F3-9856-DEDF2E24CD4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4" name="Text Box 4">
          <a:extLst>
            <a:ext uri="{FF2B5EF4-FFF2-40B4-BE49-F238E27FC236}">
              <a16:creationId xmlns:a16="http://schemas.microsoft.com/office/drawing/2014/main" id="{86E6CF11-2B18-4B5A-B7D3-CE075B7C87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5" name="Text Box 6">
          <a:extLst>
            <a:ext uri="{FF2B5EF4-FFF2-40B4-BE49-F238E27FC236}">
              <a16:creationId xmlns:a16="http://schemas.microsoft.com/office/drawing/2014/main" id="{D784970F-C8FC-4B35-9D37-55C5A78EC9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6" name="Text Box 4">
          <a:extLst>
            <a:ext uri="{FF2B5EF4-FFF2-40B4-BE49-F238E27FC236}">
              <a16:creationId xmlns:a16="http://schemas.microsoft.com/office/drawing/2014/main" id="{2A2AC945-4F0E-4069-A71B-2A0FCD6C5D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7" name="Text Box 6">
          <a:extLst>
            <a:ext uri="{FF2B5EF4-FFF2-40B4-BE49-F238E27FC236}">
              <a16:creationId xmlns:a16="http://schemas.microsoft.com/office/drawing/2014/main" id="{0DEA88EE-9DAB-4161-864D-4296804A75D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48" name="Text Box 6">
          <a:extLst>
            <a:ext uri="{FF2B5EF4-FFF2-40B4-BE49-F238E27FC236}">
              <a16:creationId xmlns:a16="http://schemas.microsoft.com/office/drawing/2014/main" id="{AA37BD6F-611B-4A63-B7FF-35FFF775086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49" name="Text Box 4">
          <a:extLst>
            <a:ext uri="{FF2B5EF4-FFF2-40B4-BE49-F238E27FC236}">
              <a16:creationId xmlns:a16="http://schemas.microsoft.com/office/drawing/2014/main" id="{3D9B96AD-BD47-49F6-8BA8-798654B8841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50" name="Text Box 6">
          <a:extLst>
            <a:ext uri="{FF2B5EF4-FFF2-40B4-BE49-F238E27FC236}">
              <a16:creationId xmlns:a16="http://schemas.microsoft.com/office/drawing/2014/main" id="{350F13D3-8673-4264-8B54-32F7644E7F5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1" name="Text Box 4">
          <a:extLst>
            <a:ext uri="{FF2B5EF4-FFF2-40B4-BE49-F238E27FC236}">
              <a16:creationId xmlns:a16="http://schemas.microsoft.com/office/drawing/2014/main" id="{9F41A123-432D-4E60-8206-419777D023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2" name="Text Box 6">
          <a:extLst>
            <a:ext uri="{FF2B5EF4-FFF2-40B4-BE49-F238E27FC236}">
              <a16:creationId xmlns:a16="http://schemas.microsoft.com/office/drawing/2014/main" id="{FBAF7AC1-8ABD-4EBB-95BC-6EE1A0B18C0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3" name="Text Box 4">
          <a:extLst>
            <a:ext uri="{FF2B5EF4-FFF2-40B4-BE49-F238E27FC236}">
              <a16:creationId xmlns:a16="http://schemas.microsoft.com/office/drawing/2014/main" id="{1CB1D94F-77AD-4920-8A16-9C8B0234093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4" name="Text Box 6">
          <a:extLst>
            <a:ext uri="{FF2B5EF4-FFF2-40B4-BE49-F238E27FC236}">
              <a16:creationId xmlns:a16="http://schemas.microsoft.com/office/drawing/2014/main" id="{D2BA374D-F491-400A-A06F-1F64E3FE344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5" name="Text Box 4">
          <a:extLst>
            <a:ext uri="{FF2B5EF4-FFF2-40B4-BE49-F238E27FC236}">
              <a16:creationId xmlns:a16="http://schemas.microsoft.com/office/drawing/2014/main" id="{9DB0886E-6A35-4C60-81C5-E3A37870D5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6" name="Text Box 6">
          <a:extLst>
            <a:ext uri="{FF2B5EF4-FFF2-40B4-BE49-F238E27FC236}">
              <a16:creationId xmlns:a16="http://schemas.microsoft.com/office/drawing/2014/main" id="{323FCAC7-3F97-4D3A-AB05-78237BF1B13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7" name="Text Box 4">
          <a:extLst>
            <a:ext uri="{FF2B5EF4-FFF2-40B4-BE49-F238E27FC236}">
              <a16:creationId xmlns:a16="http://schemas.microsoft.com/office/drawing/2014/main" id="{649E982F-AEF7-44D1-A7AE-4234EC3977A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8" name="Text Box 6">
          <a:extLst>
            <a:ext uri="{FF2B5EF4-FFF2-40B4-BE49-F238E27FC236}">
              <a16:creationId xmlns:a16="http://schemas.microsoft.com/office/drawing/2014/main" id="{270AC38E-1DDA-4511-8CDD-9443470EFC6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9" name="Text Box 4">
          <a:extLst>
            <a:ext uri="{FF2B5EF4-FFF2-40B4-BE49-F238E27FC236}">
              <a16:creationId xmlns:a16="http://schemas.microsoft.com/office/drawing/2014/main" id="{5E30F05D-82C8-416F-ABA0-D334D9AC069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0" name="Text Box 6">
          <a:extLst>
            <a:ext uri="{FF2B5EF4-FFF2-40B4-BE49-F238E27FC236}">
              <a16:creationId xmlns:a16="http://schemas.microsoft.com/office/drawing/2014/main" id="{0A51AECB-0839-47D0-9D59-D24BCE1DF9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1" name="Text Box 4">
          <a:extLst>
            <a:ext uri="{FF2B5EF4-FFF2-40B4-BE49-F238E27FC236}">
              <a16:creationId xmlns:a16="http://schemas.microsoft.com/office/drawing/2014/main" id="{83B4B85B-37A9-4C1E-A58A-0997E8D54E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2" name="Text Box 6">
          <a:extLst>
            <a:ext uri="{FF2B5EF4-FFF2-40B4-BE49-F238E27FC236}">
              <a16:creationId xmlns:a16="http://schemas.microsoft.com/office/drawing/2014/main" id="{940A0457-0C03-4972-8657-D50161DCDF0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3" name="Text Box 4">
          <a:extLst>
            <a:ext uri="{FF2B5EF4-FFF2-40B4-BE49-F238E27FC236}">
              <a16:creationId xmlns:a16="http://schemas.microsoft.com/office/drawing/2014/main" id="{415459D1-E597-473A-AB14-6F995B0F2F5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4" name="Text Box 6">
          <a:extLst>
            <a:ext uri="{FF2B5EF4-FFF2-40B4-BE49-F238E27FC236}">
              <a16:creationId xmlns:a16="http://schemas.microsoft.com/office/drawing/2014/main" id="{4AC6E467-3BA3-49B7-82BA-9BC6ABA5AD3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5" name="Text Box 4">
          <a:extLst>
            <a:ext uri="{FF2B5EF4-FFF2-40B4-BE49-F238E27FC236}">
              <a16:creationId xmlns:a16="http://schemas.microsoft.com/office/drawing/2014/main" id="{817B8146-CB11-41DC-A1BA-6EDCEC577F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6" name="Text Box 6">
          <a:extLst>
            <a:ext uri="{FF2B5EF4-FFF2-40B4-BE49-F238E27FC236}">
              <a16:creationId xmlns:a16="http://schemas.microsoft.com/office/drawing/2014/main" id="{AEA5B98F-FFC8-4BCB-AF9C-A110C9A858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7" name="Text Box 4">
          <a:extLst>
            <a:ext uri="{FF2B5EF4-FFF2-40B4-BE49-F238E27FC236}">
              <a16:creationId xmlns:a16="http://schemas.microsoft.com/office/drawing/2014/main" id="{AF649B63-A193-491C-A9DB-1F1F7FBDE5D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8" name="Text Box 6">
          <a:extLst>
            <a:ext uri="{FF2B5EF4-FFF2-40B4-BE49-F238E27FC236}">
              <a16:creationId xmlns:a16="http://schemas.microsoft.com/office/drawing/2014/main" id="{9597C624-5CDE-4881-B194-C115BB4071D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69" name="Text Box 4">
          <a:extLst>
            <a:ext uri="{FF2B5EF4-FFF2-40B4-BE49-F238E27FC236}">
              <a16:creationId xmlns:a16="http://schemas.microsoft.com/office/drawing/2014/main" id="{F482ABD3-93A5-4CD9-A3F5-03B8E466EC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70" name="Text Box 6">
          <a:extLst>
            <a:ext uri="{FF2B5EF4-FFF2-40B4-BE49-F238E27FC236}">
              <a16:creationId xmlns:a16="http://schemas.microsoft.com/office/drawing/2014/main" id="{BEA77858-C846-4AB6-995C-CC4ADA081AC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1" name="Text Box 4">
          <a:extLst>
            <a:ext uri="{FF2B5EF4-FFF2-40B4-BE49-F238E27FC236}">
              <a16:creationId xmlns:a16="http://schemas.microsoft.com/office/drawing/2014/main" id="{F87013AD-BE90-4F2D-9A22-4FFF49DA31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2" name="Text Box 6">
          <a:extLst>
            <a:ext uri="{FF2B5EF4-FFF2-40B4-BE49-F238E27FC236}">
              <a16:creationId xmlns:a16="http://schemas.microsoft.com/office/drawing/2014/main" id="{675AD66B-009F-47C2-AA96-F7311D6117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3" name="Text Box 4">
          <a:extLst>
            <a:ext uri="{FF2B5EF4-FFF2-40B4-BE49-F238E27FC236}">
              <a16:creationId xmlns:a16="http://schemas.microsoft.com/office/drawing/2014/main" id="{582BDF34-E104-484F-86DB-0646D0DEB48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4" name="Text Box 6">
          <a:extLst>
            <a:ext uri="{FF2B5EF4-FFF2-40B4-BE49-F238E27FC236}">
              <a16:creationId xmlns:a16="http://schemas.microsoft.com/office/drawing/2014/main" id="{EC15D6E4-2DDD-4EC6-905D-C8CD73309D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5" name="Text Box 4">
          <a:extLst>
            <a:ext uri="{FF2B5EF4-FFF2-40B4-BE49-F238E27FC236}">
              <a16:creationId xmlns:a16="http://schemas.microsoft.com/office/drawing/2014/main" id="{D8118314-6E3D-499E-90F6-838F777D891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6" name="Text Box 6">
          <a:extLst>
            <a:ext uri="{FF2B5EF4-FFF2-40B4-BE49-F238E27FC236}">
              <a16:creationId xmlns:a16="http://schemas.microsoft.com/office/drawing/2014/main" id="{D3042A26-19AB-4902-8A28-46CC5570495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7" name="Text Box 4">
          <a:extLst>
            <a:ext uri="{FF2B5EF4-FFF2-40B4-BE49-F238E27FC236}">
              <a16:creationId xmlns:a16="http://schemas.microsoft.com/office/drawing/2014/main" id="{28ED45D1-CC53-4753-AF52-95F0321ABED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8" name="Text Box 6">
          <a:extLst>
            <a:ext uri="{FF2B5EF4-FFF2-40B4-BE49-F238E27FC236}">
              <a16:creationId xmlns:a16="http://schemas.microsoft.com/office/drawing/2014/main" id="{995F18A7-97F1-4713-A23B-C4E988F8354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9" name="Text Box 4">
          <a:extLst>
            <a:ext uri="{FF2B5EF4-FFF2-40B4-BE49-F238E27FC236}">
              <a16:creationId xmlns:a16="http://schemas.microsoft.com/office/drawing/2014/main" id="{E1628B21-F9AC-49CF-A7B1-F821FE88246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80" name="Text Box 6">
          <a:extLst>
            <a:ext uri="{FF2B5EF4-FFF2-40B4-BE49-F238E27FC236}">
              <a16:creationId xmlns:a16="http://schemas.microsoft.com/office/drawing/2014/main" id="{6804533F-DB8B-4F52-AA7C-D411C986B4E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1" name="Text Box 4">
          <a:extLst>
            <a:ext uri="{FF2B5EF4-FFF2-40B4-BE49-F238E27FC236}">
              <a16:creationId xmlns:a16="http://schemas.microsoft.com/office/drawing/2014/main" id="{79BF39EA-B41E-496E-84A0-7008FD90B4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2" name="Text Box 6">
          <a:extLst>
            <a:ext uri="{FF2B5EF4-FFF2-40B4-BE49-F238E27FC236}">
              <a16:creationId xmlns:a16="http://schemas.microsoft.com/office/drawing/2014/main" id="{E51FD5C7-81C3-4CE2-BE47-A33937F4DAC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3" name="Text Box 4">
          <a:extLst>
            <a:ext uri="{FF2B5EF4-FFF2-40B4-BE49-F238E27FC236}">
              <a16:creationId xmlns:a16="http://schemas.microsoft.com/office/drawing/2014/main" id="{FD14DABF-2A50-4535-8221-02FBB50B3AB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4" name="Text Box 6">
          <a:extLst>
            <a:ext uri="{FF2B5EF4-FFF2-40B4-BE49-F238E27FC236}">
              <a16:creationId xmlns:a16="http://schemas.microsoft.com/office/drawing/2014/main" id="{CCDB4F48-CE54-44DE-9DE7-1B065C76A4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5" name="Text Box 4">
          <a:extLst>
            <a:ext uri="{FF2B5EF4-FFF2-40B4-BE49-F238E27FC236}">
              <a16:creationId xmlns:a16="http://schemas.microsoft.com/office/drawing/2014/main" id="{5E8B25BD-B071-48A4-8A85-0A921C7A60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6" name="Text Box 6">
          <a:extLst>
            <a:ext uri="{FF2B5EF4-FFF2-40B4-BE49-F238E27FC236}">
              <a16:creationId xmlns:a16="http://schemas.microsoft.com/office/drawing/2014/main" id="{509A06BD-19E0-4C12-805B-73DEF2F665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7" name="Text Box 4">
          <a:extLst>
            <a:ext uri="{FF2B5EF4-FFF2-40B4-BE49-F238E27FC236}">
              <a16:creationId xmlns:a16="http://schemas.microsoft.com/office/drawing/2014/main" id="{AC996168-5064-4896-BC47-7A0365E7E0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8" name="Text Box 6">
          <a:extLst>
            <a:ext uri="{FF2B5EF4-FFF2-40B4-BE49-F238E27FC236}">
              <a16:creationId xmlns:a16="http://schemas.microsoft.com/office/drawing/2014/main" id="{D0B2F201-44FD-4D8E-811A-B4F2779762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89" name="Text Box 4">
          <a:extLst>
            <a:ext uri="{FF2B5EF4-FFF2-40B4-BE49-F238E27FC236}">
              <a16:creationId xmlns:a16="http://schemas.microsoft.com/office/drawing/2014/main" id="{A68DF851-8D56-46C1-BB68-6D505EFD87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90" name="Text Box 6">
          <a:extLst>
            <a:ext uri="{FF2B5EF4-FFF2-40B4-BE49-F238E27FC236}">
              <a16:creationId xmlns:a16="http://schemas.microsoft.com/office/drawing/2014/main" id="{B1AD2452-0CB0-4249-A947-2AB23A82D5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1" name="Text Box 4">
          <a:extLst>
            <a:ext uri="{FF2B5EF4-FFF2-40B4-BE49-F238E27FC236}">
              <a16:creationId xmlns:a16="http://schemas.microsoft.com/office/drawing/2014/main" id="{070D3474-5771-4300-B3FD-B12E3758A9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2" name="Text Box 6">
          <a:extLst>
            <a:ext uri="{FF2B5EF4-FFF2-40B4-BE49-F238E27FC236}">
              <a16:creationId xmlns:a16="http://schemas.microsoft.com/office/drawing/2014/main" id="{9E51F70B-B871-46E3-938C-8ADFB1F5524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3" name="Text Box 4">
          <a:extLst>
            <a:ext uri="{FF2B5EF4-FFF2-40B4-BE49-F238E27FC236}">
              <a16:creationId xmlns:a16="http://schemas.microsoft.com/office/drawing/2014/main" id="{1FFB534C-2567-4E51-A476-30046E013AC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4" name="Text Box 6">
          <a:extLst>
            <a:ext uri="{FF2B5EF4-FFF2-40B4-BE49-F238E27FC236}">
              <a16:creationId xmlns:a16="http://schemas.microsoft.com/office/drawing/2014/main" id="{F1D6CCC7-F1A1-4FC3-91E8-DF822C018C2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5" name="Text Box 4">
          <a:extLst>
            <a:ext uri="{FF2B5EF4-FFF2-40B4-BE49-F238E27FC236}">
              <a16:creationId xmlns:a16="http://schemas.microsoft.com/office/drawing/2014/main" id="{90C52CDC-0285-433C-83B7-77CC72C7A5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6" name="Text Box 6">
          <a:extLst>
            <a:ext uri="{FF2B5EF4-FFF2-40B4-BE49-F238E27FC236}">
              <a16:creationId xmlns:a16="http://schemas.microsoft.com/office/drawing/2014/main" id="{17490793-3EA1-4FF6-B9FE-4250037BE9D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7" name="Text Box 4">
          <a:extLst>
            <a:ext uri="{FF2B5EF4-FFF2-40B4-BE49-F238E27FC236}">
              <a16:creationId xmlns:a16="http://schemas.microsoft.com/office/drawing/2014/main" id="{17FCC06F-4A36-4CFA-ACA6-5B1FC30F44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8" name="Text Box 6">
          <a:extLst>
            <a:ext uri="{FF2B5EF4-FFF2-40B4-BE49-F238E27FC236}">
              <a16:creationId xmlns:a16="http://schemas.microsoft.com/office/drawing/2014/main" id="{DC6893D2-11C9-45E5-B848-F92E6F5C7CC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99" name="Text Box 4">
          <a:extLst>
            <a:ext uri="{FF2B5EF4-FFF2-40B4-BE49-F238E27FC236}">
              <a16:creationId xmlns:a16="http://schemas.microsoft.com/office/drawing/2014/main" id="{33890764-987F-465F-80B5-19D15EC54EC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00" name="Text Box 6">
          <a:extLst>
            <a:ext uri="{FF2B5EF4-FFF2-40B4-BE49-F238E27FC236}">
              <a16:creationId xmlns:a16="http://schemas.microsoft.com/office/drawing/2014/main" id="{EAE49FAB-C16D-46D6-BE1A-8D7E462DE3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1" name="Text Box 4">
          <a:extLst>
            <a:ext uri="{FF2B5EF4-FFF2-40B4-BE49-F238E27FC236}">
              <a16:creationId xmlns:a16="http://schemas.microsoft.com/office/drawing/2014/main" id="{72C93668-30D1-46CE-8D03-C79528D64C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2" name="Text Box 6">
          <a:extLst>
            <a:ext uri="{FF2B5EF4-FFF2-40B4-BE49-F238E27FC236}">
              <a16:creationId xmlns:a16="http://schemas.microsoft.com/office/drawing/2014/main" id="{D157DCC1-FC97-4986-BB60-EE0DAC35FC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3" name="Text Box 4">
          <a:extLst>
            <a:ext uri="{FF2B5EF4-FFF2-40B4-BE49-F238E27FC236}">
              <a16:creationId xmlns:a16="http://schemas.microsoft.com/office/drawing/2014/main" id="{AB9219BA-A063-4CC5-A2C5-693AE6D73AC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4" name="Text Box 6">
          <a:extLst>
            <a:ext uri="{FF2B5EF4-FFF2-40B4-BE49-F238E27FC236}">
              <a16:creationId xmlns:a16="http://schemas.microsoft.com/office/drawing/2014/main" id="{35D67464-0D01-46DD-8AAC-03B6540BAD2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5" name="Text Box 4">
          <a:extLst>
            <a:ext uri="{FF2B5EF4-FFF2-40B4-BE49-F238E27FC236}">
              <a16:creationId xmlns:a16="http://schemas.microsoft.com/office/drawing/2014/main" id="{6270B435-18C9-4294-8E36-14BC337A4F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6" name="Text Box 6">
          <a:extLst>
            <a:ext uri="{FF2B5EF4-FFF2-40B4-BE49-F238E27FC236}">
              <a16:creationId xmlns:a16="http://schemas.microsoft.com/office/drawing/2014/main" id="{17DFFDF3-CD12-46C1-ABF7-C2D1213E9B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7" name="Text Box 4">
          <a:extLst>
            <a:ext uri="{FF2B5EF4-FFF2-40B4-BE49-F238E27FC236}">
              <a16:creationId xmlns:a16="http://schemas.microsoft.com/office/drawing/2014/main" id="{1DDF703A-BCA8-4D04-AB77-88B855F689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8" name="Text Box 6">
          <a:extLst>
            <a:ext uri="{FF2B5EF4-FFF2-40B4-BE49-F238E27FC236}">
              <a16:creationId xmlns:a16="http://schemas.microsoft.com/office/drawing/2014/main" id="{5461CF93-23FB-448E-A3F1-966AFE3503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9" name="Text Box 4">
          <a:extLst>
            <a:ext uri="{FF2B5EF4-FFF2-40B4-BE49-F238E27FC236}">
              <a16:creationId xmlns:a16="http://schemas.microsoft.com/office/drawing/2014/main" id="{3733D283-10DD-43AC-AE51-944DA2282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10" name="Text Box 6">
          <a:extLst>
            <a:ext uri="{FF2B5EF4-FFF2-40B4-BE49-F238E27FC236}">
              <a16:creationId xmlns:a16="http://schemas.microsoft.com/office/drawing/2014/main" id="{CC99F0E9-D5B2-4E6C-982A-DB427E67A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1" name="Text Box 4">
          <a:extLst>
            <a:ext uri="{FF2B5EF4-FFF2-40B4-BE49-F238E27FC236}">
              <a16:creationId xmlns:a16="http://schemas.microsoft.com/office/drawing/2014/main" id="{04C147B1-FF16-4936-BAB0-91B0EBBA6D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2" name="Text Box 6">
          <a:extLst>
            <a:ext uri="{FF2B5EF4-FFF2-40B4-BE49-F238E27FC236}">
              <a16:creationId xmlns:a16="http://schemas.microsoft.com/office/drawing/2014/main" id="{42B5508E-5D98-4E28-B40E-EACF7A705FC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13" name="Text Box 6">
          <a:extLst>
            <a:ext uri="{FF2B5EF4-FFF2-40B4-BE49-F238E27FC236}">
              <a16:creationId xmlns:a16="http://schemas.microsoft.com/office/drawing/2014/main" id="{FA6AA6CD-8601-48AC-95A9-5541AE2E6F6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4" name="Text Box 4">
          <a:extLst>
            <a:ext uri="{FF2B5EF4-FFF2-40B4-BE49-F238E27FC236}">
              <a16:creationId xmlns:a16="http://schemas.microsoft.com/office/drawing/2014/main" id="{C4CFD6DE-FAF9-4968-8FC5-27577AA123D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5" name="Text Box 6">
          <a:extLst>
            <a:ext uri="{FF2B5EF4-FFF2-40B4-BE49-F238E27FC236}">
              <a16:creationId xmlns:a16="http://schemas.microsoft.com/office/drawing/2014/main" id="{5722E6E7-FE7B-4FA2-A7B2-23196429A5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6" name="Text Box 4">
          <a:extLst>
            <a:ext uri="{FF2B5EF4-FFF2-40B4-BE49-F238E27FC236}">
              <a16:creationId xmlns:a16="http://schemas.microsoft.com/office/drawing/2014/main" id="{A208C8FD-FA2A-4721-BC95-2CB72FCC14D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7" name="Text Box 6">
          <a:extLst>
            <a:ext uri="{FF2B5EF4-FFF2-40B4-BE49-F238E27FC236}">
              <a16:creationId xmlns:a16="http://schemas.microsoft.com/office/drawing/2014/main" id="{A979E9F0-04C5-471C-BADA-A6594EC5A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18" name="Text Box 6">
          <a:extLst>
            <a:ext uri="{FF2B5EF4-FFF2-40B4-BE49-F238E27FC236}">
              <a16:creationId xmlns:a16="http://schemas.microsoft.com/office/drawing/2014/main" id="{EE5494E8-1146-43B6-A72D-9265780B75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19" name="Text Box 4">
          <a:extLst>
            <a:ext uri="{FF2B5EF4-FFF2-40B4-BE49-F238E27FC236}">
              <a16:creationId xmlns:a16="http://schemas.microsoft.com/office/drawing/2014/main" id="{16430CA8-0E7C-4B3D-BCA4-ACFF65A32C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0" name="Text Box 6">
          <a:extLst>
            <a:ext uri="{FF2B5EF4-FFF2-40B4-BE49-F238E27FC236}">
              <a16:creationId xmlns:a16="http://schemas.microsoft.com/office/drawing/2014/main" id="{722928F3-C7E1-4EEC-ACCA-CA51F392452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1" name="Text Box 4">
          <a:extLst>
            <a:ext uri="{FF2B5EF4-FFF2-40B4-BE49-F238E27FC236}">
              <a16:creationId xmlns:a16="http://schemas.microsoft.com/office/drawing/2014/main" id="{81983B61-EE80-4568-A77B-D69CB082AE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2" name="Text Box 6">
          <a:extLst>
            <a:ext uri="{FF2B5EF4-FFF2-40B4-BE49-F238E27FC236}">
              <a16:creationId xmlns:a16="http://schemas.microsoft.com/office/drawing/2014/main" id="{FAC34639-0157-4D11-A2AE-8E9A62C8443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3" name="Text Box 4">
          <a:extLst>
            <a:ext uri="{FF2B5EF4-FFF2-40B4-BE49-F238E27FC236}">
              <a16:creationId xmlns:a16="http://schemas.microsoft.com/office/drawing/2014/main" id="{C7B433E4-627E-4DC5-9B47-F215529B576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4" name="Text Box 6">
          <a:extLst>
            <a:ext uri="{FF2B5EF4-FFF2-40B4-BE49-F238E27FC236}">
              <a16:creationId xmlns:a16="http://schemas.microsoft.com/office/drawing/2014/main" id="{32007920-642C-4C16-92B2-8CF8E8DE54D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5" name="Text Box 4">
          <a:extLst>
            <a:ext uri="{FF2B5EF4-FFF2-40B4-BE49-F238E27FC236}">
              <a16:creationId xmlns:a16="http://schemas.microsoft.com/office/drawing/2014/main" id="{72CE3413-CF44-4B70-9ABE-89EB040E212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6" name="Text Box 6">
          <a:extLst>
            <a:ext uri="{FF2B5EF4-FFF2-40B4-BE49-F238E27FC236}">
              <a16:creationId xmlns:a16="http://schemas.microsoft.com/office/drawing/2014/main" id="{42B23658-ECD7-45A3-B80C-AE19037DF0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7" name="Text Box 4">
          <a:extLst>
            <a:ext uri="{FF2B5EF4-FFF2-40B4-BE49-F238E27FC236}">
              <a16:creationId xmlns:a16="http://schemas.microsoft.com/office/drawing/2014/main" id="{B0B1F6AA-34E0-43B7-BE5C-08BF14E7976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8" name="Text Box 6">
          <a:extLst>
            <a:ext uri="{FF2B5EF4-FFF2-40B4-BE49-F238E27FC236}">
              <a16:creationId xmlns:a16="http://schemas.microsoft.com/office/drawing/2014/main" id="{AB43BA7E-828E-4204-B665-590227F97BD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829" name="Text Box 6">
          <a:extLst>
            <a:ext uri="{FF2B5EF4-FFF2-40B4-BE49-F238E27FC236}">
              <a16:creationId xmlns:a16="http://schemas.microsoft.com/office/drawing/2014/main" id="{30AB76A1-4304-4E96-92D1-029E4411D2D0}"/>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0" name="Text Box 4">
          <a:extLst>
            <a:ext uri="{FF2B5EF4-FFF2-40B4-BE49-F238E27FC236}">
              <a16:creationId xmlns:a16="http://schemas.microsoft.com/office/drawing/2014/main" id="{B055FB4D-8647-4DFE-8D9A-9F05824570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1" name="Text Box 6">
          <a:extLst>
            <a:ext uri="{FF2B5EF4-FFF2-40B4-BE49-F238E27FC236}">
              <a16:creationId xmlns:a16="http://schemas.microsoft.com/office/drawing/2014/main" id="{831BC07E-3B26-4EA2-BC98-26B052D671F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832" name="Text Box 6">
          <a:extLst>
            <a:ext uri="{FF2B5EF4-FFF2-40B4-BE49-F238E27FC236}">
              <a16:creationId xmlns:a16="http://schemas.microsoft.com/office/drawing/2014/main" id="{2BE0352B-177A-403E-AB4F-718AB943EF5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3" name="Text Box 4">
          <a:extLst>
            <a:ext uri="{FF2B5EF4-FFF2-40B4-BE49-F238E27FC236}">
              <a16:creationId xmlns:a16="http://schemas.microsoft.com/office/drawing/2014/main" id="{34E4A50B-E145-48C4-B324-3B9E5F2DF1F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4" name="Text Box 6">
          <a:extLst>
            <a:ext uri="{FF2B5EF4-FFF2-40B4-BE49-F238E27FC236}">
              <a16:creationId xmlns:a16="http://schemas.microsoft.com/office/drawing/2014/main" id="{3FFCD774-E677-41D8-8D39-F3A3005DB59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5" name="Text Box 4">
          <a:extLst>
            <a:ext uri="{FF2B5EF4-FFF2-40B4-BE49-F238E27FC236}">
              <a16:creationId xmlns:a16="http://schemas.microsoft.com/office/drawing/2014/main" id="{673A73EB-DF34-4DE0-84A3-2BF3F5D547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6" name="Text Box 6">
          <a:extLst>
            <a:ext uri="{FF2B5EF4-FFF2-40B4-BE49-F238E27FC236}">
              <a16:creationId xmlns:a16="http://schemas.microsoft.com/office/drawing/2014/main" id="{D44F9F4B-A150-41B9-B0AF-CDCB70D48A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7" name="Text Box 4">
          <a:extLst>
            <a:ext uri="{FF2B5EF4-FFF2-40B4-BE49-F238E27FC236}">
              <a16:creationId xmlns:a16="http://schemas.microsoft.com/office/drawing/2014/main" id="{3010863C-EF01-431B-8B27-F53F8973CD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8" name="Text Box 6">
          <a:extLst>
            <a:ext uri="{FF2B5EF4-FFF2-40B4-BE49-F238E27FC236}">
              <a16:creationId xmlns:a16="http://schemas.microsoft.com/office/drawing/2014/main" id="{5BFC3D1E-3997-4202-8053-A195572E39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9" name="Text Box 4">
          <a:extLst>
            <a:ext uri="{FF2B5EF4-FFF2-40B4-BE49-F238E27FC236}">
              <a16:creationId xmlns:a16="http://schemas.microsoft.com/office/drawing/2014/main" id="{1FF26D00-5479-4B25-BB2D-98F6B964E70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40" name="Text Box 6">
          <a:extLst>
            <a:ext uri="{FF2B5EF4-FFF2-40B4-BE49-F238E27FC236}">
              <a16:creationId xmlns:a16="http://schemas.microsoft.com/office/drawing/2014/main" id="{506489D9-0EEE-4D97-B1F2-9B309C79BFD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1" name="Text Box 4">
          <a:extLst>
            <a:ext uri="{FF2B5EF4-FFF2-40B4-BE49-F238E27FC236}">
              <a16:creationId xmlns:a16="http://schemas.microsoft.com/office/drawing/2014/main" id="{52C04ABC-F031-46E6-A367-0380390E02D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2" name="Text Box 6">
          <a:extLst>
            <a:ext uri="{FF2B5EF4-FFF2-40B4-BE49-F238E27FC236}">
              <a16:creationId xmlns:a16="http://schemas.microsoft.com/office/drawing/2014/main" id="{A0AC486F-6FF6-4355-987E-80433AC14BD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3" name="Text Box 4">
          <a:extLst>
            <a:ext uri="{FF2B5EF4-FFF2-40B4-BE49-F238E27FC236}">
              <a16:creationId xmlns:a16="http://schemas.microsoft.com/office/drawing/2014/main" id="{38877095-E15B-4D5F-8BFC-3804C99733A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4" name="Text Box 6">
          <a:extLst>
            <a:ext uri="{FF2B5EF4-FFF2-40B4-BE49-F238E27FC236}">
              <a16:creationId xmlns:a16="http://schemas.microsoft.com/office/drawing/2014/main" id="{BB623495-94D8-4774-8AFF-D96669FF4EF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5" name="Text Box 4">
          <a:extLst>
            <a:ext uri="{FF2B5EF4-FFF2-40B4-BE49-F238E27FC236}">
              <a16:creationId xmlns:a16="http://schemas.microsoft.com/office/drawing/2014/main" id="{3007A465-9E2A-4107-8B09-3D9298CAB31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6" name="Text Box 6">
          <a:extLst>
            <a:ext uri="{FF2B5EF4-FFF2-40B4-BE49-F238E27FC236}">
              <a16:creationId xmlns:a16="http://schemas.microsoft.com/office/drawing/2014/main" id="{36DC1304-8B81-4F56-9DB1-9E33AABF020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7" name="Text Box 4">
          <a:extLst>
            <a:ext uri="{FF2B5EF4-FFF2-40B4-BE49-F238E27FC236}">
              <a16:creationId xmlns:a16="http://schemas.microsoft.com/office/drawing/2014/main" id="{7876F773-BF2B-42C8-8568-727EEF8595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8" name="Text Box 6">
          <a:extLst>
            <a:ext uri="{FF2B5EF4-FFF2-40B4-BE49-F238E27FC236}">
              <a16:creationId xmlns:a16="http://schemas.microsoft.com/office/drawing/2014/main" id="{BC3BA9DD-4485-4325-AFE5-F2199613E05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49" name="Text Box 4">
          <a:extLst>
            <a:ext uri="{FF2B5EF4-FFF2-40B4-BE49-F238E27FC236}">
              <a16:creationId xmlns:a16="http://schemas.microsoft.com/office/drawing/2014/main" id="{6E042B00-76F1-436D-8831-5054502D6B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0" name="Text Box 6">
          <a:extLst>
            <a:ext uri="{FF2B5EF4-FFF2-40B4-BE49-F238E27FC236}">
              <a16:creationId xmlns:a16="http://schemas.microsoft.com/office/drawing/2014/main" id="{A515ACB3-E28E-49ED-A274-F75B19B97D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1" name="Text Box 4">
          <a:extLst>
            <a:ext uri="{FF2B5EF4-FFF2-40B4-BE49-F238E27FC236}">
              <a16:creationId xmlns:a16="http://schemas.microsoft.com/office/drawing/2014/main" id="{6A95BFC7-B513-4DB3-B1A9-D72A0936D5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2" name="Text Box 6">
          <a:extLst>
            <a:ext uri="{FF2B5EF4-FFF2-40B4-BE49-F238E27FC236}">
              <a16:creationId xmlns:a16="http://schemas.microsoft.com/office/drawing/2014/main" id="{16803119-CD56-490C-8E3A-53D60AC941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3" name="Text Box 4">
          <a:extLst>
            <a:ext uri="{FF2B5EF4-FFF2-40B4-BE49-F238E27FC236}">
              <a16:creationId xmlns:a16="http://schemas.microsoft.com/office/drawing/2014/main" id="{477BE4D0-A4CC-4192-B0E3-5D59101D2E5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4" name="Text Box 6">
          <a:extLst>
            <a:ext uri="{FF2B5EF4-FFF2-40B4-BE49-F238E27FC236}">
              <a16:creationId xmlns:a16="http://schemas.microsoft.com/office/drawing/2014/main" id="{058391AC-2A7E-4277-B798-39D81D8297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5" name="Text Box 4">
          <a:extLst>
            <a:ext uri="{FF2B5EF4-FFF2-40B4-BE49-F238E27FC236}">
              <a16:creationId xmlns:a16="http://schemas.microsoft.com/office/drawing/2014/main" id="{E405DC11-5953-4A51-BE94-1AE9F98D48C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6" name="Text Box 6">
          <a:extLst>
            <a:ext uri="{FF2B5EF4-FFF2-40B4-BE49-F238E27FC236}">
              <a16:creationId xmlns:a16="http://schemas.microsoft.com/office/drawing/2014/main" id="{DB0D3963-1FF4-4416-B0B1-C4AB61396D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7" name="Text Box 4">
          <a:extLst>
            <a:ext uri="{FF2B5EF4-FFF2-40B4-BE49-F238E27FC236}">
              <a16:creationId xmlns:a16="http://schemas.microsoft.com/office/drawing/2014/main" id="{C1EDF406-BBA7-4666-80E5-42E6030D265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8" name="Text Box 6">
          <a:extLst>
            <a:ext uri="{FF2B5EF4-FFF2-40B4-BE49-F238E27FC236}">
              <a16:creationId xmlns:a16="http://schemas.microsoft.com/office/drawing/2014/main" id="{4AAE32C6-D4C6-4DB1-97E5-D0D0048C8C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59" name="Text Box 4">
          <a:extLst>
            <a:ext uri="{FF2B5EF4-FFF2-40B4-BE49-F238E27FC236}">
              <a16:creationId xmlns:a16="http://schemas.microsoft.com/office/drawing/2014/main" id="{7866A9D6-12C2-454C-A14A-33DD6B766F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0" name="Text Box 6">
          <a:extLst>
            <a:ext uri="{FF2B5EF4-FFF2-40B4-BE49-F238E27FC236}">
              <a16:creationId xmlns:a16="http://schemas.microsoft.com/office/drawing/2014/main" id="{D0D40CDE-59FB-4680-A848-C53D55C604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1" name="Text Box 4">
          <a:extLst>
            <a:ext uri="{FF2B5EF4-FFF2-40B4-BE49-F238E27FC236}">
              <a16:creationId xmlns:a16="http://schemas.microsoft.com/office/drawing/2014/main" id="{19EF3FA7-9137-4090-BF76-CAD0ED6199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2" name="Text Box 6">
          <a:extLst>
            <a:ext uri="{FF2B5EF4-FFF2-40B4-BE49-F238E27FC236}">
              <a16:creationId xmlns:a16="http://schemas.microsoft.com/office/drawing/2014/main" id="{12A0D0DB-CE03-44ED-B6B3-8C98D9915E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3" name="Text Box 4">
          <a:extLst>
            <a:ext uri="{FF2B5EF4-FFF2-40B4-BE49-F238E27FC236}">
              <a16:creationId xmlns:a16="http://schemas.microsoft.com/office/drawing/2014/main" id="{61749BE3-B99B-400D-8382-8300A105904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4" name="Text Box 6">
          <a:extLst>
            <a:ext uri="{FF2B5EF4-FFF2-40B4-BE49-F238E27FC236}">
              <a16:creationId xmlns:a16="http://schemas.microsoft.com/office/drawing/2014/main" id="{30845877-127F-4E63-A422-AD2E44FB5B8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5" name="Text Box 4">
          <a:extLst>
            <a:ext uri="{FF2B5EF4-FFF2-40B4-BE49-F238E27FC236}">
              <a16:creationId xmlns:a16="http://schemas.microsoft.com/office/drawing/2014/main" id="{63EAC74C-814C-45E1-9CD8-FFF56962B6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6" name="Text Box 6">
          <a:extLst>
            <a:ext uri="{FF2B5EF4-FFF2-40B4-BE49-F238E27FC236}">
              <a16:creationId xmlns:a16="http://schemas.microsoft.com/office/drawing/2014/main" id="{5C2CB974-1C64-4E55-952A-DF913C1352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7" name="Text Box 4">
          <a:extLst>
            <a:ext uri="{FF2B5EF4-FFF2-40B4-BE49-F238E27FC236}">
              <a16:creationId xmlns:a16="http://schemas.microsoft.com/office/drawing/2014/main" id="{3988016B-D3BA-44DD-964A-7B50E021476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8" name="Text Box 6">
          <a:extLst>
            <a:ext uri="{FF2B5EF4-FFF2-40B4-BE49-F238E27FC236}">
              <a16:creationId xmlns:a16="http://schemas.microsoft.com/office/drawing/2014/main" id="{7821AE01-B2F3-44FD-AE9B-833D01761A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69" name="Text Box 4">
          <a:extLst>
            <a:ext uri="{FF2B5EF4-FFF2-40B4-BE49-F238E27FC236}">
              <a16:creationId xmlns:a16="http://schemas.microsoft.com/office/drawing/2014/main" id="{3271EBA2-BF76-4712-B086-043823539E1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70" name="Text Box 6">
          <a:extLst>
            <a:ext uri="{FF2B5EF4-FFF2-40B4-BE49-F238E27FC236}">
              <a16:creationId xmlns:a16="http://schemas.microsoft.com/office/drawing/2014/main" id="{C17CE146-EA81-4133-86D3-729A39675B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1" name="Text Box 4">
          <a:extLst>
            <a:ext uri="{FF2B5EF4-FFF2-40B4-BE49-F238E27FC236}">
              <a16:creationId xmlns:a16="http://schemas.microsoft.com/office/drawing/2014/main" id="{43990BD8-9C11-4DCB-AEF1-3E5AE784C8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2" name="Text Box 6">
          <a:extLst>
            <a:ext uri="{FF2B5EF4-FFF2-40B4-BE49-F238E27FC236}">
              <a16:creationId xmlns:a16="http://schemas.microsoft.com/office/drawing/2014/main" id="{2F95589A-E3D1-4AD6-AE2A-735FB4B4AD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3" name="Text Box 4">
          <a:extLst>
            <a:ext uri="{FF2B5EF4-FFF2-40B4-BE49-F238E27FC236}">
              <a16:creationId xmlns:a16="http://schemas.microsoft.com/office/drawing/2014/main" id="{75E5F992-CF7B-4297-9E85-3D12A9E3A8E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4" name="Text Box 6">
          <a:extLst>
            <a:ext uri="{FF2B5EF4-FFF2-40B4-BE49-F238E27FC236}">
              <a16:creationId xmlns:a16="http://schemas.microsoft.com/office/drawing/2014/main" id="{3418233F-0DBB-4913-A3BD-87C984571B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5" name="Text Box 4">
          <a:extLst>
            <a:ext uri="{FF2B5EF4-FFF2-40B4-BE49-F238E27FC236}">
              <a16:creationId xmlns:a16="http://schemas.microsoft.com/office/drawing/2014/main" id="{B6AA1A32-D73C-4951-BEBF-9FF6BE25A7C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6" name="Text Box 6">
          <a:extLst>
            <a:ext uri="{FF2B5EF4-FFF2-40B4-BE49-F238E27FC236}">
              <a16:creationId xmlns:a16="http://schemas.microsoft.com/office/drawing/2014/main" id="{661840E9-2115-4D52-9628-9F05D7A1D3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7" name="Text Box 4">
          <a:extLst>
            <a:ext uri="{FF2B5EF4-FFF2-40B4-BE49-F238E27FC236}">
              <a16:creationId xmlns:a16="http://schemas.microsoft.com/office/drawing/2014/main" id="{18C6F33C-48C8-4E5E-925F-0A74CE7689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8" name="Text Box 6">
          <a:extLst>
            <a:ext uri="{FF2B5EF4-FFF2-40B4-BE49-F238E27FC236}">
              <a16:creationId xmlns:a16="http://schemas.microsoft.com/office/drawing/2014/main" id="{71B6E3E0-7863-438D-99D0-BA14996AD59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9" name="Text Box 4">
          <a:extLst>
            <a:ext uri="{FF2B5EF4-FFF2-40B4-BE49-F238E27FC236}">
              <a16:creationId xmlns:a16="http://schemas.microsoft.com/office/drawing/2014/main" id="{4F673A50-9D4F-4046-9C60-DBE2835F20B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80" name="Text Box 6">
          <a:extLst>
            <a:ext uri="{FF2B5EF4-FFF2-40B4-BE49-F238E27FC236}">
              <a16:creationId xmlns:a16="http://schemas.microsoft.com/office/drawing/2014/main" id="{50F411CA-742E-4055-877C-C71A42AE18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1" name="Text Box 4">
          <a:extLst>
            <a:ext uri="{FF2B5EF4-FFF2-40B4-BE49-F238E27FC236}">
              <a16:creationId xmlns:a16="http://schemas.microsoft.com/office/drawing/2014/main" id="{8E167EC8-11F1-4643-84A5-C9789679FFB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2" name="Text Box 6">
          <a:extLst>
            <a:ext uri="{FF2B5EF4-FFF2-40B4-BE49-F238E27FC236}">
              <a16:creationId xmlns:a16="http://schemas.microsoft.com/office/drawing/2014/main" id="{07BB9C77-02D9-41D0-8D45-14CA7BFEF21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83" name="Text Box 6">
          <a:extLst>
            <a:ext uri="{FF2B5EF4-FFF2-40B4-BE49-F238E27FC236}">
              <a16:creationId xmlns:a16="http://schemas.microsoft.com/office/drawing/2014/main" id="{C99195D6-AB35-4A1C-B5F4-74D0DC27530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4" name="Text Box 4">
          <a:extLst>
            <a:ext uri="{FF2B5EF4-FFF2-40B4-BE49-F238E27FC236}">
              <a16:creationId xmlns:a16="http://schemas.microsoft.com/office/drawing/2014/main" id="{BF0974E3-B46E-4FA4-821F-158C3B9B4F7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5" name="Text Box 6">
          <a:extLst>
            <a:ext uri="{FF2B5EF4-FFF2-40B4-BE49-F238E27FC236}">
              <a16:creationId xmlns:a16="http://schemas.microsoft.com/office/drawing/2014/main" id="{02020B42-66A2-42D3-808B-BEF7905D4EA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6" name="Text Box 4">
          <a:extLst>
            <a:ext uri="{FF2B5EF4-FFF2-40B4-BE49-F238E27FC236}">
              <a16:creationId xmlns:a16="http://schemas.microsoft.com/office/drawing/2014/main" id="{E9E42BCA-E3DD-45A5-9081-8A0A1E8D533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7" name="Text Box 6">
          <a:extLst>
            <a:ext uri="{FF2B5EF4-FFF2-40B4-BE49-F238E27FC236}">
              <a16:creationId xmlns:a16="http://schemas.microsoft.com/office/drawing/2014/main" id="{2834BFCB-DA68-4C7A-A2F7-55DECA8177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8" name="Text Box 4">
          <a:extLst>
            <a:ext uri="{FF2B5EF4-FFF2-40B4-BE49-F238E27FC236}">
              <a16:creationId xmlns:a16="http://schemas.microsoft.com/office/drawing/2014/main" id="{3491CB64-749A-4934-ABD4-E42BC3897D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9" name="Text Box 6">
          <a:extLst>
            <a:ext uri="{FF2B5EF4-FFF2-40B4-BE49-F238E27FC236}">
              <a16:creationId xmlns:a16="http://schemas.microsoft.com/office/drawing/2014/main" id="{2254636E-0E16-4FF4-8A64-8B69DDF70E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0" name="Text Box 4">
          <a:extLst>
            <a:ext uri="{FF2B5EF4-FFF2-40B4-BE49-F238E27FC236}">
              <a16:creationId xmlns:a16="http://schemas.microsoft.com/office/drawing/2014/main" id="{B6EEE338-DEFC-4CE2-A5A1-BEA4E870C1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1" name="Text Box 6">
          <a:extLst>
            <a:ext uri="{FF2B5EF4-FFF2-40B4-BE49-F238E27FC236}">
              <a16:creationId xmlns:a16="http://schemas.microsoft.com/office/drawing/2014/main" id="{E8435E58-C1E8-46D1-9B48-419149A4A7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2" name="Text Box 4">
          <a:extLst>
            <a:ext uri="{FF2B5EF4-FFF2-40B4-BE49-F238E27FC236}">
              <a16:creationId xmlns:a16="http://schemas.microsoft.com/office/drawing/2014/main" id="{40A71289-84CA-4ADB-BA3A-F64EAF26764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3" name="Text Box 6">
          <a:extLst>
            <a:ext uri="{FF2B5EF4-FFF2-40B4-BE49-F238E27FC236}">
              <a16:creationId xmlns:a16="http://schemas.microsoft.com/office/drawing/2014/main" id="{0CE9256B-B7F7-4D61-98AE-D14C0FD2513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4" name="Text Box 4">
          <a:extLst>
            <a:ext uri="{FF2B5EF4-FFF2-40B4-BE49-F238E27FC236}">
              <a16:creationId xmlns:a16="http://schemas.microsoft.com/office/drawing/2014/main" id="{D51B49D4-6109-47A8-BF0A-2B881DFFF5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5" name="Text Box 6">
          <a:extLst>
            <a:ext uri="{FF2B5EF4-FFF2-40B4-BE49-F238E27FC236}">
              <a16:creationId xmlns:a16="http://schemas.microsoft.com/office/drawing/2014/main" id="{600AD8A6-D643-4779-8517-5AA2B2850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6" name="Text Box 4">
          <a:extLst>
            <a:ext uri="{FF2B5EF4-FFF2-40B4-BE49-F238E27FC236}">
              <a16:creationId xmlns:a16="http://schemas.microsoft.com/office/drawing/2014/main" id="{00D38D24-4059-4DB0-BE66-A8135639E19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7" name="Text Box 6">
          <a:extLst>
            <a:ext uri="{FF2B5EF4-FFF2-40B4-BE49-F238E27FC236}">
              <a16:creationId xmlns:a16="http://schemas.microsoft.com/office/drawing/2014/main" id="{61BEF63C-25CC-4919-9062-09DCC615F88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8" name="Text Box 4">
          <a:extLst>
            <a:ext uri="{FF2B5EF4-FFF2-40B4-BE49-F238E27FC236}">
              <a16:creationId xmlns:a16="http://schemas.microsoft.com/office/drawing/2014/main" id="{B54545E9-877F-479F-B2FA-B84F1BDB15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9" name="Text Box 6">
          <a:extLst>
            <a:ext uri="{FF2B5EF4-FFF2-40B4-BE49-F238E27FC236}">
              <a16:creationId xmlns:a16="http://schemas.microsoft.com/office/drawing/2014/main" id="{AC0BEBDA-8901-4075-AC29-63831FF376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0" name="Text Box 4">
          <a:extLst>
            <a:ext uri="{FF2B5EF4-FFF2-40B4-BE49-F238E27FC236}">
              <a16:creationId xmlns:a16="http://schemas.microsoft.com/office/drawing/2014/main" id="{D2665D5D-5680-4BC9-8FF0-8F53B95A491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1" name="Text Box 6">
          <a:extLst>
            <a:ext uri="{FF2B5EF4-FFF2-40B4-BE49-F238E27FC236}">
              <a16:creationId xmlns:a16="http://schemas.microsoft.com/office/drawing/2014/main" id="{DCDAB846-8691-4CE4-9E66-9D2745F058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02" name="Text Box 6">
          <a:extLst>
            <a:ext uri="{FF2B5EF4-FFF2-40B4-BE49-F238E27FC236}">
              <a16:creationId xmlns:a16="http://schemas.microsoft.com/office/drawing/2014/main" id="{33F65D54-3FC6-4406-8487-79111803DC1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3" name="Text Box 4">
          <a:extLst>
            <a:ext uri="{FF2B5EF4-FFF2-40B4-BE49-F238E27FC236}">
              <a16:creationId xmlns:a16="http://schemas.microsoft.com/office/drawing/2014/main" id="{1CEE2932-5D48-4C74-8E0C-12BA826F244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4" name="Text Box 6">
          <a:extLst>
            <a:ext uri="{FF2B5EF4-FFF2-40B4-BE49-F238E27FC236}">
              <a16:creationId xmlns:a16="http://schemas.microsoft.com/office/drawing/2014/main" id="{D1E2CBDF-7583-419F-924B-5F00D01218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5" name="Text Box 4">
          <a:extLst>
            <a:ext uri="{FF2B5EF4-FFF2-40B4-BE49-F238E27FC236}">
              <a16:creationId xmlns:a16="http://schemas.microsoft.com/office/drawing/2014/main" id="{93EC27F7-BE90-41DE-B4C2-462DA2FA85C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6" name="Text Box 6">
          <a:extLst>
            <a:ext uri="{FF2B5EF4-FFF2-40B4-BE49-F238E27FC236}">
              <a16:creationId xmlns:a16="http://schemas.microsoft.com/office/drawing/2014/main" id="{0E68AA9B-D823-41D2-BE49-DEE9F95B77A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7" name="Text Box 4">
          <a:extLst>
            <a:ext uri="{FF2B5EF4-FFF2-40B4-BE49-F238E27FC236}">
              <a16:creationId xmlns:a16="http://schemas.microsoft.com/office/drawing/2014/main" id="{C8A0FFFE-BDA0-4650-AE24-5AE01095D18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8" name="Text Box 6">
          <a:extLst>
            <a:ext uri="{FF2B5EF4-FFF2-40B4-BE49-F238E27FC236}">
              <a16:creationId xmlns:a16="http://schemas.microsoft.com/office/drawing/2014/main" id="{9FCB4EEF-E0E4-4EA5-B323-1708ACC434F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09" name="Text Box 4">
          <a:extLst>
            <a:ext uri="{FF2B5EF4-FFF2-40B4-BE49-F238E27FC236}">
              <a16:creationId xmlns:a16="http://schemas.microsoft.com/office/drawing/2014/main" id="{364AC6F1-FE12-4668-8D66-034B4451353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0" name="Text Box 6">
          <a:extLst>
            <a:ext uri="{FF2B5EF4-FFF2-40B4-BE49-F238E27FC236}">
              <a16:creationId xmlns:a16="http://schemas.microsoft.com/office/drawing/2014/main" id="{EF34D85F-5928-49DB-9696-CE5C2B3B86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1" name="Text Box 4">
          <a:extLst>
            <a:ext uri="{FF2B5EF4-FFF2-40B4-BE49-F238E27FC236}">
              <a16:creationId xmlns:a16="http://schemas.microsoft.com/office/drawing/2014/main" id="{71293E12-5208-4CA4-B6EF-6F9CA0B21E0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2" name="Text Box 6">
          <a:extLst>
            <a:ext uri="{FF2B5EF4-FFF2-40B4-BE49-F238E27FC236}">
              <a16:creationId xmlns:a16="http://schemas.microsoft.com/office/drawing/2014/main" id="{F22830E0-9F43-4159-BF66-C1D6D716F47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3" name="Text Box 4">
          <a:extLst>
            <a:ext uri="{FF2B5EF4-FFF2-40B4-BE49-F238E27FC236}">
              <a16:creationId xmlns:a16="http://schemas.microsoft.com/office/drawing/2014/main" id="{DE6C8818-EF84-4E5D-9662-65A08E1BA6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4" name="Text Box 6">
          <a:extLst>
            <a:ext uri="{FF2B5EF4-FFF2-40B4-BE49-F238E27FC236}">
              <a16:creationId xmlns:a16="http://schemas.microsoft.com/office/drawing/2014/main" id="{CDB865AB-EF6D-4D9F-9DC6-FB660CB185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5" name="Text Box 4">
          <a:extLst>
            <a:ext uri="{FF2B5EF4-FFF2-40B4-BE49-F238E27FC236}">
              <a16:creationId xmlns:a16="http://schemas.microsoft.com/office/drawing/2014/main" id="{42C6DB59-02BA-473D-8184-19B9993C6EB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6" name="Text Box 6">
          <a:extLst>
            <a:ext uri="{FF2B5EF4-FFF2-40B4-BE49-F238E27FC236}">
              <a16:creationId xmlns:a16="http://schemas.microsoft.com/office/drawing/2014/main" id="{7155A9AF-A2BB-4BCC-8519-2182162E3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7" name="Text Box 4">
          <a:extLst>
            <a:ext uri="{FF2B5EF4-FFF2-40B4-BE49-F238E27FC236}">
              <a16:creationId xmlns:a16="http://schemas.microsoft.com/office/drawing/2014/main" id="{5DD43E65-AA9C-4308-A663-786B14CB8FBA}"/>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8" name="Text Box 6">
          <a:extLst>
            <a:ext uri="{FF2B5EF4-FFF2-40B4-BE49-F238E27FC236}">
              <a16:creationId xmlns:a16="http://schemas.microsoft.com/office/drawing/2014/main" id="{1ED10211-A050-409D-97B0-89094E691AF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9" name="Text Box 4">
          <a:extLst>
            <a:ext uri="{FF2B5EF4-FFF2-40B4-BE49-F238E27FC236}">
              <a16:creationId xmlns:a16="http://schemas.microsoft.com/office/drawing/2014/main" id="{44659830-A414-434B-89CE-94510B9FF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20" name="Text Box 6">
          <a:extLst>
            <a:ext uri="{FF2B5EF4-FFF2-40B4-BE49-F238E27FC236}">
              <a16:creationId xmlns:a16="http://schemas.microsoft.com/office/drawing/2014/main" id="{E5334ADC-BC2C-4A3F-B4C4-1746B7A31D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1" name="Text Box 4">
          <a:extLst>
            <a:ext uri="{FF2B5EF4-FFF2-40B4-BE49-F238E27FC236}">
              <a16:creationId xmlns:a16="http://schemas.microsoft.com/office/drawing/2014/main" id="{196AE3AE-6556-4939-8F55-A0FFE2B5A08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2" name="Text Box 6">
          <a:extLst>
            <a:ext uri="{FF2B5EF4-FFF2-40B4-BE49-F238E27FC236}">
              <a16:creationId xmlns:a16="http://schemas.microsoft.com/office/drawing/2014/main" id="{E524B7A6-2880-4066-BEE5-83DF96E44E2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3" name="Text Box 4">
          <a:extLst>
            <a:ext uri="{FF2B5EF4-FFF2-40B4-BE49-F238E27FC236}">
              <a16:creationId xmlns:a16="http://schemas.microsoft.com/office/drawing/2014/main" id="{623D48D1-AA61-44B9-A4F4-54A59C79EB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4" name="Text Box 6">
          <a:extLst>
            <a:ext uri="{FF2B5EF4-FFF2-40B4-BE49-F238E27FC236}">
              <a16:creationId xmlns:a16="http://schemas.microsoft.com/office/drawing/2014/main" id="{C6A780C7-5F2B-45DF-A5E0-78F1D240BCD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5" name="Text Box 4">
          <a:extLst>
            <a:ext uri="{FF2B5EF4-FFF2-40B4-BE49-F238E27FC236}">
              <a16:creationId xmlns:a16="http://schemas.microsoft.com/office/drawing/2014/main" id="{531B0BF5-6AE9-49BF-9C57-60BF8A5C19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6" name="Text Box 6">
          <a:extLst>
            <a:ext uri="{FF2B5EF4-FFF2-40B4-BE49-F238E27FC236}">
              <a16:creationId xmlns:a16="http://schemas.microsoft.com/office/drawing/2014/main" id="{22B91D7F-161E-4CD2-AB70-1751CD7E3B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7" name="Text Box 4">
          <a:extLst>
            <a:ext uri="{FF2B5EF4-FFF2-40B4-BE49-F238E27FC236}">
              <a16:creationId xmlns:a16="http://schemas.microsoft.com/office/drawing/2014/main" id="{93466160-C4BB-492D-8D03-DC88569FF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8" name="Text Box 6">
          <a:extLst>
            <a:ext uri="{FF2B5EF4-FFF2-40B4-BE49-F238E27FC236}">
              <a16:creationId xmlns:a16="http://schemas.microsoft.com/office/drawing/2014/main" id="{0F1318B7-CCB3-4790-B640-66BBAF0920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29" name="Text Box 4">
          <a:extLst>
            <a:ext uri="{FF2B5EF4-FFF2-40B4-BE49-F238E27FC236}">
              <a16:creationId xmlns:a16="http://schemas.microsoft.com/office/drawing/2014/main" id="{15437889-D166-4C3F-825A-B18E374B9A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30" name="Text Box 6">
          <a:extLst>
            <a:ext uri="{FF2B5EF4-FFF2-40B4-BE49-F238E27FC236}">
              <a16:creationId xmlns:a16="http://schemas.microsoft.com/office/drawing/2014/main" id="{D614F374-AE33-4540-9067-F5B1A707A3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1" name="Text Box 4">
          <a:extLst>
            <a:ext uri="{FF2B5EF4-FFF2-40B4-BE49-F238E27FC236}">
              <a16:creationId xmlns:a16="http://schemas.microsoft.com/office/drawing/2014/main" id="{9361C9BB-8AF2-4F31-9412-F1B3BCFCCCF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2" name="Text Box 6">
          <a:extLst>
            <a:ext uri="{FF2B5EF4-FFF2-40B4-BE49-F238E27FC236}">
              <a16:creationId xmlns:a16="http://schemas.microsoft.com/office/drawing/2014/main" id="{D019DD24-8ECB-4C1C-9A0C-43EE8D3407E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3" name="Text Box 4">
          <a:extLst>
            <a:ext uri="{FF2B5EF4-FFF2-40B4-BE49-F238E27FC236}">
              <a16:creationId xmlns:a16="http://schemas.microsoft.com/office/drawing/2014/main" id="{43FF8662-9182-4CB2-888E-D1057A19764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4" name="Text Box 6">
          <a:extLst>
            <a:ext uri="{FF2B5EF4-FFF2-40B4-BE49-F238E27FC236}">
              <a16:creationId xmlns:a16="http://schemas.microsoft.com/office/drawing/2014/main" id="{DBC8F731-6163-436D-B262-08D8AEEEC5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5" name="Text Box 4">
          <a:extLst>
            <a:ext uri="{FF2B5EF4-FFF2-40B4-BE49-F238E27FC236}">
              <a16:creationId xmlns:a16="http://schemas.microsoft.com/office/drawing/2014/main" id="{DD4C26F8-4599-45E4-88D5-FF4514AFF2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6" name="Text Box 6">
          <a:extLst>
            <a:ext uri="{FF2B5EF4-FFF2-40B4-BE49-F238E27FC236}">
              <a16:creationId xmlns:a16="http://schemas.microsoft.com/office/drawing/2014/main" id="{85C37BF5-B1A5-4E93-9A7D-F64E8F5BD6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7" name="Text Box 4">
          <a:extLst>
            <a:ext uri="{FF2B5EF4-FFF2-40B4-BE49-F238E27FC236}">
              <a16:creationId xmlns:a16="http://schemas.microsoft.com/office/drawing/2014/main" id="{B6E7C0D3-3AD9-4627-A5AA-861E5BB8D8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8" name="Text Box 6">
          <a:extLst>
            <a:ext uri="{FF2B5EF4-FFF2-40B4-BE49-F238E27FC236}">
              <a16:creationId xmlns:a16="http://schemas.microsoft.com/office/drawing/2014/main" id="{852E59F9-F1FF-46E8-80D7-AB7B61900F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39" name="Text Box 4">
          <a:extLst>
            <a:ext uri="{FF2B5EF4-FFF2-40B4-BE49-F238E27FC236}">
              <a16:creationId xmlns:a16="http://schemas.microsoft.com/office/drawing/2014/main" id="{EB436A81-5228-4D76-93D2-E59DF3AE8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40" name="Text Box 6">
          <a:extLst>
            <a:ext uri="{FF2B5EF4-FFF2-40B4-BE49-F238E27FC236}">
              <a16:creationId xmlns:a16="http://schemas.microsoft.com/office/drawing/2014/main" id="{3DA5640D-33F0-4178-975F-5F2A2D37696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1" name="Text Box 4">
          <a:extLst>
            <a:ext uri="{FF2B5EF4-FFF2-40B4-BE49-F238E27FC236}">
              <a16:creationId xmlns:a16="http://schemas.microsoft.com/office/drawing/2014/main" id="{B552FE4F-7547-4677-942E-D53DF5B050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2" name="Text Box 6">
          <a:extLst>
            <a:ext uri="{FF2B5EF4-FFF2-40B4-BE49-F238E27FC236}">
              <a16:creationId xmlns:a16="http://schemas.microsoft.com/office/drawing/2014/main" id="{2DC473E1-BC75-4E0F-B6BF-AD94E6B419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3" name="Text Box 4">
          <a:extLst>
            <a:ext uri="{FF2B5EF4-FFF2-40B4-BE49-F238E27FC236}">
              <a16:creationId xmlns:a16="http://schemas.microsoft.com/office/drawing/2014/main" id="{B55FE46C-B68B-40B7-9B7E-405C674291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4" name="Text Box 6">
          <a:extLst>
            <a:ext uri="{FF2B5EF4-FFF2-40B4-BE49-F238E27FC236}">
              <a16:creationId xmlns:a16="http://schemas.microsoft.com/office/drawing/2014/main" id="{F4AE3CD4-405D-4BE9-A285-6FE21D2693C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5" name="Text Box 4">
          <a:extLst>
            <a:ext uri="{FF2B5EF4-FFF2-40B4-BE49-F238E27FC236}">
              <a16:creationId xmlns:a16="http://schemas.microsoft.com/office/drawing/2014/main" id="{287A4D91-3178-45A0-AFB8-CFBC43DB62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6" name="Text Box 6">
          <a:extLst>
            <a:ext uri="{FF2B5EF4-FFF2-40B4-BE49-F238E27FC236}">
              <a16:creationId xmlns:a16="http://schemas.microsoft.com/office/drawing/2014/main" id="{647A4755-B46C-4FA7-ADC8-279F6A00CD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7" name="Text Box 4">
          <a:extLst>
            <a:ext uri="{FF2B5EF4-FFF2-40B4-BE49-F238E27FC236}">
              <a16:creationId xmlns:a16="http://schemas.microsoft.com/office/drawing/2014/main" id="{5F7258A4-20AA-49BF-8E01-71B7BC06B26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8" name="Text Box 6">
          <a:extLst>
            <a:ext uri="{FF2B5EF4-FFF2-40B4-BE49-F238E27FC236}">
              <a16:creationId xmlns:a16="http://schemas.microsoft.com/office/drawing/2014/main" id="{01CC2631-2172-4ED9-BB36-237D69EABC6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49" name="Text Box 4">
          <a:extLst>
            <a:ext uri="{FF2B5EF4-FFF2-40B4-BE49-F238E27FC236}">
              <a16:creationId xmlns:a16="http://schemas.microsoft.com/office/drawing/2014/main" id="{CF0CD0D9-D8C6-4C37-B760-A3126FD7E7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50" name="Text Box 6">
          <a:extLst>
            <a:ext uri="{FF2B5EF4-FFF2-40B4-BE49-F238E27FC236}">
              <a16:creationId xmlns:a16="http://schemas.microsoft.com/office/drawing/2014/main" id="{B291CD9D-B025-4712-8E01-C62522E1847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1" name="Text Box 4">
          <a:extLst>
            <a:ext uri="{FF2B5EF4-FFF2-40B4-BE49-F238E27FC236}">
              <a16:creationId xmlns:a16="http://schemas.microsoft.com/office/drawing/2014/main" id="{38665292-698E-4CF7-9A49-F4592C81D27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2" name="Text Box 6">
          <a:extLst>
            <a:ext uri="{FF2B5EF4-FFF2-40B4-BE49-F238E27FC236}">
              <a16:creationId xmlns:a16="http://schemas.microsoft.com/office/drawing/2014/main" id="{44B34226-6F2B-4E1A-A90A-10E70A32093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53" name="Text Box 6">
          <a:extLst>
            <a:ext uri="{FF2B5EF4-FFF2-40B4-BE49-F238E27FC236}">
              <a16:creationId xmlns:a16="http://schemas.microsoft.com/office/drawing/2014/main" id="{52D77A69-B945-4F18-A586-B5597C74702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4" name="Text Box 4">
          <a:extLst>
            <a:ext uri="{FF2B5EF4-FFF2-40B4-BE49-F238E27FC236}">
              <a16:creationId xmlns:a16="http://schemas.microsoft.com/office/drawing/2014/main" id="{2FBB7A74-7B37-4AF4-BE88-C543E0E67A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5" name="Text Box 6">
          <a:extLst>
            <a:ext uri="{FF2B5EF4-FFF2-40B4-BE49-F238E27FC236}">
              <a16:creationId xmlns:a16="http://schemas.microsoft.com/office/drawing/2014/main" id="{3E65E952-8496-4241-B895-2742EA1844E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6" name="Text Box 4">
          <a:extLst>
            <a:ext uri="{FF2B5EF4-FFF2-40B4-BE49-F238E27FC236}">
              <a16:creationId xmlns:a16="http://schemas.microsoft.com/office/drawing/2014/main" id="{4F1666AB-8CDF-453D-8E1F-89307670D3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7" name="Text Box 6">
          <a:extLst>
            <a:ext uri="{FF2B5EF4-FFF2-40B4-BE49-F238E27FC236}">
              <a16:creationId xmlns:a16="http://schemas.microsoft.com/office/drawing/2014/main" id="{5A57810B-2AAD-46BD-A70A-A4E1B61744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8" name="Text Box 4">
          <a:extLst>
            <a:ext uri="{FF2B5EF4-FFF2-40B4-BE49-F238E27FC236}">
              <a16:creationId xmlns:a16="http://schemas.microsoft.com/office/drawing/2014/main" id="{A4678022-F317-4BC3-A38F-971218EDF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9" name="Text Box 6">
          <a:extLst>
            <a:ext uri="{FF2B5EF4-FFF2-40B4-BE49-F238E27FC236}">
              <a16:creationId xmlns:a16="http://schemas.microsoft.com/office/drawing/2014/main" id="{ACA2A9CA-E4F5-459D-A1B0-B5E9F494CF6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0" name="Text Box 4">
          <a:extLst>
            <a:ext uri="{FF2B5EF4-FFF2-40B4-BE49-F238E27FC236}">
              <a16:creationId xmlns:a16="http://schemas.microsoft.com/office/drawing/2014/main" id="{691F130D-56F4-447E-B649-F05E93F476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1" name="Text Box 6">
          <a:extLst>
            <a:ext uri="{FF2B5EF4-FFF2-40B4-BE49-F238E27FC236}">
              <a16:creationId xmlns:a16="http://schemas.microsoft.com/office/drawing/2014/main" id="{4B27191A-BBAB-4077-8602-CDF0B2865A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2" name="Text Box 4">
          <a:extLst>
            <a:ext uri="{FF2B5EF4-FFF2-40B4-BE49-F238E27FC236}">
              <a16:creationId xmlns:a16="http://schemas.microsoft.com/office/drawing/2014/main" id="{35A91F5B-2DEA-4CB4-BFA3-80191882894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3" name="Text Box 6">
          <a:extLst>
            <a:ext uri="{FF2B5EF4-FFF2-40B4-BE49-F238E27FC236}">
              <a16:creationId xmlns:a16="http://schemas.microsoft.com/office/drawing/2014/main" id="{7B486EC9-7E0B-4979-8C2A-4B14DBAE439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4" name="Text Box 4">
          <a:extLst>
            <a:ext uri="{FF2B5EF4-FFF2-40B4-BE49-F238E27FC236}">
              <a16:creationId xmlns:a16="http://schemas.microsoft.com/office/drawing/2014/main" id="{F8A3BA45-75B0-48FC-9094-4F72035051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5" name="Text Box 6">
          <a:extLst>
            <a:ext uri="{FF2B5EF4-FFF2-40B4-BE49-F238E27FC236}">
              <a16:creationId xmlns:a16="http://schemas.microsoft.com/office/drawing/2014/main" id="{A3742C96-5C31-4795-9E4E-E205A95676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6" name="Text Box 4">
          <a:extLst>
            <a:ext uri="{FF2B5EF4-FFF2-40B4-BE49-F238E27FC236}">
              <a16:creationId xmlns:a16="http://schemas.microsoft.com/office/drawing/2014/main" id="{418EC0F9-D019-4527-B42E-A8FB895234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7" name="Text Box 6">
          <a:extLst>
            <a:ext uri="{FF2B5EF4-FFF2-40B4-BE49-F238E27FC236}">
              <a16:creationId xmlns:a16="http://schemas.microsoft.com/office/drawing/2014/main" id="{08D4BC64-B975-457B-A473-3AF33FAABF3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68" name="Text Box 6">
          <a:extLst>
            <a:ext uri="{FF2B5EF4-FFF2-40B4-BE49-F238E27FC236}">
              <a16:creationId xmlns:a16="http://schemas.microsoft.com/office/drawing/2014/main" id="{D7DBA9E1-3959-4662-BD50-764ECE6290E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69" name="Text Box 4">
          <a:extLst>
            <a:ext uri="{FF2B5EF4-FFF2-40B4-BE49-F238E27FC236}">
              <a16:creationId xmlns:a16="http://schemas.microsoft.com/office/drawing/2014/main" id="{E067365C-2320-4541-8208-177DD066117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70" name="Text Box 6">
          <a:extLst>
            <a:ext uri="{FF2B5EF4-FFF2-40B4-BE49-F238E27FC236}">
              <a16:creationId xmlns:a16="http://schemas.microsoft.com/office/drawing/2014/main" id="{FD24D42D-2802-4BF8-8785-FCDDDE89C8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1" name="Text Box 4">
          <a:extLst>
            <a:ext uri="{FF2B5EF4-FFF2-40B4-BE49-F238E27FC236}">
              <a16:creationId xmlns:a16="http://schemas.microsoft.com/office/drawing/2014/main" id="{FAEB3875-27B0-4136-A413-D49E639921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2" name="Text Box 6">
          <a:extLst>
            <a:ext uri="{FF2B5EF4-FFF2-40B4-BE49-F238E27FC236}">
              <a16:creationId xmlns:a16="http://schemas.microsoft.com/office/drawing/2014/main" id="{1350DD36-91D2-431A-85B4-2F35F611502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73" name="Text Box 6">
          <a:extLst>
            <a:ext uri="{FF2B5EF4-FFF2-40B4-BE49-F238E27FC236}">
              <a16:creationId xmlns:a16="http://schemas.microsoft.com/office/drawing/2014/main" id="{178F50DD-6E1C-45CE-8AA3-1AD66B41F5D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4" name="Text Box 4">
          <a:extLst>
            <a:ext uri="{FF2B5EF4-FFF2-40B4-BE49-F238E27FC236}">
              <a16:creationId xmlns:a16="http://schemas.microsoft.com/office/drawing/2014/main" id="{F3364F33-E1DB-46BA-A8BF-C446A560E84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5" name="Text Box 6">
          <a:extLst>
            <a:ext uri="{FF2B5EF4-FFF2-40B4-BE49-F238E27FC236}">
              <a16:creationId xmlns:a16="http://schemas.microsoft.com/office/drawing/2014/main" id="{63D63B22-9299-4BFC-B275-E883F472B87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6" name="Text Box 4">
          <a:extLst>
            <a:ext uri="{FF2B5EF4-FFF2-40B4-BE49-F238E27FC236}">
              <a16:creationId xmlns:a16="http://schemas.microsoft.com/office/drawing/2014/main" id="{AF2223D3-6977-4B52-8E64-162C0743702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7" name="Text Box 6">
          <a:extLst>
            <a:ext uri="{FF2B5EF4-FFF2-40B4-BE49-F238E27FC236}">
              <a16:creationId xmlns:a16="http://schemas.microsoft.com/office/drawing/2014/main" id="{76B42F74-C3E7-49BC-B26B-A21F39B50EFE}"/>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8" name="Text Box 4">
          <a:extLst>
            <a:ext uri="{FF2B5EF4-FFF2-40B4-BE49-F238E27FC236}">
              <a16:creationId xmlns:a16="http://schemas.microsoft.com/office/drawing/2014/main" id="{E392E311-5DEB-4AAA-9689-2D7F6BB0A16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9" name="Text Box 6">
          <a:extLst>
            <a:ext uri="{FF2B5EF4-FFF2-40B4-BE49-F238E27FC236}">
              <a16:creationId xmlns:a16="http://schemas.microsoft.com/office/drawing/2014/main" id="{1A4A1127-F06D-4C6C-8DC6-DE5E197A48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0" name="Text Box 4">
          <a:extLst>
            <a:ext uri="{FF2B5EF4-FFF2-40B4-BE49-F238E27FC236}">
              <a16:creationId xmlns:a16="http://schemas.microsoft.com/office/drawing/2014/main" id="{2D005FA8-A348-4448-B618-5194F530235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1" name="Text Box 6">
          <a:extLst>
            <a:ext uri="{FF2B5EF4-FFF2-40B4-BE49-F238E27FC236}">
              <a16:creationId xmlns:a16="http://schemas.microsoft.com/office/drawing/2014/main" id="{DEEB4F05-B565-4675-A107-FFEF9779879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2" name="Text Box 4">
          <a:extLst>
            <a:ext uri="{FF2B5EF4-FFF2-40B4-BE49-F238E27FC236}">
              <a16:creationId xmlns:a16="http://schemas.microsoft.com/office/drawing/2014/main" id="{4281BD61-0ACA-4B84-B5C3-D921E4C9EF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3" name="Text Box 6">
          <a:extLst>
            <a:ext uri="{FF2B5EF4-FFF2-40B4-BE49-F238E27FC236}">
              <a16:creationId xmlns:a16="http://schemas.microsoft.com/office/drawing/2014/main" id="{B040787B-C89A-4DAD-B707-AE5F7864639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4" name="Text Box 4">
          <a:extLst>
            <a:ext uri="{FF2B5EF4-FFF2-40B4-BE49-F238E27FC236}">
              <a16:creationId xmlns:a16="http://schemas.microsoft.com/office/drawing/2014/main" id="{3FC7EEA5-FE11-4C51-A68E-2FCF21EE693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5" name="Text Box 6">
          <a:extLst>
            <a:ext uri="{FF2B5EF4-FFF2-40B4-BE49-F238E27FC236}">
              <a16:creationId xmlns:a16="http://schemas.microsoft.com/office/drawing/2014/main" id="{A73E905C-8AD7-4E2C-B5F3-BECA6BA8F2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6" name="Text Box 4">
          <a:extLst>
            <a:ext uri="{FF2B5EF4-FFF2-40B4-BE49-F238E27FC236}">
              <a16:creationId xmlns:a16="http://schemas.microsoft.com/office/drawing/2014/main" id="{0984B320-5E2D-4648-BE4D-2136F93BECE8}"/>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7" name="Text Box 6">
          <a:extLst>
            <a:ext uri="{FF2B5EF4-FFF2-40B4-BE49-F238E27FC236}">
              <a16:creationId xmlns:a16="http://schemas.microsoft.com/office/drawing/2014/main" id="{620C9ADD-FFDD-4680-A268-8600979B23D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8" name="Text Box 4">
          <a:extLst>
            <a:ext uri="{FF2B5EF4-FFF2-40B4-BE49-F238E27FC236}">
              <a16:creationId xmlns:a16="http://schemas.microsoft.com/office/drawing/2014/main" id="{A948C330-62DE-4D88-A1CA-9C48426F09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9" name="Text Box 6">
          <a:extLst>
            <a:ext uri="{FF2B5EF4-FFF2-40B4-BE49-F238E27FC236}">
              <a16:creationId xmlns:a16="http://schemas.microsoft.com/office/drawing/2014/main" id="{8CBBA6D3-2008-41D9-A3C3-21D292498C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0" name="Text Box 4">
          <a:extLst>
            <a:ext uri="{FF2B5EF4-FFF2-40B4-BE49-F238E27FC236}">
              <a16:creationId xmlns:a16="http://schemas.microsoft.com/office/drawing/2014/main" id="{8393D0FA-755F-45C8-8089-A9EA1D5A54C6}"/>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1" name="Text Box 6">
          <a:extLst>
            <a:ext uri="{FF2B5EF4-FFF2-40B4-BE49-F238E27FC236}">
              <a16:creationId xmlns:a16="http://schemas.microsoft.com/office/drawing/2014/main" id="{74B44933-9CDA-4E8A-840C-89EE12C58AF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2" name="Text Box 4">
          <a:extLst>
            <a:ext uri="{FF2B5EF4-FFF2-40B4-BE49-F238E27FC236}">
              <a16:creationId xmlns:a16="http://schemas.microsoft.com/office/drawing/2014/main" id="{A558FD49-C8C9-4BEB-831C-DB328B76B06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3" name="Text Box 6">
          <a:extLst>
            <a:ext uri="{FF2B5EF4-FFF2-40B4-BE49-F238E27FC236}">
              <a16:creationId xmlns:a16="http://schemas.microsoft.com/office/drawing/2014/main" id="{653145F1-E6BE-4F2E-A206-33CDEF2C977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4" name="Text Box 4">
          <a:extLst>
            <a:ext uri="{FF2B5EF4-FFF2-40B4-BE49-F238E27FC236}">
              <a16:creationId xmlns:a16="http://schemas.microsoft.com/office/drawing/2014/main" id="{3225C680-26B9-4BA6-859A-99350ECE592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5" name="Text Box 6">
          <a:extLst>
            <a:ext uri="{FF2B5EF4-FFF2-40B4-BE49-F238E27FC236}">
              <a16:creationId xmlns:a16="http://schemas.microsoft.com/office/drawing/2014/main" id="{8DD5D41F-364D-4547-A789-3BFFFA278E2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6" name="Text Box 4">
          <a:extLst>
            <a:ext uri="{FF2B5EF4-FFF2-40B4-BE49-F238E27FC236}">
              <a16:creationId xmlns:a16="http://schemas.microsoft.com/office/drawing/2014/main" id="{D6F788EE-24F9-47B5-B76D-F00DE0F8EEF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7" name="Text Box 6">
          <a:extLst>
            <a:ext uri="{FF2B5EF4-FFF2-40B4-BE49-F238E27FC236}">
              <a16:creationId xmlns:a16="http://schemas.microsoft.com/office/drawing/2014/main" id="{C6F01437-5137-4103-8214-204FC86798C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8" name="Text Box 4">
          <a:extLst>
            <a:ext uri="{FF2B5EF4-FFF2-40B4-BE49-F238E27FC236}">
              <a16:creationId xmlns:a16="http://schemas.microsoft.com/office/drawing/2014/main" id="{175559DF-602E-4E76-AC3A-C77721F3B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9" name="Text Box 6">
          <a:extLst>
            <a:ext uri="{FF2B5EF4-FFF2-40B4-BE49-F238E27FC236}">
              <a16:creationId xmlns:a16="http://schemas.microsoft.com/office/drawing/2014/main" id="{E8FC4188-8194-48F0-A7BF-833ACA9B0F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0" name="Text Box 4">
          <a:extLst>
            <a:ext uri="{FF2B5EF4-FFF2-40B4-BE49-F238E27FC236}">
              <a16:creationId xmlns:a16="http://schemas.microsoft.com/office/drawing/2014/main" id="{8D81132E-C3BE-4D36-8658-504EA973B07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1" name="Text Box 6">
          <a:extLst>
            <a:ext uri="{FF2B5EF4-FFF2-40B4-BE49-F238E27FC236}">
              <a16:creationId xmlns:a16="http://schemas.microsoft.com/office/drawing/2014/main" id="{A9435D2B-698D-4303-A5E0-64D38D3DA74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2" name="Text Box 4">
          <a:extLst>
            <a:ext uri="{FF2B5EF4-FFF2-40B4-BE49-F238E27FC236}">
              <a16:creationId xmlns:a16="http://schemas.microsoft.com/office/drawing/2014/main" id="{32A3EF13-8A37-4259-8F11-DD6BFC9488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3" name="Text Box 6">
          <a:extLst>
            <a:ext uri="{FF2B5EF4-FFF2-40B4-BE49-F238E27FC236}">
              <a16:creationId xmlns:a16="http://schemas.microsoft.com/office/drawing/2014/main" id="{4A4D779E-44D2-4FEB-87B3-2126536066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4" name="Text Box 4">
          <a:extLst>
            <a:ext uri="{FF2B5EF4-FFF2-40B4-BE49-F238E27FC236}">
              <a16:creationId xmlns:a16="http://schemas.microsoft.com/office/drawing/2014/main" id="{3B262B66-CC67-40F3-A4EF-FC7AB9DE120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5" name="Text Box 6">
          <a:extLst>
            <a:ext uri="{FF2B5EF4-FFF2-40B4-BE49-F238E27FC236}">
              <a16:creationId xmlns:a16="http://schemas.microsoft.com/office/drawing/2014/main" id="{3B9EDDE0-3187-4DF0-B342-F3DFF1548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6" name="Text Box 4">
          <a:extLst>
            <a:ext uri="{FF2B5EF4-FFF2-40B4-BE49-F238E27FC236}">
              <a16:creationId xmlns:a16="http://schemas.microsoft.com/office/drawing/2014/main" id="{D876FEFA-DBAE-4CC5-A0DC-4E87373860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7" name="Text Box 6">
          <a:extLst>
            <a:ext uri="{FF2B5EF4-FFF2-40B4-BE49-F238E27FC236}">
              <a16:creationId xmlns:a16="http://schemas.microsoft.com/office/drawing/2014/main" id="{2E404A5D-1E8D-4112-8E62-24689F6A1B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8" name="Text Box 4">
          <a:extLst>
            <a:ext uri="{FF2B5EF4-FFF2-40B4-BE49-F238E27FC236}">
              <a16:creationId xmlns:a16="http://schemas.microsoft.com/office/drawing/2014/main" id="{625B55F9-A566-43BA-8AA0-06DED39E8C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9" name="Text Box 6">
          <a:extLst>
            <a:ext uri="{FF2B5EF4-FFF2-40B4-BE49-F238E27FC236}">
              <a16:creationId xmlns:a16="http://schemas.microsoft.com/office/drawing/2014/main" id="{F863D519-DBBA-49DF-8F8E-916AC6F257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0" name="Text Box 4">
          <a:extLst>
            <a:ext uri="{FF2B5EF4-FFF2-40B4-BE49-F238E27FC236}">
              <a16:creationId xmlns:a16="http://schemas.microsoft.com/office/drawing/2014/main" id="{36B33D59-A437-4C49-ADF4-976DAA0ECB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1" name="Text Box 6">
          <a:extLst>
            <a:ext uri="{FF2B5EF4-FFF2-40B4-BE49-F238E27FC236}">
              <a16:creationId xmlns:a16="http://schemas.microsoft.com/office/drawing/2014/main" id="{8F9F911A-189D-4EDC-82B1-27F60869E6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2" name="Text Box 4">
          <a:extLst>
            <a:ext uri="{FF2B5EF4-FFF2-40B4-BE49-F238E27FC236}">
              <a16:creationId xmlns:a16="http://schemas.microsoft.com/office/drawing/2014/main" id="{FA218C93-8683-4E5C-A51D-45F3504E950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3" name="Text Box 6">
          <a:extLst>
            <a:ext uri="{FF2B5EF4-FFF2-40B4-BE49-F238E27FC236}">
              <a16:creationId xmlns:a16="http://schemas.microsoft.com/office/drawing/2014/main" id="{BD6E8735-7EA6-4403-914C-66C14CFFBE3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4" name="Text Box 4">
          <a:extLst>
            <a:ext uri="{FF2B5EF4-FFF2-40B4-BE49-F238E27FC236}">
              <a16:creationId xmlns:a16="http://schemas.microsoft.com/office/drawing/2014/main" id="{29DE4016-90C4-4EDB-888E-5925DDA9D9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5" name="Text Box 6">
          <a:extLst>
            <a:ext uri="{FF2B5EF4-FFF2-40B4-BE49-F238E27FC236}">
              <a16:creationId xmlns:a16="http://schemas.microsoft.com/office/drawing/2014/main" id="{FBB78FFE-23FC-4313-A4D1-01FE1646198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6" name="Text Box 4">
          <a:extLst>
            <a:ext uri="{FF2B5EF4-FFF2-40B4-BE49-F238E27FC236}">
              <a16:creationId xmlns:a16="http://schemas.microsoft.com/office/drawing/2014/main" id="{0CE8C63B-F7FC-462C-9F48-AA229EA42A0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7" name="Text Box 6">
          <a:extLst>
            <a:ext uri="{FF2B5EF4-FFF2-40B4-BE49-F238E27FC236}">
              <a16:creationId xmlns:a16="http://schemas.microsoft.com/office/drawing/2014/main" id="{A5C1FB5D-9434-4D4E-98EB-9F7FDC127A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18" name="Text Box 6">
          <a:extLst>
            <a:ext uri="{FF2B5EF4-FFF2-40B4-BE49-F238E27FC236}">
              <a16:creationId xmlns:a16="http://schemas.microsoft.com/office/drawing/2014/main" id="{3FBBC3A6-79B5-4808-9EB3-547EAA69095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19" name="Text Box 4">
          <a:extLst>
            <a:ext uri="{FF2B5EF4-FFF2-40B4-BE49-F238E27FC236}">
              <a16:creationId xmlns:a16="http://schemas.microsoft.com/office/drawing/2014/main" id="{61C5AECC-EEC6-4F45-AC9B-37D4307B70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20" name="Text Box 6">
          <a:extLst>
            <a:ext uri="{FF2B5EF4-FFF2-40B4-BE49-F238E27FC236}">
              <a16:creationId xmlns:a16="http://schemas.microsoft.com/office/drawing/2014/main" id="{FB4EFD44-CD1C-47C1-AC44-C3D9DC6708D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1" name="Text Box 4">
          <a:extLst>
            <a:ext uri="{FF2B5EF4-FFF2-40B4-BE49-F238E27FC236}">
              <a16:creationId xmlns:a16="http://schemas.microsoft.com/office/drawing/2014/main" id="{9EB844E7-4CF2-4B44-8579-82EE4953430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2" name="Text Box 6">
          <a:extLst>
            <a:ext uri="{FF2B5EF4-FFF2-40B4-BE49-F238E27FC236}">
              <a16:creationId xmlns:a16="http://schemas.microsoft.com/office/drawing/2014/main" id="{DB2D9AFE-2AA1-4866-9135-462585AA2E5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3" name="Text Box 4">
          <a:extLst>
            <a:ext uri="{FF2B5EF4-FFF2-40B4-BE49-F238E27FC236}">
              <a16:creationId xmlns:a16="http://schemas.microsoft.com/office/drawing/2014/main" id="{134DC798-B80D-48F4-96FD-2BF63D134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4" name="Text Box 6">
          <a:extLst>
            <a:ext uri="{FF2B5EF4-FFF2-40B4-BE49-F238E27FC236}">
              <a16:creationId xmlns:a16="http://schemas.microsoft.com/office/drawing/2014/main" id="{1624C00B-FBFB-4F3C-A890-01F3CE5587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5" name="Text Box 4">
          <a:extLst>
            <a:ext uri="{FF2B5EF4-FFF2-40B4-BE49-F238E27FC236}">
              <a16:creationId xmlns:a16="http://schemas.microsoft.com/office/drawing/2014/main" id="{AC9E123E-7DDC-4864-9602-84915AE53B6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6" name="Text Box 6">
          <a:extLst>
            <a:ext uri="{FF2B5EF4-FFF2-40B4-BE49-F238E27FC236}">
              <a16:creationId xmlns:a16="http://schemas.microsoft.com/office/drawing/2014/main" id="{32B998E0-7D7C-4112-9FB6-57AE0C347D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7" name="Text Box 4">
          <a:extLst>
            <a:ext uri="{FF2B5EF4-FFF2-40B4-BE49-F238E27FC236}">
              <a16:creationId xmlns:a16="http://schemas.microsoft.com/office/drawing/2014/main" id="{628A0FC5-CFDB-4F0C-A2C8-C8438364472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8" name="Text Box 6">
          <a:extLst>
            <a:ext uri="{FF2B5EF4-FFF2-40B4-BE49-F238E27FC236}">
              <a16:creationId xmlns:a16="http://schemas.microsoft.com/office/drawing/2014/main" id="{EFA1A2DD-DDA2-4EEA-AC13-CDC6A0C9A3D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9" name="Text Box 4">
          <a:extLst>
            <a:ext uri="{FF2B5EF4-FFF2-40B4-BE49-F238E27FC236}">
              <a16:creationId xmlns:a16="http://schemas.microsoft.com/office/drawing/2014/main" id="{93D945ED-01CB-47C1-BD55-0EB92082B0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0" name="Text Box 6">
          <a:extLst>
            <a:ext uri="{FF2B5EF4-FFF2-40B4-BE49-F238E27FC236}">
              <a16:creationId xmlns:a16="http://schemas.microsoft.com/office/drawing/2014/main" id="{B1D06F7D-9766-448A-B6AF-073BC290F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1" name="Text Box 4">
          <a:extLst>
            <a:ext uri="{FF2B5EF4-FFF2-40B4-BE49-F238E27FC236}">
              <a16:creationId xmlns:a16="http://schemas.microsoft.com/office/drawing/2014/main" id="{1161B16B-937A-4F8A-BBE4-CE641086408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2" name="Text Box 6">
          <a:extLst>
            <a:ext uri="{FF2B5EF4-FFF2-40B4-BE49-F238E27FC236}">
              <a16:creationId xmlns:a16="http://schemas.microsoft.com/office/drawing/2014/main" id="{7D6F38B8-6490-4A24-B00A-D1DCAE3109D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3" name="Text Box 4">
          <a:extLst>
            <a:ext uri="{FF2B5EF4-FFF2-40B4-BE49-F238E27FC236}">
              <a16:creationId xmlns:a16="http://schemas.microsoft.com/office/drawing/2014/main" id="{A4EDE626-D286-455F-8F51-82E7FFEAD2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4" name="Text Box 6">
          <a:extLst>
            <a:ext uri="{FF2B5EF4-FFF2-40B4-BE49-F238E27FC236}">
              <a16:creationId xmlns:a16="http://schemas.microsoft.com/office/drawing/2014/main" id="{7B15F8E4-C0ED-442D-A83D-2D2419DD5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5" name="Text Box 4">
          <a:extLst>
            <a:ext uri="{FF2B5EF4-FFF2-40B4-BE49-F238E27FC236}">
              <a16:creationId xmlns:a16="http://schemas.microsoft.com/office/drawing/2014/main" id="{F530DB80-C77A-4799-8ACA-180A478F5D9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6" name="Text Box 6">
          <a:extLst>
            <a:ext uri="{FF2B5EF4-FFF2-40B4-BE49-F238E27FC236}">
              <a16:creationId xmlns:a16="http://schemas.microsoft.com/office/drawing/2014/main" id="{62F0CFC8-22CF-4904-9F22-AC040819180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37" name="Text Box 6">
          <a:extLst>
            <a:ext uri="{FF2B5EF4-FFF2-40B4-BE49-F238E27FC236}">
              <a16:creationId xmlns:a16="http://schemas.microsoft.com/office/drawing/2014/main" id="{E8450A46-2018-4BD2-879E-2D8FD705EE4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8" name="Text Box 4">
          <a:extLst>
            <a:ext uri="{FF2B5EF4-FFF2-40B4-BE49-F238E27FC236}">
              <a16:creationId xmlns:a16="http://schemas.microsoft.com/office/drawing/2014/main" id="{89132B7F-203F-4FCB-AD03-A671577521C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9" name="Text Box 6">
          <a:extLst>
            <a:ext uri="{FF2B5EF4-FFF2-40B4-BE49-F238E27FC236}">
              <a16:creationId xmlns:a16="http://schemas.microsoft.com/office/drawing/2014/main" id="{4D4FB6ED-DBC7-4A11-8EDB-2B003E36C44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0" name="Text Box 4">
          <a:extLst>
            <a:ext uri="{FF2B5EF4-FFF2-40B4-BE49-F238E27FC236}">
              <a16:creationId xmlns:a16="http://schemas.microsoft.com/office/drawing/2014/main" id="{42B58AFB-322A-4E29-9DC4-7E51EF3A5B9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1" name="Text Box 6">
          <a:extLst>
            <a:ext uri="{FF2B5EF4-FFF2-40B4-BE49-F238E27FC236}">
              <a16:creationId xmlns:a16="http://schemas.microsoft.com/office/drawing/2014/main" id="{57A3A25E-FFE3-45EE-A8E6-9D06DBF50BC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2" name="Text Box 4">
          <a:extLst>
            <a:ext uri="{FF2B5EF4-FFF2-40B4-BE49-F238E27FC236}">
              <a16:creationId xmlns:a16="http://schemas.microsoft.com/office/drawing/2014/main" id="{6DA9A948-B059-4A51-BC66-CF5BD02AED0B}"/>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3" name="Text Box 6">
          <a:extLst>
            <a:ext uri="{FF2B5EF4-FFF2-40B4-BE49-F238E27FC236}">
              <a16:creationId xmlns:a16="http://schemas.microsoft.com/office/drawing/2014/main" id="{C10DFF6B-DC3B-4D15-A479-5245473437C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4" name="Text Box 4">
          <a:extLst>
            <a:ext uri="{FF2B5EF4-FFF2-40B4-BE49-F238E27FC236}">
              <a16:creationId xmlns:a16="http://schemas.microsoft.com/office/drawing/2014/main" id="{DE396FAA-5FD2-444E-A575-D49DAD7E4C26}"/>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5" name="Text Box 6">
          <a:extLst>
            <a:ext uri="{FF2B5EF4-FFF2-40B4-BE49-F238E27FC236}">
              <a16:creationId xmlns:a16="http://schemas.microsoft.com/office/drawing/2014/main" id="{6A61052F-EDA6-4400-AD90-CF766DFCD44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6" name="Text Box 4">
          <a:extLst>
            <a:ext uri="{FF2B5EF4-FFF2-40B4-BE49-F238E27FC236}">
              <a16:creationId xmlns:a16="http://schemas.microsoft.com/office/drawing/2014/main" id="{D05A9EDA-291C-4954-8B99-E038DE179F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7" name="Text Box 6">
          <a:extLst>
            <a:ext uri="{FF2B5EF4-FFF2-40B4-BE49-F238E27FC236}">
              <a16:creationId xmlns:a16="http://schemas.microsoft.com/office/drawing/2014/main" id="{1C277E1D-6FBC-4719-9840-7C504D84D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8" name="Text Box 4">
          <a:extLst>
            <a:ext uri="{FF2B5EF4-FFF2-40B4-BE49-F238E27FC236}">
              <a16:creationId xmlns:a16="http://schemas.microsoft.com/office/drawing/2014/main" id="{ABCC5D87-CBD0-41C3-98FF-4006A690C50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9" name="Text Box 6">
          <a:extLst>
            <a:ext uri="{FF2B5EF4-FFF2-40B4-BE49-F238E27FC236}">
              <a16:creationId xmlns:a16="http://schemas.microsoft.com/office/drawing/2014/main" id="{9A81581A-C96F-4212-A2BE-E042A1BCD1D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0" name="Text Box 4">
          <a:extLst>
            <a:ext uri="{FF2B5EF4-FFF2-40B4-BE49-F238E27FC236}">
              <a16:creationId xmlns:a16="http://schemas.microsoft.com/office/drawing/2014/main" id="{74570819-2375-4625-8C1A-ACFC22EF026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1" name="Text Box 6">
          <a:extLst>
            <a:ext uri="{FF2B5EF4-FFF2-40B4-BE49-F238E27FC236}">
              <a16:creationId xmlns:a16="http://schemas.microsoft.com/office/drawing/2014/main" id="{E81A7D84-6B5F-4F84-BB38-971D2ED987C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2" name="Text Box 4">
          <a:extLst>
            <a:ext uri="{FF2B5EF4-FFF2-40B4-BE49-F238E27FC236}">
              <a16:creationId xmlns:a16="http://schemas.microsoft.com/office/drawing/2014/main" id="{1BF0C760-E248-4C7F-9BA4-361A0FEA018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3" name="Text Box 6">
          <a:extLst>
            <a:ext uri="{FF2B5EF4-FFF2-40B4-BE49-F238E27FC236}">
              <a16:creationId xmlns:a16="http://schemas.microsoft.com/office/drawing/2014/main" id="{0F64AE5B-9901-4018-914F-C105726CFF7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4" name="Text Box 4">
          <a:extLst>
            <a:ext uri="{FF2B5EF4-FFF2-40B4-BE49-F238E27FC236}">
              <a16:creationId xmlns:a16="http://schemas.microsoft.com/office/drawing/2014/main" id="{8D50A732-4EE2-415A-AD66-FA493893F6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5" name="Text Box 6">
          <a:extLst>
            <a:ext uri="{FF2B5EF4-FFF2-40B4-BE49-F238E27FC236}">
              <a16:creationId xmlns:a16="http://schemas.microsoft.com/office/drawing/2014/main" id="{134121BE-7F38-4D6A-9E5D-63D363AAC1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6" name="Text Box 4">
          <a:extLst>
            <a:ext uri="{FF2B5EF4-FFF2-40B4-BE49-F238E27FC236}">
              <a16:creationId xmlns:a16="http://schemas.microsoft.com/office/drawing/2014/main" id="{48964F27-C3BF-47F9-A236-AC208E75B43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7" name="Text Box 6">
          <a:extLst>
            <a:ext uri="{FF2B5EF4-FFF2-40B4-BE49-F238E27FC236}">
              <a16:creationId xmlns:a16="http://schemas.microsoft.com/office/drawing/2014/main" id="{192B1414-06A4-42FD-96E5-22936AC002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8" name="Text Box 4">
          <a:extLst>
            <a:ext uri="{FF2B5EF4-FFF2-40B4-BE49-F238E27FC236}">
              <a16:creationId xmlns:a16="http://schemas.microsoft.com/office/drawing/2014/main" id="{F69C31E0-A6D8-4351-9B02-EF7665C29F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9" name="Text Box 6">
          <a:extLst>
            <a:ext uri="{FF2B5EF4-FFF2-40B4-BE49-F238E27FC236}">
              <a16:creationId xmlns:a16="http://schemas.microsoft.com/office/drawing/2014/main" id="{B7B3CEDD-D93B-4A26-BA82-AA3D9D98F79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0" name="Text Box 4">
          <a:extLst>
            <a:ext uri="{FF2B5EF4-FFF2-40B4-BE49-F238E27FC236}">
              <a16:creationId xmlns:a16="http://schemas.microsoft.com/office/drawing/2014/main" id="{A0FE9407-7269-4842-A2BC-5DED4AC6A9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1" name="Text Box 6">
          <a:extLst>
            <a:ext uri="{FF2B5EF4-FFF2-40B4-BE49-F238E27FC236}">
              <a16:creationId xmlns:a16="http://schemas.microsoft.com/office/drawing/2014/main" id="{C36CAE22-50A6-46E9-A133-781A0CB181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2" name="Text Box 4">
          <a:extLst>
            <a:ext uri="{FF2B5EF4-FFF2-40B4-BE49-F238E27FC236}">
              <a16:creationId xmlns:a16="http://schemas.microsoft.com/office/drawing/2014/main" id="{B025728B-AF0B-4A50-9B4E-97E584E0DA4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3" name="Text Box 6">
          <a:extLst>
            <a:ext uri="{FF2B5EF4-FFF2-40B4-BE49-F238E27FC236}">
              <a16:creationId xmlns:a16="http://schemas.microsoft.com/office/drawing/2014/main" id="{744C6358-BAE3-4B50-95EE-3532C3BA2AA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4" name="Text Box 4">
          <a:extLst>
            <a:ext uri="{FF2B5EF4-FFF2-40B4-BE49-F238E27FC236}">
              <a16:creationId xmlns:a16="http://schemas.microsoft.com/office/drawing/2014/main" id="{E8C1FA9C-A045-4ACB-9A6B-373384BCBD6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5" name="Text Box 6">
          <a:extLst>
            <a:ext uri="{FF2B5EF4-FFF2-40B4-BE49-F238E27FC236}">
              <a16:creationId xmlns:a16="http://schemas.microsoft.com/office/drawing/2014/main" id="{F7AB0C77-3110-494B-BF3F-99DF8CE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6" name="Text Box 4">
          <a:extLst>
            <a:ext uri="{FF2B5EF4-FFF2-40B4-BE49-F238E27FC236}">
              <a16:creationId xmlns:a16="http://schemas.microsoft.com/office/drawing/2014/main" id="{632E5B4F-E61E-42D1-B9F7-C76E4AD053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7" name="Text Box 6">
          <a:extLst>
            <a:ext uri="{FF2B5EF4-FFF2-40B4-BE49-F238E27FC236}">
              <a16:creationId xmlns:a16="http://schemas.microsoft.com/office/drawing/2014/main" id="{21B2A7CA-8BD5-44F3-8920-61D7C226EB9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8" name="Text Box 4">
          <a:extLst>
            <a:ext uri="{FF2B5EF4-FFF2-40B4-BE49-F238E27FC236}">
              <a16:creationId xmlns:a16="http://schemas.microsoft.com/office/drawing/2014/main" id="{2DCAC204-FBAF-420B-9630-3C6EE7BA01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9" name="Text Box 6">
          <a:extLst>
            <a:ext uri="{FF2B5EF4-FFF2-40B4-BE49-F238E27FC236}">
              <a16:creationId xmlns:a16="http://schemas.microsoft.com/office/drawing/2014/main" id="{F76ADBDE-0105-4DFC-824A-0363D504B7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0" name="Text Box 4">
          <a:extLst>
            <a:ext uri="{FF2B5EF4-FFF2-40B4-BE49-F238E27FC236}">
              <a16:creationId xmlns:a16="http://schemas.microsoft.com/office/drawing/2014/main" id="{656657C0-049D-4D2A-B04A-ABD016A303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1" name="Text Box 6">
          <a:extLst>
            <a:ext uri="{FF2B5EF4-FFF2-40B4-BE49-F238E27FC236}">
              <a16:creationId xmlns:a16="http://schemas.microsoft.com/office/drawing/2014/main" id="{D769C667-A00D-4888-9C17-1EDBC69E50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2" name="Text Box 4">
          <a:extLst>
            <a:ext uri="{FF2B5EF4-FFF2-40B4-BE49-F238E27FC236}">
              <a16:creationId xmlns:a16="http://schemas.microsoft.com/office/drawing/2014/main" id="{34EF86E0-9403-42A2-8465-87246CCC1D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3" name="Text Box 6">
          <a:extLst>
            <a:ext uri="{FF2B5EF4-FFF2-40B4-BE49-F238E27FC236}">
              <a16:creationId xmlns:a16="http://schemas.microsoft.com/office/drawing/2014/main" id="{1A184217-4FD3-43AF-B974-9D263F25CD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4" name="Text Box 4">
          <a:extLst>
            <a:ext uri="{FF2B5EF4-FFF2-40B4-BE49-F238E27FC236}">
              <a16:creationId xmlns:a16="http://schemas.microsoft.com/office/drawing/2014/main" id="{6DB32AFF-C855-475F-A8A6-968188DC59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5" name="Text Box 6">
          <a:extLst>
            <a:ext uri="{FF2B5EF4-FFF2-40B4-BE49-F238E27FC236}">
              <a16:creationId xmlns:a16="http://schemas.microsoft.com/office/drawing/2014/main" id="{64C7ACE4-4D56-4A80-BB98-B8D97DBF20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6" name="Text Box 4">
          <a:extLst>
            <a:ext uri="{FF2B5EF4-FFF2-40B4-BE49-F238E27FC236}">
              <a16:creationId xmlns:a16="http://schemas.microsoft.com/office/drawing/2014/main" id="{6A2A8DED-73BB-46BA-A5F8-385D59F70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7" name="Text Box 6">
          <a:extLst>
            <a:ext uri="{FF2B5EF4-FFF2-40B4-BE49-F238E27FC236}">
              <a16:creationId xmlns:a16="http://schemas.microsoft.com/office/drawing/2014/main" id="{FFE6EFB5-F12D-4D02-8357-B1E99591CC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8" name="Text Box 4">
          <a:extLst>
            <a:ext uri="{FF2B5EF4-FFF2-40B4-BE49-F238E27FC236}">
              <a16:creationId xmlns:a16="http://schemas.microsoft.com/office/drawing/2014/main" id="{12D119AD-DA17-4F8D-9DA8-4951336C48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9" name="Text Box 6">
          <a:extLst>
            <a:ext uri="{FF2B5EF4-FFF2-40B4-BE49-F238E27FC236}">
              <a16:creationId xmlns:a16="http://schemas.microsoft.com/office/drawing/2014/main" id="{0BEC7729-9D02-4D91-8F81-5EDD9A45B54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80" name="Text Box 6">
          <a:extLst>
            <a:ext uri="{FF2B5EF4-FFF2-40B4-BE49-F238E27FC236}">
              <a16:creationId xmlns:a16="http://schemas.microsoft.com/office/drawing/2014/main" id="{15A81C5B-EA98-4299-9F6B-EEF064F4DF4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1" name="Text Box 4">
          <a:extLst>
            <a:ext uri="{FF2B5EF4-FFF2-40B4-BE49-F238E27FC236}">
              <a16:creationId xmlns:a16="http://schemas.microsoft.com/office/drawing/2014/main" id="{F83BEF8F-B0F4-4135-B979-552C43E3F8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2" name="Text Box 6">
          <a:extLst>
            <a:ext uri="{FF2B5EF4-FFF2-40B4-BE49-F238E27FC236}">
              <a16:creationId xmlns:a16="http://schemas.microsoft.com/office/drawing/2014/main" id="{993BAD50-14C9-4BC6-99CF-7365F4EF924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3" name="Text Box 4">
          <a:extLst>
            <a:ext uri="{FF2B5EF4-FFF2-40B4-BE49-F238E27FC236}">
              <a16:creationId xmlns:a16="http://schemas.microsoft.com/office/drawing/2014/main" id="{9B264729-D1A9-49F8-8A0E-7D89DFF290B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4" name="Text Box 6">
          <a:extLst>
            <a:ext uri="{FF2B5EF4-FFF2-40B4-BE49-F238E27FC236}">
              <a16:creationId xmlns:a16="http://schemas.microsoft.com/office/drawing/2014/main" id="{571D7EA2-3F16-408C-B015-EBB40BDEB6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5" name="Text Box 4">
          <a:extLst>
            <a:ext uri="{FF2B5EF4-FFF2-40B4-BE49-F238E27FC236}">
              <a16:creationId xmlns:a16="http://schemas.microsoft.com/office/drawing/2014/main" id="{B4CCA97D-C9B5-49E8-ADA5-16F8D58C49C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6" name="Text Box 6">
          <a:extLst>
            <a:ext uri="{FF2B5EF4-FFF2-40B4-BE49-F238E27FC236}">
              <a16:creationId xmlns:a16="http://schemas.microsoft.com/office/drawing/2014/main" id="{C79A41CB-FE28-4588-9CA1-FE0FC4BA57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7" name="Text Box 4">
          <a:extLst>
            <a:ext uri="{FF2B5EF4-FFF2-40B4-BE49-F238E27FC236}">
              <a16:creationId xmlns:a16="http://schemas.microsoft.com/office/drawing/2014/main" id="{9674D1B4-EE08-4E3F-A0F7-63D3486225E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8" name="Text Box 6">
          <a:extLst>
            <a:ext uri="{FF2B5EF4-FFF2-40B4-BE49-F238E27FC236}">
              <a16:creationId xmlns:a16="http://schemas.microsoft.com/office/drawing/2014/main" id="{D6CBC1E2-1FCA-4BEC-B0E3-CD491BAB005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9" name="Text Box 4">
          <a:extLst>
            <a:ext uri="{FF2B5EF4-FFF2-40B4-BE49-F238E27FC236}">
              <a16:creationId xmlns:a16="http://schemas.microsoft.com/office/drawing/2014/main" id="{65A83A20-B1E4-4E82-9972-45157E12383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90" name="Text Box 6">
          <a:extLst>
            <a:ext uri="{FF2B5EF4-FFF2-40B4-BE49-F238E27FC236}">
              <a16:creationId xmlns:a16="http://schemas.microsoft.com/office/drawing/2014/main" id="{44008D92-2A0C-4D7D-BB96-CB7F785D914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1" name="Text Box 4">
          <a:extLst>
            <a:ext uri="{FF2B5EF4-FFF2-40B4-BE49-F238E27FC236}">
              <a16:creationId xmlns:a16="http://schemas.microsoft.com/office/drawing/2014/main" id="{449AA11F-100D-4A89-8A35-140713E11D4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2" name="Text Box 6">
          <a:extLst>
            <a:ext uri="{FF2B5EF4-FFF2-40B4-BE49-F238E27FC236}">
              <a16:creationId xmlns:a16="http://schemas.microsoft.com/office/drawing/2014/main" id="{CD44811A-03EC-4C41-8CDA-E8A67A7284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3" name="Text Box 4">
          <a:extLst>
            <a:ext uri="{FF2B5EF4-FFF2-40B4-BE49-F238E27FC236}">
              <a16:creationId xmlns:a16="http://schemas.microsoft.com/office/drawing/2014/main" id="{0271F27A-8765-40E6-B553-D574FA191BE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4" name="Text Box 6">
          <a:extLst>
            <a:ext uri="{FF2B5EF4-FFF2-40B4-BE49-F238E27FC236}">
              <a16:creationId xmlns:a16="http://schemas.microsoft.com/office/drawing/2014/main" id="{CB3C01F6-DA24-4E7B-B23D-4B56B82B2A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5" name="Text Box 4">
          <a:extLst>
            <a:ext uri="{FF2B5EF4-FFF2-40B4-BE49-F238E27FC236}">
              <a16:creationId xmlns:a16="http://schemas.microsoft.com/office/drawing/2014/main" id="{1F34DA1C-3D1C-4E40-B989-72D55B6C504D}"/>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6" name="Text Box 6">
          <a:extLst>
            <a:ext uri="{FF2B5EF4-FFF2-40B4-BE49-F238E27FC236}">
              <a16:creationId xmlns:a16="http://schemas.microsoft.com/office/drawing/2014/main" id="{5D0748F0-ABD7-498B-A951-CA02A54A949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7" name="Text Box 4">
          <a:extLst>
            <a:ext uri="{FF2B5EF4-FFF2-40B4-BE49-F238E27FC236}">
              <a16:creationId xmlns:a16="http://schemas.microsoft.com/office/drawing/2014/main" id="{169B63F4-3BF2-4514-9FD8-2941F1D8F8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8" name="Text Box 6">
          <a:extLst>
            <a:ext uri="{FF2B5EF4-FFF2-40B4-BE49-F238E27FC236}">
              <a16:creationId xmlns:a16="http://schemas.microsoft.com/office/drawing/2014/main" id="{73FD46A0-374D-4E69-A33B-7103430111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099" name="Text Box 4">
          <a:extLst>
            <a:ext uri="{FF2B5EF4-FFF2-40B4-BE49-F238E27FC236}">
              <a16:creationId xmlns:a16="http://schemas.microsoft.com/office/drawing/2014/main" id="{A8029C73-4EF0-484A-8E5C-2742D6BD7CAE}"/>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00" name="Text Box 6">
          <a:extLst>
            <a:ext uri="{FF2B5EF4-FFF2-40B4-BE49-F238E27FC236}">
              <a16:creationId xmlns:a16="http://schemas.microsoft.com/office/drawing/2014/main" id="{E928868A-D449-4E86-B607-4BE0B3A1BC6B}"/>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1" name="Text Box 4">
          <a:extLst>
            <a:ext uri="{FF2B5EF4-FFF2-40B4-BE49-F238E27FC236}">
              <a16:creationId xmlns:a16="http://schemas.microsoft.com/office/drawing/2014/main" id="{D65E47E5-453A-4E9C-8668-EFBF8C99F6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2" name="Text Box 6">
          <a:extLst>
            <a:ext uri="{FF2B5EF4-FFF2-40B4-BE49-F238E27FC236}">
              <a16:creationId xmlns:a16="http://schemas.microsoft.com/office/drawing/2014/main" id="{7627467D-FA43-4582-8748-4E6890BDF0C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3" name="Text Box 4">
          <a:extLst>
            <a:ext uri="{FF2B5EF4-FFF2-40B4-BE49-F238E27FC236}">
              <a16:creationId xmlns:a16="http://schemas.microsoft.com/office/drawing/2014/main" id="{AFD570E7-4982-4C9B-A4FE-069E8AB696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4" name="Text Box 6">
          <a:extLst>
            <a:ext uri="{FF2B5EF4-FFF2-40B4-BE49-F238E27FC236}">
              <a16:creationId xmlns:a16="http://schemas.microsoft.com/office/drawing/2014/main" id="{A255CCF2-8290-45A7-A624-CC4024E52D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5" name="Text Box 4">
          <a:extLst>
            <a:ext uri="{FF2B5EF4-FFF2-40B4-BE49-F238E27FC236}">
              <a16:creationId xmlns:a16="http://schemas.microsoft.com/office/drawing/2014/main" id="{45FCAD71-57E7-4EC6-9B4F-EB06068E85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6" name="Text Box 6">
          <a:extLst>
            <a:ext uri="{FF2B5EF4-FFF2-40B4-BE49-F238E27FC236}">
              <a16:creationId xmlns:a16="http://schemas.microsoft.com/office/drawing/2014/main" id="{FB488FA0-2F02-4A7C-B567-E2341176A1D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7" name="Text Box 4">
          <a:extLst>
            <a:ext uri="{FF2B5EF4-FFF2-40B4-BE49-F238E27FC236}">
              <a16:creationId xmlns:a16="http://schemas.microsoft.com/office/drawing/2014/main" id="{E14D8380-18F3-41A9-B672-71EE492C46F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8" name="Text Box 6">
          <a:extLst>
            <a:ext uri="{FF2B5EF4-FFF2-40B4-BE49-F238E27FC236}">
              <a16:creationId xmlns:a16="http://schemas.microsoft.com/office/drawing/2014/main" id="{126A95AA-9672-42B3-901B-33CAB04E65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09" name="Text Box 4">
          <a:extLst>
            <a:ext uri="{FF2B5EF4-FFF2-40B4-BE49-F238E27FC236}">
              <a16:creationId xmlns:a16="http://schemas.microsoft.com/office/drawing/2014/main" id="{D23CAB05-C0A9-47EC-A7F4-DADA6B2540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0" name="Text Box 6">
          <a:extLst>
            <a:ext uri="{FF2B5EF4-FFF2-40B4-BE49-F238E27FC236}">
              <a16:creationId xmlns:a16="http://schemas.microsoft.com/office/drawing/2014/main" id="{CEDEA4A0-722D-47A0-8728-A6532D477B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1" name="Text Box 4">
          <a:extLst>
            <a:ext uri="{FF2B5EF4-FFF2-40B4-BE49-F238E27FC236}">
              <a16:creationId xmlns:a16="http://schemas.microsoft.com/office/drawing/2014/main" id="{85BC116C-7F41-4428-B04D-7E83EA2A79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2" name="Text Box 6">
          <a:extLst>
            <a:ext uri="{FF2B5EF4-FFF2-40B4-BE49-F238E27FC236}">
              <a16:creationId xmlns:a16="http://schemas.microsoft.com/office/drawing/2014/main" id="{72FD86DE-345C-4427-BB2A-E9B34F40FEE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3" name="Text Box 4">
          <a:extLst>
            <a:ext uri="{FF2B5EF4-FFF2-40B4-BE49-F238E27FC236}">
              <a16:creationId xmlns:a16="http://schemas.microsoft.com/office/drawing/2014/main" id="{9F4EA90F-7D08-4E80-9DDE-6FE020D1EEE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4" name="Text Box 6">
          <a:extLst>
            <a:ext uri="{FF2B5EF4-FFF2-40B4-BE49-F238E27FC236}">
              <a16:creationId xmlns:a16="http://schemas.microsoft.com/office/drawing/2014/main" id="{AC2EEEA0-7EF3-4DE9-9B3A-25C63CD4AD6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5" name="Text Box 4">
          <a:extLst>
            <a:ext uri="{FF2B5EF4-FFF2-40B4-BE49-F238E27FC236}">
              <a16:creationId xmlns:a16="http://schemas.microsoft.com/office/drawing/2014/main" id="{883F5926-20D2-4CDA-8150-61957693A0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6" name="Text Box 6">
          <a:extLst>
            <a:ext uri="{FF2B5EF4-FFF2-40B4-BE49-F238E27FC236}">
              <a16:creationId xmlns:a16="http://schemas.microsoft.com/office/drawing/2014/main" id="{9A6162B6-5C51-485C-B53D-AB384266E8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7" name="Text Box 4">
          <a:extLst>
            <a:ext uri="{FF2B5EF4-FFF2-40B4-BE49-F238E27FC236}">
              <a16:creationId xmlns:a16="http://schemas.microsoft.com/office/drawing/2014/main" id="{86F2AFB3-70DB-4AD4-B46A-DAE5CC5DB0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8" name="Text Box 6">
          <a:extLst>
            <a:ext uri="{FF2B5EF4-FFF2-40B4-BE49-F238E27FC236}">
              <a16:creationId xmlns:a16="http://schemas.microsoft.com/office/drawing/2014/main" id="{25B0C209-EBFB-462B-9A9A-3245BFF95F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9" name="Text Box 4">
          <a:extLst>
            <a:ext uri="{FF2B5EF4-FFF2-40B4-BE49-F238E27FC236}">
              <a16:creationId xmlns:a16="http://schemas.microsoft.com/office/drawing/2014/main" id="{31CC1EA6-0425-428F-BFB0-CF0D442BAE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0" name="Text Box 6">
          <a:extLst>
            <a:ext uri="{FF2B5EF4-FFF2-40B4-BE49-F238E27FC236}">
              <a16:creationId xmlns:a16="http://schemas.microsoft.com/office/drawing/2014/main" id="{4CA57494-8FFF-4555-90F3-96844DF11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1" name="Text Box 4">
          <a:extLst>
            <a:ext uri="{FF2B5EF4-FFF2-40B4-BE49-F238E27FC236}">
              <a16:creationId xmlns:a16="http://schemas.microsoft.com/office/drawing/2014/main" id="{4E105640-390A-4B36-957A-A446D9CD468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2" name="Text Box 6">
          <a:extLst>
            <a:ext uri="{FF2B5EF4-FFF2-40B4-BE49-F238E27FC236}">
              <a16:creationId xmlns:a16="http://schemas.microsoft.com/office/drawing/2014/main" id="{8F75C42E-48D9-4358-958E-2883F6A405E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3" name="Text Box 4">
          <a:extLst>
            <a:ext uri="{FF2B5EF4-FFF2-40B4-BE49-F238E27FC236}">
              <a16:creationId xmlns:a16="http://schemas.microsoft.com/office/drawing/2014/main" id="{91E4EE07-28FD-4527-A861-B14BA8913B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4" name="Text Box 6">
          <a:extLst>
            <a:ext uri="{FF2B5EF4-FFF2-40B4-BE49-F238E27FC236}">
              <a16:creationId xmlns:a16="http://schemas.microsoft.com/office/drawing/2014/main" id="{14323B36-A010-4797-9E0B-31DFFC5559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5" name="Text Box 4">
          <a:extLst>
            <a:ext uri="{FF2B5EF4-FFF2-40B4-BE49-F238E27FC236}">
              <a16:creationId xmlns:a16="http://schemas.microsoft.com/office/drawing/2014/main" id="{06DB3F9C-7093-4008-A47F-D36C3D023AF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6" name="Text Box 6">
          <a:extLst>
            <a:ext uri="{FF2B5EF4-FFF2-40B4-BE49-F238E27FC236}">
              <a16:creationId xmlns:a16="http://schemas.microsoft.com/office/drawing/2014/main" id="{2062B1FA-8FF6-4FAC-A068-112EA22111E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7" name="Text Box 4">
          <a:extLst>
            <a:ext uri="{FF2B5EF4-FFF2-40B4-BE49-F238E27FC236}">
              <a16:creationId xmlns:a16="http://schemas.microsoft.com/office/drawing/2014/main" id="{542862D9-F930-4EC2-9D44-0403FE4970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8" name="Text Box 6">
          <a:extLst>
            <a:ext uri="{FF2B5EF4-FFF2-40B4-BE49-F238E27FC236}">
              <a16:creationId xmlns:a16="http://schemas.microsoft.com/office/drawing/2014/main" id="{65BE43B1-CA28-410E-83ED-FD8BF65EFF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29" name="Text Box 4">
          <a:extLst>
            <a:ext uri="{FF2B5EF4-FFF2-40B4-BE49-F238E27FC236}">
              <a16:creationId xmlns:a16="http://schemas.microsoft.com/office/drawing/2014/main" id="{C65198CF-2FBD-45D6-A3A4-B90EAD68059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30" name="Text Box 6">
          <a:extLst>
            <a:ext uri="{FF2B5EF4-FFF2-40B4-BE49-F238E27FC236}">
              <a16:creationId xmlns:a16="http://schemas.microsoft.com/office/drawing/2014/main" id="{39DBCD1B-BA02-4AAF-AFDC-7753596EB4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1" name="Text Box 4">
          <a:extLst>
            <a:ext uri="{FF2B5EF4-FFF2-40B4-BE49-F238E27FC236}">
              <a16:creationId xmlns:a16="http://schemas.microsoft.com/office/drawing/2014/main" id="{45571515-AD29-4B82-A339-D0EE207D669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2" name="Text Box 6">
          <a:extLst>
            <a:ext uri="{FF2B5EF4-FFF2-40B4-BE49-F238E27FC236}">
              <a16:creationId xmlns:a16="http://schemas.microsoft.com/office/drawing/2014/main" id="{81A095CC-58D2-4925-8E99-C48A24FB57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3" name="Text Box 4">
          <a:extLst>
            <a:ext uri="{FF2B5EF4-FFF2-40B4-BE49-F238E27FC236}">
              <a16:creationId xmlns:a16="http://schemas.microsoft.com/office/drawing/2014/main" id="{2190B080-5196-46BF-B5A2-66ABD9938D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4" name="Text Box 6">
          <a:extLst>
            <a:ext uri="{FF2B5EF4-FFF2-40B4-BE49-F238E27FC236}">
              <a16:creationId xmlns:a16="http://schemas.microsoft.com/office/drawing/2014/main" id="{BADC1037-59C3-487F-8A7C-11241F33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5" name="Text Box 4">
          <a:extLst>
            <a:ext uri="{FF2B5EF4-FFF2-40B4-BE49-F238E27FC236}">
              <a16:creationId xmlns:a16="http://schemas.microsoft.com/office/drawing/2014/main" id="{1A78DD58-BD7C-43EB-8207-E3CA245549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6" name="Text Box 6">
          <a:extLst>
            <a:ext uri="{FF2B5EF4-FFF2-40B4-BE49-F238E27FC236}">
              <a16:creationId xmlns:a16="http://schemas.microsoft.com/office/drawing/2014/main" id="{90C9A27C-9502-4E77-88A7-65CA2C7673A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7" name="Text Box 4">
          <a:extLst>
            <a:ext uri="{FF2B5EF4-FFF2-40B4-BE49-F238E27FC236}">
              <a16:creationId xmlns:a16="http://schemas.microsoft.com/office/drawing/2014/main" id="{DDF52794-CC9E-4A34-8A1B-5714C655D0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8" name="Text Box 6">
          <a:extLst>
            <a:ext uri="{FF2B5EF4-FFF2-40B4-BE49-F238E27FC236}">
              <a16:creationId xmlns:a16="http://schemas.microsoft.com/office/drawing/2014/main" id="{8D06BD8D-5D4C-40B9-B3EA-7EDD51DA91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39" name="Text Box 4">
          <a:extLst>
            <a:ext uri="{FF2B5EF4-FFF2-40B4-BE49-F238E27FC236}">
              <a16:creationId xmlns:a16="http://schemas.microsoft.com/office/drawing/2014/main" id="{1D0D85C2-0D18-4B7A-81B8-2F156F78E28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40" name="Text Box 6">
          <a:extLst>
            <a:ext uri="{FF2B5EF4-FFF2-40B4-BE49-F238E27FC236}">
              <a16:creationId xmlns:a16="http://schemas.microsoft.com/office/drawing/2014/main" id="{7CDA7BD1-CBDE-4CA2-935C-B6C6AA47E81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1" name="Text Box 4">
          <a:extLst>
            <a:ext uri="{FF2B5EF4-FFF2-40B4-BE49-F238E27FC236}">
              <a16:creationId xmlns:a16="http://schemas.microsoft.com/office/drawing/2014/main" id="{9AA2F26A-B718-43A4-B87A-340327A2FE1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2" name="Text Box 6">
          <a:extLst>
            <a:ext uri="{FF2B5EF4-FFF2-40B4-BE49-F238E27FC236}">
              <a16:creationId xmlns:a16="http://schemas.microsoft.com/office/drawing/2014/main" id="{B3F5C4D2-7DC6-4EC6-A295-B476CA4EE4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3" name="Text Box 4">
          <a:extLst>
            <a:ext uri="{FF2B5EF4-FFF2-40B4-BE49-F238E27FC236}">
              <a16:creationId xmlns:a16="http://schemas.microsoft.com/office/drawing/2014/main" id="{EA478E59-AD3F-45B1-B4DC-160B2EA3257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4" name="Text Box 6">
          <a:extLst>
            <a:ext uri="{FF2B5EF4-FFF2-40B4-BE49-F238E27FC236}">
              <a16:creationId xmlns:a16="http://schemas.microsoft.com/office/drawing/2014/main" id="{D8EC31B8-A9C3-4FB5-B2C8-67623E077D9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145" name="Text Box 6">
          <a:extLst>
            <a:ext uri="{FF2B5EF4-FFF2-40B4-BE49-F238E27FC236}">
              <a16:creationId xmlns:a16="http://schemas.microsoft.com/office/drawing/2014/main" id="{137D8907-5E94-4FB0-B862-88B32AC6CE5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6" name="Text Box 4">
          <a:extLst>
            <a:ext uri="{FF2B5EF4-FFF2-40B4-BE49-F238E27FC236}">
              <a16:creationId xmlns:a16="http://schemas.microsoft.com/office/drawing/2014/main" id="{02A274E6-3C30-41EA-A99C-0AC58C57E09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7" name="Text Box 6">
          <a:extLst>
            <a:ext uri="{FF2B5EF4-FFF2-40B4-BE49-F238E27FC236}">
              <a16:creationId xmlns:a16="http://schemas.microsoft.com/office/drawing/2014/main" id="{56E97F6C-E6BC-493C-B549-F1DB7CEC7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8" name="Text Box 4">
          <a:extLst>
            <a:ext uri="{FF2B5EF4-FFF2-40B4-BE49-F238E27FC236}">
              <a16:creationId xmlns:a16="http://schemas.microsoft.com/office/drawing/2014/main" id="{489FE6FF-0ECA-4516-B82C-D5901381F58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9" name="Text Box 6">
          <a:extLst>
            <a:ext uri="{FF2B5EF4-FFF2-40B4-BE49-F238E27FC236}">
              <a16:creationId xmlns:a16="http://schemas.microsoft.com/office/drawing/2014/main" id="{699FA3E0-C9B3-4F47-B48F-62E78673A9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50" name="Text Box 6">
          <a:extLst>
            <a:ext uri="{FF2B5EF4-FFF2-40B4-BE49-F238E27FC236}">
              <a16:creationId xmlns:a16="http://schemas.microsoft.com/office/drawing/2014/main" id="{6F4315D7-5DAE-425F-9DCB-B880E8BCB38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1" name="Text Box 4">
          <a:extLst>
            <a:ext uri="{FF2B5EF4-FFF2-40B4-BE49-F238E27FC236}">
              <a16:creationId xmlns:a16="http://schemas.microsoft.com/office/drawing/2014/main" id="{7BAB3856-B884-4140-8135-670A2414201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2" name="Text Box 6">
          <a:extLst>
            <a:ext uri="{FF2B5EF4-FFF2-40B4-BE49-F238E27FC236}">
              <a16:creationId xmlns:a16="http://schemas.microsoft.com/office/drawing/2014/main" id="{6A02A9E7-9698-402A-B8CC-487D891EC5A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3" name="Text Box 4">
          <a:extLst>
            <a:ext uri="{FF2B5EF4-FFF2-40B4-BE49-F238E27FC236}">
              <a16:creationId xmlns:a16="http://schemas.microsoft.com/office/drawing/2014/main" id="{B115734F-57F3-4E26-8674-DCA5228D8C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4" name="Text Box 6">
          <a:extLst>
            <a:ext uri="{FF2B5EF4-FFF2-40B4-BE49-F238E27FC236}">
              <a16:creationId xmlns:a16="http://schemas.microsoft.com/office/drawing/2014/main" id="{AB306B06-8ED7-471D-8A38-631D17B5D4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5" name="Text Box 4">
          <a:extLst>
            <a:ext uri="{FF2B5EF4-FFF2-40B4-BE49-F238E27FC236}">
              <a16:creationId xmlns:a16="http://schemas.microsoft.com/office/drawing/2014/main" id="{86C2E271-D964-4E9F-951B-A07B48A3F43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6" name="Text Box 6">
          <a:extLst>
            <a:ext uri="{FF2B5EF4-FFF2-40B4-BE49-F238E27FC236}">
              <a16:creationId xmlns:a16="http://schemas.microsoft.com/office/drawing/2014/main" id="{279B3F2F-26F9-4074-9182-AD4F48B6F40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7" name="Text Box 4">
          <a:extLst>
            <a:ext uri="{FF2B5EF4-FFF2-40B4-BE49-F238E27FC236}">
              <a16:creationId xmlns:a16="http://schemas.microsoft.com/office/drawing/2014/main" id="{320E2E3B-59A1-436C-A159-4EFEBB2EF96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8" name="Text Box 6">
          <a:extLst>
            <a:ext uri="{FF2B5EF4-FFF2-40B4-BE49-F238E27FC236}">
              <a16:creationId xmlns:a16="http://schemas.microsoft.com/office/drawing/2014/main" id="{2E4D1D07-1134-4578-97A4-CCCDB416B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59" name="Text Box 4">
          <a:extLst>
            <a:ext uri="{FF2B5EF4-FFF2-40B4-BE49-F238E27FC236}">
              <a16:creationId xmlns:a16="http://schemas.microsoft.com/office/drawing/2014/main" id="{7B88F0D5-8B17-4C16-A063-EE50E17A096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60" name="Text Box 6">
          <a:extLst>
            <a:ext uri="{FF2B5EF4-FFF2-40B4-BE49-F238E27FC236}">
              <a16:creationId xmlns:a16="http://schemas.microsoft.com/office/drawing/2014/main" id="{49E77615-3132-4925-87E7-768EC62D7B9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161" name="Text Box 6">
          <a:extLst>
            <a:ext uri="{FF2B5EF4-FFF2-40B4-BE49-F238E27FC236}">
              <a16:creationId xmlns:a16="http://schemas.microsoft.com/office/drawing/2014/main" id="{24FB8639-EE05-488C-B85B-0C92AC04F01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2" name="Text Box 4">
          <a:extLst>
            <a:ext uri="{FF2B5EF4-FFF2-40B4-BE49-F238E27FC236}">
              <a16:creationId xmlns:a16="http://schemas.microsoft.com/office/drawing/2014/main" id="{EE32609C-6701-4C48-8EF1-AD41946E873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3" name="Text Box 6">
          <a:extLst>
            <a:ext uri="{FF2B5EF4-FFF2-40B4-BE49-F238E27FC236}">
              <a16:creationId xmlns:a16="http://schemas.microsoft.com/office/drawing/2014/main" id="{A777CAC2-693C-47E2-AB87-EFA8EEC6FB7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164" name="Text Box 4">
          <a:extLst>
            <a:ext uri="{FF2B5EF4-FFF2-40B4-BE49-F238E27FC236}">
              <a16:creationId xmlns:a16="http://schemas.microsoft.com/office/drawing/2014/main" id="{28F5F070-D404-4D8E-BF36-6E7DE9B1DCA5}"/>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65" name="Text Box 6">
          <a:extLst>
            <a:ext uri="{FF2B5EF4-FFF2-40B4-BE49-F238E27FC236}">
              <a16:creationId xmlns:a16="http://schemas.microsoft.com/office/drawing/2014/main" id="{129D6AC0-5DF9-4B25-AD8A-1285FD2A093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6" name="Text Box 4">
          <a:extLst>
            <a:ext uri="{FF2B5EF4-FFF2-40B4-BE49-F238E27FC236}">
              <a16:creationId xmlns:a16="http://schemas.microsoft.com/office/drawing/2014/main" id="{B230DE01-762F-46E2-8CDE-5DB9FFDF666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7" name="Text Box 6">
          <a:extLst>
            <a:ext uri="{FF2B5EF4-FFF2-40B4-BE49-F238E27FC236}">
              <a16:creationId xmlns:a16="http://schemas.microsoft.com/office/drawing/2014/main" id="{4FA6057D-A2BF-4602-9DFA-23F76936D1B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8" name="Text Box 4">
          <a:extLst>
            <a:ext uri="{FF2B5EF4-FFF2-40B4-BE49-F238E27FC236}">
              <a16:creationId xmlns:a16="http://schemas.microsoft.com/office/drawing/2014/main" id="{C6AB10DE-8345-4871-AE19-6058CD0BDA4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9" name="Text Box 6">
          <a:extLst>
            <a:ext uri="{FF2B5EF4-FFF2-40B4-BE49-F238E27FC236}">
              <a16:creationId xmlns:a16="http://schemas.microsoft.com/office/drawing/2014/main" id="{1C6B109E-3481-474A-8DAF-6E522725C2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0" name="Text Box 4">
          <a:extLst>
            <a:ext uri="{FF2B5EF4-FFF2-40B4-BE49-F238E27FC236}">
              <a16:creationId xmlns:a16="http://schemas.microsoft.com/office/drawing/2014/main" id="{CC849C6E-3AB5-44FF-AF59-9FA11F78217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1" name="Text Box 6">
          <a:extLst>
            <a:ext uri="{FF2B5EF4-FFF2-40B4-BE49-F238E27FC236}">
              <a16:creationId xmlns:a16="http://schemas.microsoft.com/office/drawing/2014/main" id="{5364CDF9-D7D1-4F3B-829F-0E3F579C8C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2" name="Text Box 4">
          <a:extLst>
            <a:ext uri="{FF2B5EF4-FFF2-40B4-BE49-F238E27FC236}">
              <a16:creationId xmlns:a16="http://schemas.microsoft.com/office/drawing/2014/main" id="{3E617DC1-7CAE-4A0C-83A8-67FE1731F78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3" name="Text Box 6">
          <a:extLst>
            <a:ext uri="{FF2B5EF4-FFF2-40B4-BE49-F238E27FC236}">
              <a16:creationId xmlns:a16="http://schemas.microsoft.com/office/drawing/2014/main" id="{676334A3-EC74-47CF-AEB1-031218F9E9E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4" name="Text Box 4">
          <a:extLst>
            <a:ext uri="{FF2B5EF4-FFF2-40B4-BE49-F238E27FC236}">
              <a16:creationId xmlns:a16="http://schemas.microsoft.com/office/drawing/2014/main" id="{5ECC0114-5275-4F33-893E-C71B895523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5" name="Text Box 6">
          <a:extLst>
            <a:ext uri="{FF2B5EF4-FFF2-40B4-BE49-F238E27FC236}">
              <a16:creationId xmlns:a16="http://schemas.microsoft.com/office/drawing/2014/main" id="{AF5E11B6-88FD-4C98-9FA7-9CFC656AAED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6" name="Text Box 4">
          <a:extLst>
            <a:ext uri="{FF2B5EF4-FFF2-40B4-BE49-F238E27FC236}">
              <a16:creationId xmlns:a16="http://schemas.microsoft.com/office/drawing/2014/main" id="{48F4B10A-0C8C-41FB-928B-C173BF4F772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7" name="Text Box 6">
          <a:extLst>
            <a:ext uri="{FF2B5EF4-FFF2-40B4-BE49-F238E27FC236}">
              <a16:creationId xmlns:a16="http://schemas.microsoft.com/office/drawing/2014/main" id="{F168CBD5-A598-42EF-8A43-E285E0BB543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8" name="Text Box 4">
          <a:extLst>
            <a:ext uri="{FF2B5EF4-FFF2-40B4-BE49-F238E27FC236}">
              <a16:creationId xmlns:a16="http://schemas.microsoft.com/office/drawing/2014/main" id="{7587753B-72E7-4DF1-BAE6-18093327B67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9" name="Text Box 6">
          <a:extLst>
            <a:ext uri="{FF2B5EF4-FFF2-40B4-BE49-F238E27FC236}">
              <a16:creationId xmlns:a16="http://schemas.microsoft.com/office/drawing/2014/main" id="{B241759C-2E91-4A62-9A4E-DABA97ED6D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0" name="Text Box 4">
          <a:extLst>
            <a:ext uri="{FF2B5EF4-FFF2-40B4-BE49-F238E27FC236}">
              <a16:creationId xmlns:a16="http://schemas.microsoft.com/office/drawing/2014/main" id="{AA2BA8BA-E900-449F-A1BB-35076A935BF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1" name="Text Box 6">
          <a:extLst>
            <a:ext uri="{FF2B5EF4-FFF2-40B4-BE49-F238E27FC236}">
              <a16:creationId xmlns:a16="http://schemas.microsoft.com/office/drawing/2014/main" id="{93C54E00-2227-49D5-8D3A-2F4FABFC2D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2" name="Text Box 4">
          <a:extLst>
            <a:ext uri="{FF2B5EF4-FFF2-40B4-BE49-F238E27FC236}">
              <a16:creationId xmlns:a16="http://schemas.microsoft.com/office/drawing/2014/main" id="{0DC95388-A2CB-4851-8738-CE90CFB539B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3" name="Text Box 6">
          <a:extLst>
            <a:ext uri="{FF2B5EF4-FFF2-40B4-BE49-F238E27FC236}">
              <a16:creationId xmlns:a16="http://schemas.microsoft.com/office/drawing/2014/main" id="{09166E7A-D277-4019-A356-7200CED931A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4" name="Text Box 4">
          <a:extLst>
            <a:ext uri="{FF2B5EF4-FFF2-40B4-BE49-F238E27FC236}">
              <a16:creationId xmlns:a16="http://schemas.microsoft.com/office/drawing/2014/main" id="{14B1240D-AC78-4653-A1CB-FA20999E34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5" name="Text Box 6">
          <a:extLst>
            <a:ext uri="{FF2B5EF4-FFF2-40B4-BE49-F238E27FC236}">
              <a16:creationId xmlns:a16="http://schemas.microsoft.com/office/drawing/2014/main" id="{33943701-718B-4C5F-ABD1-437A88E71F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6" name="Text Box 4">
          <a:extLst>
            <a:ext uri="{FF2B5EF4-FFF2-40B4-BE49-F238E27FC236}">
              <a16:creationId xmlns:a16="http://schemas.microsoft.com/office/drawing/2014/main" id="{80671DAC-AA77-4D15-894D-019B5885E5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7" name="Text Box 6">
          <a:extLst>
            <a:ext uri="{FF2B5EF4-FFF2-40B4-BE49-F238E27FC236}">
              <a16:creationId xmlns:a16="http://schemas.microsoft.com/office/drawing/2014/main" id="{8DD376E5-335B-4E70-81DD-F718006447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8" name="Text Box 4">
          <a:extLst>
            <a:ext uri="{FF2B5EF4-FFF2-40B4-BE49-F238E27FC236}">
              <a16:creationId xmlns:a16="http://schemas.microsoft.com/office/drawing/2014/main" id="{D52EDF35-75FF-4A20-8AF0-30854C04E4A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9" name="Text Box 6">
          <a:extLst>
            <a:ext uri="{FF2B5EF4-FFF2-40B4-BE49-F238E27FC236}">
              <a16:creationId xmlns:a16="http://schemas.microsoft.com/office/drawing/2014/main" id="{FEBF5C99-CECD-4BF0-B89D-99D421743E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0" name="Text Box 4">
          <a:extLst>
            <a:ext uri="{FF2B5EF4-FFF2-40B4-BE49-F238E27FC236}">
              <a16:creationId xmlns:a16="http://schemas.microsoft.com/office/drawing/2014/main" id="{1DE9AAE3-D0A6-4F26-B190-DD12E9E2926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1" name="Text Box 6">
          <a:extLst>
            <a:ext uri="{FF2B5EF4-FFF2-40B4-BE49-F238E27FC236}">
              <a16:creationId xmlns:a16="http://schemas.microsoft.com/office/drawing/2014/main" id="{AB606FC2-18FB-49EC-B28C-86D6B38F462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2" name="Text Box 4">
          <a:extLst>
            <a:ext uri="{FF2B5EF4-FFF2-40B4-BE49-F238E27FC236}">
              <a16:creationId xmlns:a16="http://schemas.microsoft.com/office/drawing/2014/main" id="{C6FA36EB-78F9-4F02-89F6-7441D7D2299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3" name="Text Box 6">
          <a:extLst>
            <a:ext uri="{FF2B5EF4-FFF2-40B4-BE49-F238E27FC236}">
              <a16:creationId xmlns:a16="http://schemas.microsoft.com/office/drawing/2014/main" id="{B66F6EB3-E3C5-4290-B539-A38F4423B2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4" name="Text Box 4">
          <a:extLst>
            <a:ext uri="{FF2B5EF4-FFF2-40B4-BE49-F238E27FC236}">
              <a16:creationId xmlns:a16="http://schemas.microsoft.com/office/drawing/2014/main" id="{2B96298A-D4B5-45B1-A631-6545BE9EFB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5" name="Text Box 6">
          <a:extLst>
            <a:ext uri="{FF2B5EF4-FFF2-40B4-BE49-F238E27FC236}">
              <a16:creationId xmlns:a16="http://schemas.microsoft.com/office/drawing/2014/main" id="{9D994F29-79F3-40F6-8E40-25EE9472BC5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6" name="Text Box 4">
          <a:extLst>
            <a:ext uri="{FF2B5EF4-FFF2-40B4-BE49-F238E27FC236}">
              <a16:creationId xmlns:a16="http://schemas.microsoft.com/office/drawing/2014/main" id="{41944164-B3FE-46DA-99C4-357B7633E7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7" name="Text Box 6">
          <a:extLst>
            <a:ext uri="{FF2B5EF4-FFF2-40B4-BE49-F238E27FC236}">
              <a16:creationId xmlns:a16="http://schemas.microsoft.com/office/drawing/2014/main" id="{DF4FE629-8986-4D4A-A466-21626420EDC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8" name="Text Box 4">
          <a:extLst>
            <a:ext uri="{FF2B5EF4-FFF2-40B4-BE49-F238E27FC236}">
              <a16:creationId xmlns:a16="http://schemas.microsoft.com/office/drawing/2014/main" id="{6DE100C6-497B-4DB6-8917-A54C75D11D1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9" name="Text Box 6">
          <a:extLst>
            <a:ext uri="{FF2B5EF4-FFF2-40B4-BE49-F238E27FC236}">
              <a16:creationId xmlns:a16="http://schemas.microsoft.com/office/drawing/2014/main" id="{C9AD818E-144C-4503-9FBF-F0A2ADEFEF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0" name="Text Box 4">
          <a:extLst>
            <a:ext uri="{FF2B5EF4-FFF2-40B4-BE49-F238E27FC236}">
              <a16:creationId xmlns:a16="http://schemas.microsoft.com/office/drawing/2014/main" id="{3C3B881C-2A9B-4210-8DDA-2A090ADBBB1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1" name="Text Box 6">
          <a:extLst>
            <a:ext uri="{FF2B5EF4-FFF2-40B4-BE49-F238E27FC236}">
              <a16:creationId xmlns:a16="http://schemas.microsoft.com/office/drawing/2014/main" id="{C2E10148-0ACB-424B-8949-A36711FA30E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2" name="Text Box 4">
          <a:extLst>
            <a:ext uri="{FF2B5EF4-FFF2-40B4-BE49-F238E27FC236}">
              <a16:creationId xmlns:a16="http://schemas.microsoft.com/office/drawing/2014/main" id="{7191285C-650C-4C0B-AE8F-6262FF1C6BF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3" name="Text Box 6">
          <a:extLst>
            <a:ext uri="{FF2B5EF4-FFF2-40B4-BE49-F238E27FC236}">
              <a16:creationId xmlns:a16="http://schemas.microsoft.com/office/drawing/2014/main" id="{696AEB3D-2EE0-4DEC-8039-4B17A1D724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4" name="Text Box 4">
          <a:extLst>
            <a:ext uri="{FF2B5EF4-FFF2-40B4-BE49-F238E27FC236}">
              <a16:creationId xmlns:a16="http://schemas.microsoft.com/office/drawing/2014/main" id="{8E287B17-6E48-4E02-B170-A0423E62B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5" name="Text Box 6">
          <a:extLst>
            <a:ext uri="{FF2B5EF4-FFF2-40B4-BE49-F238E27FC236}">
              <a16:creationId xmlns:a16="http://schemas.microsoft.com/office/drawing/2014/main" id="{14AEEDCE-61CA-4F11-912F-10F7EEAB6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6" name="Text Box 4">
          <a:extLst>
            <a:ext uri="{FF2B5EF4-FFF2-40B4-BE49-F238E27FC236}">
              <a16:creationId xmlns:a16="http://schemas.microsoft.com/office/drawing/2014/main" id="{C8A496F7-7DC2-4053-A6FF-3D8B1139346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7" name="Text Box 6">
          <a:extLst>
            <a:ext uri="{FF2B5EF4-FFF2-40B4-BE49-F238E27FC236}">
              <a16:creationId xmlns:a16="http://schemas.microsoft.com/office/drawing/2014/main" id="{6AAC4C7D-243F-44BD-8912-9EA23E04CA8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8" name="Text Box 4">
          <a:extLst>
            <a:ext uri="{FF2B5EF4-FFF2-40B4-BE49-F238E27FC236}">
              <a16:creationId xmlns:a16="http://schemas.microsoft.com/office/drawing/2014/main" id="{E197923B-B47D-4911-8374-91ABAED307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9" name="Text Box 6">
          <a:extLst>
            <a:ext uri="{FF2B5EF4-FFF2-40B4-BE49-F238E27FC236}">
              <a16:creationId xmlns:a16="http://schemas.microsoft.com/office/drawing/2014/main" id="{15E1A8F3-0D6F-4002-92CA-8AD6763B83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0" name="Text Box 4">
          <a:extLst>
            <a:ext uri="{FF2B5EF4-FFF2-40B4-BE49-F238E27FC236}">
              <a16:creationId xmlns:a16="http://schemas.microsoft.com/office/drawing/2014/main" id="{ACB63816-47C3-4135-9B97-AD272EA56FA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1" name="Text Box 6">
          <a:extLst>
            <a:ext uri="{FF2B5EF4-FFF2-40B4-BE49-F238E27FC236}">
              <a16:creationId xmlns:a16="http://schemas.microsoft.com/office/drawing/2014/main" id="{451AD3B6-C4B7-4431-B113-C4A37549FB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2" name="Text Box 4">
          <a:extLst>
            <a:ext uri="{FF2B5EF4-FFF2-40B4-BE49-F238E27FC236}">
              <a16:creationId xmlns:a16="http://schemas.microsoft.com/office/drawing/2014/main" id="{BAAA0480-C119-40F5-987C-BBACA761F8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3" name="Text Box 6">
          <a:extLst>
            <a:ext uri="{FF2B5EF4-FFF2-40B4-BE49-F238E27FC236}">
              <a16:creationId xmlns:a16="http://schemas.microsoft.com/office/drawing/2014/main" id="{8756E184-12A6-40B6-8C05-12F3BB12E3A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4" name="Text Box 4">
          <a:extLst>
            <a:ext uri="{FF2B5EF4-FFF2-40B4-BE49-F238E27FC236}">
              <a16:creationId xmlns:a16="http://schemas.microsoft.com/office/drawing/2014/main" id="{3721EABD-0E17-4262-A6DB-D9A120EFE8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5" name="Text Box 6">
          <a:extLst>
            <a:ext uri="{FF2B5EF4-FFF2-40B4-BE49-F238E27FC236}">
              <a16:creationId xmlns:a16="http://schemas.microsoft.com/office/drawing/2014/main" id="{BD36D243-1582-4354-BB27-4BC3D172AF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6" name="Text Box 4">
          <a:extLst>
            <a:ext uri="{FF2B5EF4-FFF2-40B4-BE49-F238E27FC236}">
              <a16:creationId xmlns:a16="http://schemas.microsoft.com/office/drawing/2014/main" id="{C856B120-D456-49DE-8CB7-0B947E99AF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7" name="Text Box 6">
          <a:extLst>
            <a:ext uri="{FF2B5EF4-FFF2-40B4-BE49-F238E27FC236}">
              <a16:creationId xmlns:a16="http://schemas.microsoft.com/office/drawing/2014/main" id="{07CEF9C8-6E68-4AC4-B775-9F1A374BB0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8" name="Text Box 4">
          <a:extLst>
            <a:ext uri="{FF2B5EF4-FFF2-40B4-BE49-F238E27FC236}">
              <a16:creationId xmlns:a16="http://schemas.microsoft.com/office/drawing/2014/main" id="{2E1F5AA2-4A3C-4CAE-9BB1-BCABB71D35A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9" name="Text Box 6">
          <a:extLst>
            <a:ext uri="{FF2B5EF4-FFF2-40B4-BE49-F238E27FC236}">
              <a16:creationId xmlns:a16="http://schemas.microsoft.com/office/drawing/2014/main" id="{CC53D379-F845-4F1E-A9F4-3FF2C418A93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0" name="Text Box 4">
          <a:extLst>
            <a:ext uri="{FF2B5EF4-FFF2-40B4-BE49-F238E27FC236}">
              <a16:creationId xmlns:a16="http://schemas.microsoft.com/office/drawing/2014/main" id="{7D54D3DA-4236-4B4F-9FAB-DB93DC3692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1" name="Text Box 6">
          <a:extLst>
            <a:ext uri="{FF2B5EF4-FFF2-40B4-BE49-F238E27FC236}">
              <a16:creationId xmlns:a16="http://schemas.microsoft.com/office/drawing/2014/main" id="{84735FFD-2D11-4111-BC29-1AF5952FD2F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2" name="Text Box 4">
          <a:extLst>
            <a:ext uri="{FF2B5EF4-FFF2-40B4-BE49-F238E27FC236}">
              <a16:creationId xmlns:a16="http://schemas.microsoft.com/office/drawing/2014/main" id="{78B35699-C0C6-444E-998F-298B6FF35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3" name="Text Box 6">
          <a:extLst>
            <a:ext uri="{FF2B5EF4-FFF2-40B4-BE49-F238E27FC236}">
              <a16:creationId xmlns:a16="http://schemas.microsoft.com/office/drawing/2014/main" id="{14D79B12-C5A4-4DC1-89AD-7ECE4BE6B0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4" name="Text Box 4">
          <a:extLst>
            <a:ext uri="{FF2B5EF4-FFF2-40B4-BE49-F238E27FC236}">
              <a16:creationId xmlns:a16="http://schemas.microsoft.com/office/drawing/2014/main" id="{63289A7B-1C74-4A36-B2BE-3EECBD5702F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5" name="Text Box 6">
          <a:extLst>
            <a:ext uri="{FF2B5EF4-FFF2-40B4-BE49-F238E27FC236}">
              <a16:creationId xmlns:a16="http://schemas.microsoft.com/office/drawing/2014/main" id="{017D8840-4B51-4345-9AD5-A823AB65308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6" name="Text Box 4">
          <a:extLst>
            <a:ext uri="{FF2B5EF4-FFF2-40B4-BE49-F238E27FC236}">
              <a16:creationId xmlns:a16="http://schemas.microsoft.com/office/drawing/2014/main" id="{5F35FA7E-4430-4B28-83E1-0861AD8D7C0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7" name="Text Box 6">
          <a:extLst>
            <a:ext uri="{FF2B5EF4-FFF2-40B4-BE49-F238E27FC236}">
              <a16:creationId xmlns:a16="http://schemas.microsoft.com/office/drawing/2014/main" id="{171D90F7-AFD9-47F7-BED8-6BCB3133B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8" name="Text Box 4">
          <a:extLst>
            <a:ext uri="{FF2B5EF4-FFF2-40B4-BE49-F238E27FC236}">
              <a16:creationId xmlns:a16="http://schemas.microsoft.com/office/drawing/2014/main" id="{D771EB5C-1F54-4E11-AE5B-5BEBE49BC51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9" name="Text Box 6">
          <a:extLst>
            <a:ext uri="{FF2B5EF4-FFF2-40B4-BE49-F238E27FC236}">
              <a16:creationId xmlns:a16="http://schemas.microsoft.com/office/drawing/2014/main" id="{C92E8A12-89C9-491D-9555-1619999FF0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0" name="Text Box 4">
          <a:extLst>
            <a:ext uri="{FF2B5EF4-FFF2-40B4-BE49-F238E27FC236}">
              <a16:creationId xmlns:a16="http://schemas.microsoft.com/office/drawing/2014/main" id="{5CB188DB-5A9E-4626-9F15-76FD29D5217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1" name="Text Box 6">
          <a:extLst>
            <a:ext uri="{FF2B5EF4-FFF2-40B4-BE49-F238E27FC236}">
              <a16:creationId xmlns:a16="http://schemas.microsoft.com/office/drawing/2014/main" id="{EEB3C6E7-80A6-4749-A25D-C01808A87A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2" name="Text Box 4">
          <a:extLst>
            <a:ext uri="{FF2B5EF4-FFF2-40B4-BE49-F238E27FC236}">
              <a16:creationId xmlns:a16="http://schemas.microsoft.com/office/drawing/2014/main" id="{DF2AA4AE-108D-4348-A309-F25C4F48E45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3" name="Text Box 6">
          <a:extLst>
            <a:ext uri="{FF2B5EF4-FFF2-40B4-BE49-F238E27FC236}">
              <a16:creationId xmlns:a16="http://schemas.microsoft.com/office/drawing/2014/main" id="{B0962C02-878C-4B1A-A7EE-0069CAC7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34" name="Text Box 6">
          <a:extLst>
            <a:ext uri="{FF2B5EF4-FFF2-40B4-BE49-F238E27FC236}">
              <a16:creationId xmlns:a16="http://schemas.microsoft.com/office/drawing/2014/main" id="{8118A35C-0484-4F82-AEF0-91CF4BA892E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5" name="Text Box 4">
          <a:extLst>
            <a:ext uri="{FF2B5EF4-FFF2-40B4-BE49-F238E27FC236}">
              <a16:creationId xmlns:a16="http://schemas.microsoft.com/office/drawing/2014/main" id="{8B067841-E5EF-4118-B937-5C52C87E8A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6" name="Text Box 6">
          <a:extLst>
            <a:ext uri="{FF2B5EF4-FFF2-40B4-BE49-F238E27FC236}">
              <a16:creationId xmlns:a16="http://schemas.microsoft.com/office/drawing/2014/main" id="{5476F3A5-4D35-4459-B873-1083ED1A14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7" name="Text Box 4">
          <a:extLst>
            <a:ext uri="{FF2B5EF4-FFF2-40B4-BE49-F238E27FC236}">
              <a16:creationId xmlns:a16="http://schemas.microsoft.com/office/drawing/2014/main" id="{58D8FBCB-41BD-4E80-9EC4-5D33F3ED56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8" name="Text Box 6">
          <a:extLst>
            <a:ext uri="{FF2B5EF4-FFF2-40B4-BE49-F238E27FC236}">
              <a16:creationId xmlns:a16="http://schemas.microsoft.com/office/drawing/2014/main" id="{519631A7-244E-4760-A646-01EE98F78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39" name="Text Box 4">
          <a:extLst>
            <a:ext uri="{FF2B5EF4-FFF2-40B4-BE49-F238E27FC236}">
              <a16:creationId xmlns:a16="http://schemas.microsoft.com/office/drawing/2014/main" id="{2C07931C-89EF-41CD-A9D0-39611CD439D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0" name="Text Box 6">
          <a:extLst>
            <a:ext uri="{FF2B5EF4-FFF2-40B4-BE49-F238E27FC236}">
              <a16:creationId xmlns:a16="http://schemas.microsoft.com/office/drawing/2014/main" id="{FE9915DC-496C-4530-9B32-73B215B5273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1" name="Text Box 4">
          <a:extLst>
            <a:ext uri="{FF2B5EF4-FFF2-40B4-BE49-F238E27FC236}">
              <a16:creationId xmlns:a16="http://schemas.microsoft.com/office/drawing/2014/main" id="{96A2CE79-2941-4882-B7AB-2C43F483955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2" name="Text Box 6">
          <a:extLst>
            <a:ext uri="{FF2B5EF4-FFF2-40B4-BE49-F238E27FC236}">
              <a16:creationId xmlns:a16="http://schemas.microsoft.com/office/drawing/2014/main" id="{BD62B354-9013-4598-85A2-100445CF7BA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3" name="Text Box 4">
          <a:extLst>
            <a:ext uri="{FF2B5EF4-FFF2-40B4-BE49-F238E27FC236}">
              <a16:creationId xmlns:a16="http://schemas.microsoft.com/office/drawing/2014/main" id="{10265A5C-9278-4843-B1AD-9DF69D2743E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4" name="Text Box 6">
          <a:extLst>
            <a:ext uri="{FF2B5EF4-FFF2-40B4-BE49-F238E27FC236}">
              <a16:creationId xmlns:a16="http://schemas.microsoft.com/office/drawing/2014/main" id="{CEBC5CA0-3839-4D13-ACF2-0D80A4187FB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5" name="Text Box 4">
          <a:extLst>
            <a:ext uri="{FF2B5EF4-FFF2-40B4-BE49-F238E27FC236}">
              <a16:creationId xmlns:a16="http://schemas.microsoft.com/office/drawing/2014/main" id="{BD95D3A6-2780-4C82-AAFC-469FC39AF6F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6" name="Text Box 6">
          <a:extLst>
            <a:ext uri="{FF2B5EF4-FFF2-40B4-BE49-F238E27FC236}">
              <a16:creationId xmlns:a16="http://schemas.microsoft.com/office/drawing/2014/main" id="{9AEB3CED-787F-4686-8C2F-B6227F1552F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7" name="Text Box 4">
          <a:extLst>
            <a:ext uri="{FF2B5EF4-FFF2-40B4-BE49-F238E27FC236}">
              <a16:creationId xmlns:a16="http://schemas.microsoft.com/office/drawing/2014/main" id="{A944BCA8-C7BE-4D75-A3D9-A3247FCFF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8" name="Text Box 6">
          <a:extLst>
            <a:ext uri="{FF2B5EF4-FFF2-40B4-BE49-F238E27FC236}">
              <a16:creationId xmlns:a16="http://schemas.microsoft.com/office/drawing/2014/main" id="{F07C3F45-2142-4792-81CF-D0A2D76879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49" name="Text Box 4">
          <a:extLst>
            <a:ext uri="{FF2B5EF4-FFF2-40B4-BE49-F238E27FC236}">
              <a16:creationId xmlns:a16="http://schemas.microsoft.com/office/drawing/2014/main" id="{AF32A998-FF75-4904-9D17-29E55368558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50" name="Text Box 6">
          <a:extLst>
            <a:ext uri="{FF2B5EF4-FFF2-40B4-BE49-F238E27FC236}">
              <a16:creationId xmlns:a16="http://schemas.microsoft.com/office/drawing/2014/main" id="{70B2D33B-951F-465D-B475-BC104BA2494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1" name="Text Box 4">
          <a:extLst>
            <a:ext uri="{FF2B5EF4-FFF2-40B4-BE49-F238E27FC236}">
              <a16:creationId xmlns:a16="http://schemas.microsoft.com/office/drawing/2014/main" id="{5799FF26-0DD4-4197-B94B-F0CCD4E3033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2" name="Text Box 6">
          <a:extLst>
            <a:ext uri="{FF2B5EF4-FFF2-40B4-BE49-F238E27FC236}">
              <a16:creationId xmlns:a16="http://schemas.microsoft.com/office/drawing/2014/main" id="{08B265CA-7EE3-41EB-88D1-69F6C9D7705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3" name="Text Box 4">
          <a:extLst>
            <a:ext uri="{FF2B5EF4-FFF2-40B4-BE49-F238E27FC236}">
              <a16:creationId xmlns:a16="http://schemas.microsoft.com/office/drawing/2014/main" id="{009C88B8-6E4B-4BE3-8080-7EB891BC48C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4" name="Text Box 6">
          <a:extLst>
            <a:ext uri="{FF2B5EF4-FFF2-40B4-BE49-F238E27FC236}">
              <a16:creationId xmlns:a16="http://schemas.microsoft.com/office/drawing/2014/main" id="{33CAB1DD-CEF1-478E-B157-21D8ACD877AD}"/>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5" name="Text Box 4">
          <a:extLst>
            <a:ext uri="{FF2B5EF4-FFF2-40B4-BE49-F238E27FC236}">
              <a16:creationId xmlns:a16="http://schemas.microsoft.com/office/drawing/2014/main" id="{B475BB12-A8E2-4A23-824A-CDD568D02A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6" name="Text Box 6">
          <a:extLst>
            <a:ext uri="{FF2B5EF4-FFF2-40B4-BE49-F238E27FC236}">
              <a16:creationId xmlns:a16="http://schemas.microsoft.com/office/drawing/2014/main" id="{977D76EE-90BF-42C3-9147-16BFB859C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7" name="Text Box 4">
          <a:extLst>
            <a:ext uri="{FF2B5EF4-FFF2-40B4-BE49-F238E27FC236}">
              <a16:creationId xmlns:a16="http://schemas.microsoft.com/office/drawing/2014/main" id="{E9670119-6DEA-4B36-A54E-0532323BDE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8" name="Text Box 6">
          <a:extLst>
            <a:ext uri="{FF2B5EF4-FFF2-40B4-BE49-F238E27FC236}">
              <a16:creationId xmlns:a16="http://schemas.microsoft.com/office/drawing/2014/main" id="{FC1B347D-B78F-46D3-BB86-813819A7D1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59" name="Text Box 4">
          <a:extLst>
            <a:ext uri="{FF2B5EF4-FFF2-40B4-BE49-F238E27FC236}">
              <a16:creationId xmlns:a16="http://schemas.microsoft.com/office/drawing/2014/main" id="{331F66FA-817A-4040-90F9-2FC3BEE7131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60" name="Text Box 6">
          <a:extLst>
            <a:ext uri="{FF2B5EF4-FFF2-40B4-BE49-F238E27FC236}">
              <a16:creationId xmlns:a16="http://schemas.microsoft.com/office/drawing/2014/main" id="{13FC7B11-496B-4752-A456-3041A59509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1" name="Text Box 4">
          <a:extLst>
            <a:ext uri="{FF2B5EF4-FFF2-40B4-BE49-F238E27FC236}">
              <a16:creationId xmlns:a16="http://schemas.microsoft.com/office/drawing/2014/main" id="{E70A3EDE-C5AC-44B0-808E-24D49B895FC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2" name="Text Box 6">
          <a:extLst>
            <a:ext uri="{FF2B5EF4-FFF2-40B4-BE49-F238E27FC236}">
              <a16:creationId xmlns:a16="http://schemas.microsoft.com/office/drawing/2014/main" id="{C81854C5-B9D3-4331-AEFB-5F69AC7ED6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3" name="Text Box 4">
          <a:extLst>
            <a:ext uri="{FF2B5EF4-FFF2-40B4-BE49-F238E27FC236}">
              <a16:creationId xmlns:a16="http://schemas.microsoft.com/office/drawing/2014/main" id="{BAE90A28-4EAB-4C1F-9770-12079E15A4C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4" name="Text Box 6">
          <a:extLst>
            <a:ext uri="{FF2B5EF4-FFF2-40B4-BE49-F238E27FC236}">
              <a16:creationId xmlns:a16="http://schemas.microsoft.com/office/drawing/2014/main" id="{3C993F43-1222-4A62-8D31-D305BA52F0B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5" name="Text Box 4">
          <a:extLst>
            <a:ext uri="{FF2B5EF4-FFF2-40B4-BE49-F238E27FC236}">
              <a16:creationId xmlns:a16="http://schemas.microsoft.com/office/drawing/2014/main" id="{1E408870-6AA9-43CC-ACB4-DE03054A0F4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6" name="Text Box 6">
          <a:extLst>
            <a:ext uri="{FF2B5EF4-FFF2-40B4-BE49-F238E27FC236}">
              <a16:creationId xmlns:a16="http://schemas.microsoft.com/office/drawing/2014/main" id="{616061DF-3219-430F-BA44-9134193ABB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7" name="Text Box 4">
          <a:extLst>
            <a:ext uri="{FF2B5EF4-FFF2-40B4-BE49-F238E27FC236}">
              <a16:creationId xmlns:a16="http://schemas.microsoft.com/office/drawing/2014/main" id="{C8E24C59-91E3-40A9-B133-D7845D25228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8" name="Text Box 6">
          <a:extLst>
            <a:ext uri="{FF2B5EF4-FFF2-40B4-BE49-F238E27FC236}">
              <a16:creationId xmlns:a16="http://schemas.microsoft.com/office/drawing/2014/main" id="{3FA26B52-D5CE-4A0F-948B-2840066033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69" name="Text Box 4">
          <a:extLst>
            <a:ext uri="{FF2B5EF4-FFF2-40B4-BE49-F238E27FC236}">
              <a16:creationId xmlns:a16="http://schemas.microsoft.com/office/drawing/2014/main" id="{D2E35A56-DDA1-4DCA-8D51-1085240FFA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0" name="Text Box 6">
          <a:extLst>
            <a:ext uri="{FF2B5EF4-FFF2-40B4-BE49-F238E27FC236}">
              <a16:creationId xmlns:a16="http://schemas.microsoft.com/office/drawing/2014/main" id="{2B173B5C-A51E-440A-BE81-B156DC485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1" name="Text Box 4">
          <a:extLst>
            <a:ext uri="{FF2B5EF4-FFF2-40B4-BE49-F238E27FC236}">
              <a16:creationId xmlns:a16="http://schemas.microsoft.com/office/drawing/2014/main" id="{3B2EA7C0-D0DE-4008-B57F-833C0AF1C1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2" name="Text Box 6">
          <a:extLst>
            <a:ext uri="{FF2B5EF4-FFF2-40B4-BE49-F238E27FC236}">
              <a16:creationId xmlns:a16="http://schemas.microsoft.com/office/drawing/2014/main" id="{80EED096-8097-4891-943D-8B1D86578F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3" name="Text Box 4">
          <a:extLst>
            <a:ext uri="{FF2B5EF4-FFF2-40B4-BE49-F238E27FC236}">
              <a16:creationId xmlns:a16="http://schemas.microsoft.com/office/drawing/2014/main" id="{69FB8890-30D3-4088-A8A5-FCA5B510F7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4" name="Text Box 6">
          <a:extLst>
            <a:ext uri="{FF2B5EF4-FFF2-40B4-BE49-F238E27FC236}">
              <a16:creationId xmlns:a16="http://schemas.microsoft.com/office/drawing/2014/main" id="{D3F49548-60C1-47EB-85FD-27866815DB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5" name="Text Box 4">
          <a:extLst>
            <a:ext uri="{FF2B5EF4-FFF2-40B4-BE49-F238E27FC236}">
              <a16:creationId xmlns:a16="http://schemas.microsoft.com/office/drawing/2014/main" id="{CB22DFC2-EB6C-489F-9E91-1134F4B23C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6" name="Text Box 6">
          <a:extLst>
            <a:ext uri="{FF2B5EF4-FFF2-40B4-BE49-F238E27FC236}">
              <a16:creationId xmlns:a16="http://schemas.microsoft.com/office/drawing/2014/main" id="{132E4792-6345-4891-B77D-4B7339175F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7" name="Text Box 4">
          <a:extLst>
            <a:ext uri="{FF2B5EF4-FFF2-40B4-BE49-F238E27FC236}">
              <a16:creationId xmlns:a16="http://schemas.microsoft.com/office/drawing/2014/main" id="{0FFFD567-CC5D-4B74-8354-0FCA698A16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8" name="Text Box 6">
          <a:extLst>
            <a:ext uri="{FF2B5EF4-FFF2-40B4-BE49-F238E27FC236}">
              <a16:creationId xmlns:a16="http://schemas.microsoft.com/office/drawing/2014/main" id="{CF842650-E10A-43DB-B72B-23811768D03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79" name="Text Box 4">
          <a:extLst>
            <a:ext uri="{FF2B5EF4-FFF2-40B4-BE49-F238E27FC236}">
              <a16:creationId xmlns:a16="http://schemas.microsoft.com/office/drawing/2014/main" id="{0520B498-CA89-4590-A677-1E9EC555B59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80" name="Text Box 6">
          <a:extLst>
            <a:ext uri="{FF2B5EF4-FFF2-40B4-BE49-F238E27FC236}">
              <a16:creationId xmlns:a16="http://schemas.microsoft.com/office/drawing/2014/main" id="{1BA53C49-DE29-4A96-8019-8CDEB46D35F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1" name="Text Box 4">
          <a:extLst>
            <a:ext uri="{FF2B5EF4-FFF2-40B4-BE49-F238E27FC236}">
              <a16:creationId xmlns:a16="http://schemas.microsoft.com/office/drawing/2014/main" id="{37BB5DBA-148C-410F-AA64-138CE299590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2" name="Text Box 6">
          <a:extLst>
            <a:ext uri="{FF2B5EF4-FFF2-40B4-BE49-F238E27FC236}">
              <a16:creationId xmlns:a16="http://schemas.microsoft.com/office/drawing/2014/main" id="{6CE042F2-4436-4033-B303-FEFA42E2FEC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3" name="Text Box 4">
          <a:extLst>
            <a:ext uri="{FF2B5EF4-FFF2-40B4-BE49-F238E27FC236}">
              <a16:creationId xmlns:a16="http://schemas.microsoft.com/office/drawing/2014/main" id="{888D7F84-A443-4650-98D8-7BC99F131CC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4" name="Text Box 6">
          <a:extLst>
            <a:ext uri="{FF2B5EF4-FFF2-40B4-BE49-F238E27FC236}">
              <a16:creationId xmlns:a16="http://schemas.microsoft.com/office/drawing/2014/main" id="{691871CD-4B07-45D2-B6B2-64EDBBF87E6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85" name="Text Box 6">
          <a:extLst>
            <a:ext uri="{FF2B5EF4-FFF2-40B4-BE49-F238E27FC236}">
              <a16:creationId xmlns:a16="http://schemas.microsoft.com/office/drawing/2014/main" id="{0A6ABB7D-8F23-49F7-8632-91B612FF429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6" name="Text Box 4">
          <a:extLst>
            <a:ext uri="{FF2B5EF4-FFF2-40B4-BE49-F238E27FC236}">
              <a16:creationId xmlns:a16="http://schemas.microsoft.com/office/drawing/2014/main" id="{DDB28D80-9E34-49D3-81CF-6CC018C6AE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7" name="Text Box 6">
          <a:extLst>
            <a:ext uri="{FF2B5EF4-FFF2-40B4-BE49-F238E27FC236}">
              <a16:creationId xmlns:a16="http://schemas.microsoft.com/office/drawing/2014/main" id="{08E118C1-47DB-4C91-B874-6F6A13C2F31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8" name="Text Box 4">
          <a:extLst>
            <a:ext uri="{FF2B5EF4-FFF2-40B4-BE49-F238E27FC236}">
              <a16:creationId xmlns:a16="http://schemas.microsoft.com/office/drawing/2014/main" id="{AC9AFE4C-7507-4007-BFA5-ECF90E38CB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9" name="Text Box 6">
          <a:extLst>
            <a:ext uri="{FF2B5EF4-FFF2-40B4-BE49-F238E27FC236}">
              <a16:creationId xmlns:a16="http://schemas.microsoft.com/office/drawing/2014/main" id="{9B4C6D42-33A9-46E2-8AE3-7BD8758299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0" name="Text Box 4">
          <a:extLst>
            <a:ext uri="{FF2B5EF4-FFF2-40B4-BE49-F238E27FC236}">
              <a16:creationId xmlns:a16="http://schemas.microsoft.com/office/drawing/2014/main" id="{05A82FC2-1C94-4BB4-B567-D9D3973398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1" name="Text Box 6">
          <a:extLst>
            <a:ext uri="{FF2B5EF4-FFF2-40B4-BE49-F238E27FC236}">
              <a16:creationId xmlns:a16="http://schemas.microsoft.com/office/drawing/2014/main" id="{D8195B30-9325-496E-B750-CB16A5B317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2" name="Text Box 4">
          <a:extLst>
            <a:ext uri="{FF2B5EF4-FFF2-40B4-BE49-F238E27FC236}">
              <a16:creationId xmlns:a16="http://schemas.microsoft.com/office/drawing/2014/main" id="{FD0EE910-F334-4713-8698-202CAB40CC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3" name="Text Box 6">
          <a:extLst>
            <a:ext uri="{FF2B5EF4-FFF2-40B4-BE49-F238E27FC236}">
              <a16:creationId xmlns:a16="http://schemas.microsoft.com/office/drawing/2014/main" id="{5327662D-4C5B-4A2F-9466-918A026137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4" name="Text Box 4">
          <a:extLst>
            <a:ext uri="{FF2B5EF4-FFF2-40B4-BE49-F238E27FC236}">
              <a16:creationId xmlns:a16="http://schemas.microsoft.com/office/drawing/2014/main" id="{DEBADDEF-9CCA-4D19-8597-185E8ED75F7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5" name="Text Box 6">
          <a:extLst>
            <a:ext uri="{FF2B5EF4-FFF2-40B4-BE49-F238E27FC236}">
              <a16:creationId xmlns:a16="http://schemas.microsoft.com/office/drawing/2014/main" id="{C5344C0D-AB1C-4551-A0B3-19226544E04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6" name="Text Box 4">
          <a:extLst>
            <a:ext uri="{FF2B5EF4-FFF2-40B4-BE49-F238E27FC236}">
              <a16:creationId xmlns:a16="http://schemas.microsoft.com/office/drawing/2014/main" id="{84BD7D32-1755-4F94-9128-6912CF0FE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7" name="Text Box 6">
          <a:extLst>
            <a:ext uri="{FF2B5EF4-FFF2-40B4-BE49-F238E27FC236}">
              <a16:creationId xmlns:a16="http://schemas.microsoft.com/office/drawing/2014/main" id="{55AB7508-ED52-4C75-B651-5C11FA359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8" name="Text Box 4">
          <a:extLst>
            <a:ext uri="{FF2B5EF4-FFF2-40B4-BE49-F238E27FC236}">
              <a16:creationId xmlns:a16="http://schemas.microsoft.com/office/drawing/2014/main" id="{F2F0C728-3C50-4772-86B8-3E5AD549D6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9" name="Text Box 6">
          <a:extLst>
            <a:ext uri="{FF2B5EF4-FFF2-40B4-BE49-F238E27FC236}">
              <a16:creationId xmlns:a16="http://schemas.microsoft.com/office/drawing/2014/main" id="{20ABFE06-087C-4FC1-897C-EB449A6625F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0" name="Text Box 6">
          <a:extLst>
            <a:ext uri="{FF2B5EF4-FFF2-40B4-BE49-F238E27FC236}">
              <a16:creationId xmlns:a16="http://schemas.microsoft.com/office/drawing/2014/main" id="{D5DF1673-31E2-48D1-B924-6B763B17D81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1" name="Text Box 4">
          <a:extLst>
            <a:ext uri="{FF2B5EF4-FFF2-40B4-BE49-F238E27FC236}">
              <a16:creationId xmlns:a16="http://schemas.microsoft.com/office/drawing/2014/main" id="{8D17C05E-92B9-4F2F-928F-5FCF8ADE7D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2" name="Text Box 6">
          <a:extLst>
            <a:ext uri="{FF2B5EF4-FFF2-40B4-BE49-F238E27FC236}">
              <a16:creationId xmlns:a16="http://schemas.microsoft.com/office/drawing/2014/main" id="{A055D8FF-744A-4108-A155-61C05B7B23D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3" name="Text Box 4">
          <a:extLst>
            <a:ext uri="{FF2B5EF4-FFF2-40B4-BE49-F238E27FC236}">
              <a16:creationId xmlns:a16="http://schemas.microsoft.com/office/drawing/2014/main" id="{FEA16268-261D-4B5B-9203-99FDD257C2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4" name="Text Box 6">
          <a:extLst>
            <a:ext uri="{FF2B5EF4-FFF2-40B4-BE49-F238E27FC236}">
              <a16:creationId xmlns:a16="http://schemas.microsoft.com/office/drawing/2014/main" id="{A371044A-153B-4CA6-8719-5E667F7ECD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5" name="Text Box 6">
          <a:extLst>
            <a:ext uri="{FF2B5EF4-FFF2-40B4-BE49-F238E27FC236}">
              <a16:creationId xmlns:a16="http://schemas.microsoft.com/office/drawing/2014/main" id="{6B8178DD-2F38-4EE6-AED9-D5A2A1FCA5A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6" name="Text Box 4">
          <a:extLst>
            <a:ext uri="{FF2B5EF4-FFF2-40B4-BE49-F238E27FC236}">
              <a16:creationId xmlns:a16="http://schemas.microsoft.com/office/drawing/2014/main" id="{DAA0AC9B-62DB-49FB-851E-D330410B4FC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7" name="Text Box 6">
          <a:extLst>
            <a:ext uri="{FF2B5EF4-FFF2-40B4-BE49-F238E27FC236}">
              <a16:creationId xmlns:a16="http://schemas.microsoft.com/office/drawing/2014/main" id="{4EDD04C9-477C-4F2E-AE8B-614C5D0A1A6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8" name="Text Box 4">
          <a:extLst>
            <a:ext uri="{FF2B5EF4-FFF2-40B4-BE49-F238E27FC236}">
              <a16:creationId xmlns:a16="http://schemas.microsoft.com/office/drawing/2014/main" id="{6FA6D98F-C871-4D8C-BED2-EE877D22E0B4}"/>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9" name="Text Box 6">
          <a:extLst>
            <a:ext uri="{FF2B5EF4-FFF2-40B4-BE49-F238E27FC236}">
              <a16:creationId xmlns:a16="http://schemas.microsoft.com/office/drawing/2014/main" id="{09891789-F67D-46C8-B7FC-63CF61BECE7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0" name="Text Box 4">
          <a:extLst>
            <a:ext uri="{FF2B5EF4-FFF2-40B4-BE49-F238E27FC236}">
              <a16:creationId xmlns:a16="http://schemas.microsoft.com/office/drawing/2014/main" id="{57573955-B296-4030-BB5B-5B93924B59D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1" name="Text Box 6">
          <a:extLst>
            <a:ext uri="{FF2B5EF4-FFF2-40B4-BE49-F238E27FC236}">
              <a16:creationId xmlns:a16="http://schemas.microsoft.com/office/drawing/2014/main" id="{F4803160-09F2-4283-AF87-B4029C39D3F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2" name="Text Box 4">
          <a:extLst>
            <a:ext uri="{FF2B5EF4-FFF2-40B4-BE49-F238E27FC236}">
              <a16:creationId xmlns:a16="http://schemas.microsoft.com/office/drawing/2014/main" id="{5D931FCE-B681-4CAB-A60A-8061971199D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3" name="Text Box 6">
          <a:extLst>
            <a:ext uri="{FF2B5EF4-FFF2-40B4-BE49-F238E27FC236}">
              <a16:creationId xmlns:a16="http://schemas.microsoft.com/office/drawing/2014/main" id="{5C4E580E-F00A-4F8D-A48D-427D6E92C9C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4" name="Text Box 4">
          <a:extLst>
            <a:ext uri="{FF2B5EF4-FFF2-40B4-BE49-F238E27FC236}">
              <a16:creationId xmlns:a16="http://schemas.microsoft.com/office/drawing/2014/main" id="{BFD693E2-C0FC-4030-8FA8-FEA03916F5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5" name="Text Box 6">
          <a:extLst>
            <a:ext uri="{FF2B5EF4-FFF2-40B4-BE49-F238E27FC236}">
              <a16:creationId xmlns:a16="http://schemas.microsoft.com/office/drawing/2014/main" id="{FE3A5D48-22C8-4891-B60A-128CCE8C29A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6" name="Text Box 4">
          <a:extLst>
            <a:ext uri="{FF2B5EF4-FFF2-40B4-BE49-F238E27FC236}">
              <a16:creationId xmlns:a16="http://schemas.microsoft.com/office/drawing/2014/main" id="{B5DCA6CC-BFA3-4097-AB55-64E63F8A9C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7" name="Text Box 6">
          <a:extLst>
            <a:ext uri="{FF2B5EF4-FFF2-40B4-BE49-F238E27FC236}">
              <a16:creationId xmlns:a16="http://schemas.microsoft.com/office/drawing/2014/main" id="{A2D45B75-1C00-4E05-B088-0B0341BCA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8" name="Text Box 4">
          <a:extLst>
            <a:ext uri="{FF2B5EF4-FFF2-40B4-BE49-F238E27FC236}">
              <a16:creationId xmlns:a16="http://schemas.microsoft.com/office/drawing/2014/main" id="{310C3700-C90E-4711-AFB2-EA1609071AC6}"/>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9" name="Text Box 6">
          <a:extLst>
            <a:ext uri="{FF2B5EF4-FFF2-40B4-BE49-F238E27FC236}">
              <a16:creationId xmlns:a16="http://schemas.microsoft.com/office/drawing/2014/main" id="{757E1F2A-3B2C-4DEB-A303-916A06FFF7D5}"/>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0" name="Text Box 4">
          <a:extLst>
            <a:ext uri="{FF2B5EF4-FFF2-40B4-BE49-F238E27FC236}">
              <a16:creationId xmlns:a16="http://schemas.microsoft.com/office/drawing/2014/main" id="{9C077712-C01E-43C6-82D2-9BAFD0DB679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1" name="Text Box 6">
          <a:extLst>
            <a:ext uri="{FF2B5EF4-FFF2-40B4-BE49-F238E27FC236}">
              <a16:creationId xmlns:a16="http://schemas.microsoft.com/office/drawing/2014/main" id="{8A8AD755-885B-4EE4-8F93-63D3217AF84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2" name="Text Box 4">
          <a:extLst>
            <a:ext uri="{FF2B5EF4-FFF2-40B4-BE49-F238E27FC236}">
              <a16:creationId xmlns:a16="http://schemas.microsoft.com/office/drawing/2014/main" id="{9B352ECD-AD83-45D0-A810-CD5DB9EA826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3" name="Text Box 6">
          <a:extLst>
            <a:ext uri="{FF2B5EF4-FFF2-40B4-BE49-F238E27FC236}">
              <a16:creationId xmlns:a16="http://schemas.microsoft.com/office/drawing/2014/main" id="{CD095C6C-9798-4DC4-9AF3-E6607AD3E5D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4" name="Text Box 4">
          <a:extLst>
            <a:ext uri="{FF2B5EF4-FFF2-40B4-BE49-F238E27FC236}">
              <a16:creationId xmlns:a16="http://schemas.microsoft.com/office/drawing/2014/main" id="{A0AD4608-B0CD-4F0C-933A-1C7B83E20A9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5" name="Text Box 6">
          <a:extLst>
            <a:ext uri="{FF2B5EF4-FFF2-40B4-BE49-F238E27FC236}">
              <a16:creationId xmlns:a16="http://schemas.microsoft.com/office/drawing/2014/main" id="{F82A70D7-A5D5-4D1C-8288-A8C7600764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6" name="Text Box 4">
          <a:extLst>
            <a:ext uri="{FF2B5EF4-FFF2-40B4-BE49-F238E27FC236}">
              <a16:creationId xmlns:a16="http://schemas.microsoft.com/office/drawing/2014/main" id="{AA4B5C77-4EE8-431B-BCB1-5E23656EBA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7" name="Text Box 6">
          <a:extLst>
            <a:ext uri="{FF2B5EF4-FFF2-40B4-BE49-F238E27FC236}">
              <a16:creationId xmlns:a16="http://schemas.microsoft.com/office/drawing/2014/main" id="{AACEFB42-2616-45C4-8402-3A60D0E234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8" name="Text Box 4">
          <a:extLst>
            <a:ext uri="{FF2B5EF4-FFF2-40B4-BE49-F238E27FC236}">
              <a16:creationId xmlns:a16="http://schemas.microsoft.com/office/drawing/2014/main" id="{DB26E9E0-8654-491C-AC87-A1777C66436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9" name="Text Box 6">
          <a:extLst>
            <a:ext uri="{FF2B5EF4-FFF2-40B4-BE49-F238E27FC236}">
              <a16:creationId xmlns:a16="http://schemas.microsoft.com/office/drawing/2014/main" id="{172DB15F-F920-4193-9CFD-8A9F21E0FEB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0" name="Text Box 4">
          <a:extLst>
            <a:ext uri="{FF2B5EF4-FFF2-40B4-BE49-F238E27FC236}">
              <a16:creationId xmlns:a16="http://schemas.microsoft.com/office/drawing/2014/main" id="{51BC315C-BF7A-4F08-A226-005DBDF9D37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1" name="Text Box 6">
          <a:extLst>
            <a:ext uri="{FF2B5EF4-FFF2-40B4-BE49-F238E27FC236}">
              <a16:creationId xmlns:a16="http://schemas.microsoft.com/office/drawing/2014/main" id="{279DB158-CBBE-43CC-AD19-0F21834CA91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2" name="Text Box 4">
          <a:extLst>
            <a:ext uri="{FF2B5EF4-FFF2-40B4-BE49-F238E27FC236}">
              <a16:creationId xmlns:a16="http://schemas.microsoft.com/office/drawing/2014/main" id="{0D065EDD-16D9-4912-B256-7DDD065E06F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3" name="Text Box 6">
          <a:extLst>
            <a:ext uri="{FF2B5EF4-FFF2-40B4-BE49-F238E27FC236}">
              <a16:creationId xmlns:a16="http://schemas.microsoft.com/office/drawing/2014/main" id="{3C2738D7-CCD8-4022-B0F8-A9B60955EE9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4" name="Text Box 4">
          <a:extLst>
            <a:ext uri="{FF2B5EF4-FFF2-40B4-BE49-F238E27FC236}">
              <a16:creationId xmlns:a16="http://schemas.microsoft.com/office/drawing/2014/main" id="{4A80C444-020C-4644-9758-9F9D7290735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5" name="Text Box 6">
          <a:extLst>
            <a:ext uri="{FF2B5EF4-FFF2-40B4-BE49-F238E27FC236}">
              <a16:creationId xmlns:a16="http://schemas.microsoft.com/office/drawing/2014/main" id="{91992851-C69D-4CFD-B1F3-9AF82E6C1DC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6" name="Text Box 4">
          <a:extLst>
            <a:ext uri="{FF2B5EF4-FFF2-40B4-BE49-F238E27FC236}">
              <a16:creationId xmlns:a16="http://schemas.microsoft.com/office/drawing/2014/main" id="{1EBA118B-8352-4282-96D0-B51855729C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7" name="Text Box 6">
          <a:extLst>
            <a:ext uri="{FF2B5EF4-FFF2-40B4-BE49-F238E27FC236}">
              <a16:creationId xmlns:a16="http://schemas.microsoft.com/office/drawing/2014/main" id="{7F0363B6-23FD-4104-AD77-F6D34B31AA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8" name="Text Box 4">
          <a:extLst>
            <a:ext uri="{FF2B5EF4-FFF2-40B4-BE49-F238E27FC236}">
              <a16:creationId xmlns:a16="http://schemas.microsoft.com/office/drawing/2014/main" id="{AFF0528C-2323-42B7-AD49-BC2716B6C5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9" name="Text Box 6">
          <a:extLst>
            <a:ext uri="{FF2B5EF4-FFF2-40B4-BE49-F238E27FC236}">
              <a16:creationId xmlns:a16="http://schemas.microsoft.com/office/drawing/2014/main" id="{ACE38D26-2C96-4646-B089-D767BCBEA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0" name="Text Box 4">
          <a:extLst>
            <a:ext uri="{FF2B5EF4-FFF2-40B4-BE49-F238E27FC236}">
              <a16:creationId xmlns:a16="http://schemas.microsoft.com/office/drawing/2014/main" id="{2B085D5D-E975-4FD2-8312-C07296CCA0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1" name="Text Box 6">
          <a:extLst>
            <a:ext uri="{FF2B5EF4-FFF2-40B4-BE49-F238E27FC236}">
              <a16:creationId xmlns:a16="http://schemas.microsoft.com/office/drawing/2014/main" id="{35C839AD-0236-407D-BA99-80ADE73ABD7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2" name="Text Box 4">
          <a:extLst>
            <a:ext uri="{FF2B5EF4-FFF2-40B4-BE49-F238E27FC236}">
              <a16:creationId xmlns:a16="http://schemas.microsoft.com/office/drawing/2014/main" id="{0C5E5E73-2D4B-4556-AE84-B4F48A56E7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3" name="Text Box 6">
          <a:extLst>
            <a:ext uri="{FF2B5EF4-FFF2-40B4-BE49-F238E27FC236}">
              <a16:creationId xmlns:a16="http://schemas.microsoft.com/office/drawing/2014/main" id="{1FB6AE30-7DA8-4CBB-A05C-17C2DAC26EE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4" name="Text Box 4">
          <a:extLst>
            <a:ext uri="{FF2B5EF4-FFF2-40B4-BE49-F238E27FC236}">
              <a16:creationId xmlns:a16="http://schemas.microsoft.com/office/drawing/2014/main" id="{0E596D31-DDD5-4646-8075-C848F5F10B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5" name="Text Box 6">
          <a:extLst>
            <a:ext uri="{FF2B5EF4-FFF2-40B4-BE49-F238E27FC236}">
              <a16:creationId xmlns:a16="http://schemas.microsoft.com/office/drawing/2014/main" id="{5BC2BD48-10DB-41CD-81A5-04A88B15B24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6" name="Text Box 4">
          <a:extLst>
            <a:ext uri="{FF2B5EF4-FFF2-40B4-BE49-F238E27FC236}">
              <a16:creationId xmlns:a16="http://schemas.microsoft.com/office/drawing/2014/main" id="{32D56E0D-5432-4D33-8BFD-F88998CC5F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7" name="Text Box 6">
          <a:extLst>
            <a:ext uri="{FF2B5EF4-FFF2-40B4-BE49-F238E27FC236}">
              <a16:creationId xmlns:a16="http://schemas.microsoft.com/office/drawing/2014/main" id="{C4F65195-112C-4819-8671-918B519845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8" name="Text Box 4">
          <a:extLst>
            <a:ext uri="{FF2B5EF4-FFF2-40B4-BE49-F238E27FC236}">
              <a16:creationId xmlns:a16="http://schemas.microsoft.com/office/drawing/2014/main" id="{DE0039A7-8A05-478F-A80B-B1942CC3725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9" name="Text Box 6">
          <a:extLst>
            <a:ext uri="{FF2B5EF4-FFF2-40B4-BE49-F238E27FC236}">
              <a16:creationId xmlns:a16="http://schemas.microsoft.com/office/drawing/2014/main" id="{FE3E1505-2212-43F6-9CD6-CF7A7F348CA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0" name="Text Box 4">
          <a:extLst>
            <a:ext uri="{FF2B5EF4-FFF2-40B4-BE49-F238E27FC236}">
              <a16:creationId xmlns:a16="http://schemas.microsoft.com/office/drawing/2014/main" id="{21E6A049-66BD-45E6-87BE-7D3D1F39BA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1" name="Text Box 6">
          <a:extLst>
            <a:ext uri="{FF2B5EF4-FFF2-40B4-BE49-F238E27FC236}">
              <a16:creationId xmlns:a16="http://schemas.microsoft.com/office/drawing/2014/main" id="{1C63D5E1-1518-43AD-8BFF-AB195AE16D4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2" name="Text Box 4">
          <a:extLst>
            <a:ext uri="{FF2B5EF4-FFF2-40B4-BE49-F238E27FC236}">
              <a16:creationId xmlns:a16="http://schemas.microsoft.com/office/drawing/2014/main" id="{DD4525E3-4228-4D29-8FFA-B50245E8C68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3" name="Text Box 6">
          <a:extLst>
            <a:ext uri="{FF2B5EF4-FFF2-40B4-BE49-F238E27FC236}">
              <a16:creationId xmlns:a16="http://schemas.microsoft.com/office/drawing/2014/main" id="{0A7A2A95-0756-4E51-898F-077BE9B7735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4" name="Text Box 4">
          <a:extLst>
            <a:ext uri="{FF2B5EF4-FFF2-40B4-BE49-F238E27FC236}">
              <a16:creationId xmlns:a16="http://schemas.microsoft.com/office/drawing/2014/main" id="{BDD20F7E-CF88-4553-9913-53C11CF2F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5" name="Text Box 6">
          <a:extLst>
            <a:ext uri="{FF2B5EF4-FFF2-40B4-BE49-F238E27FC236}">
              <a16:creationId xmlns:a16="http://schemas.microsoft.com/office/drawing/2014/main" id="{D35FCF39-1442-4F8E-8308-0FC41D57DA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6" name="Text Box 4">
          <a:extLst>
            <a:ext uri="{FF2B5EF4-FFF2-40B4-BE49-F238E27FC236}">
              <a16:creationId xmlns:a16="http://schemas.microsoft.com/office/drawing/2014/main" id="{0A0DBC7F-DC2D-41DD-858F-B5CA5028D8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7" name="Text Box 6">
          <a:extLst>
            <a:ext uri="{FF2B5EF4-FFF2-40B4-BE49-F238E27FC236}">
              <a16:creationId xmlns:a16="http://schemas.microsoft.com/office/drawing/2014/main" id="{31D11199-0816-4D7E-91BF-7CEF54013C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8" name="Text Box 4">
          <a:extLst>
            <a:ext uri="{FF2B5EF4-FFF2-40B4-BE49-F238E27FC236}">
              <a16:creationId xmlns:a16="http://schemas.microsoft.com/office/drawing/2014/main" id="{F45216D0-1A04-4BE6-9BE9-401A7BC7077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9" name="Text Box 6">
          <a:extLst>
            <a:ext uri="{FF2B5EF4-FFF2-40B4-BE49-F238E27FC236}">
              <a16:creationId xmlns:a16="http://schemas.microsoft.com/office/drawing/2014/main" id="{6332C048-84C8-41F5-BD7E-BFAE368B6F8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0" name="Text Box 4">
          <a:extLst>
            <a:ext uri="{FF2B5EF4-FFF2-40B4-BE49-F238E27FC236}">
              <a16:creationId xmlns:a16="http://schemas.microsoft.com/office/drawing/2014/main" id="{14902455-BF74-4657-8AB8-FE2887F381D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1" name="Text Box 6">
          <a:extLst>
            <a:ext uri="{FF2B5EF4-FFF2-40B4-BE49-F238E27FC236}">
              <a16:creationId xmlns:a16="http://schemas.microsoft.com/office/drawing/2014/main" id="{E3E9AF83-1AE5-42DC-90F7-C1E7DFB00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2" name="Text Box 4">
          <a:extLst>
            <a:ext uri="{FF2B5EF4-FFF2-40B4-BE49-F238E27FC236}">
              <a16:creationId xmlns:a16="http://schemas.microsoft.com/office/drawing/2014/main" id="{15659388-57B8-4FE9-929A-BC62D431732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3" name="Text Box 6">
          <a:extLst>
            <a:ext uri="{FF2B5EF4-FFF2-40B4-BE49-F238E27FC236}">
              <a16:creationId xmlns:a16="http://schemas.microsoft.com/office/drawing/2014/main" id="{57F59355-7A7F-4089-91B1-62157CCC9EC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4" name="Text Box 4">
          <a:extLst>
            <a:ext uri="{FF2B5EF4-FFF2-40B4-BE49-F238E27FC236}">
              <a16:creationId xmlns:a16="http://schemas.microsoft.com/office/drawing/2014/main" id="{71FEDA6F-B584-404A-B834-D491C435EC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5" name="Text Box 6">
          <a:extLst>
            <a:ext uri="{FF2B5EF4-FFF2-40B4-BE49-F238E27FC236}">
              <a16:creationId xmlns:a16="http://schemas.microsoft.com/office/drawing/2014/main" id="{FAD98028-59BB-408E-ABB1-0D6FAFA545E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6" name="Text Box 4">
          <a:extLst>
            <a:ext uri="{FF2B5EF4-FFF2-40B4-BE49-F238E27FC236}">
              <a16:creationId xmlns:a16="http://schemas.microsoft.com/office/drawing/2014/main" id="{3EDCB3CA-0217-4D23-8228-A7E51A4412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7" name="Text Box 6">
          <a:extLst>
            <a:ext uri="{FF2B5EF4-FFF2-40B4-BE49-F238E27FC236}">
              <a16:creationId xmlns:a16="http://schemas.microsoft.com/office/drawing/2014/main" id="{755560D4-0F95-4D23-8E3A-F6E13F73FA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68" name="Text Box 6">
          <a:extLst>
            <a:ext uri="{FF2B5EF4-FFF2-40B4-BE49-F238E27FC236}">
              <a16:creationId xmlns:a16="http://schemas.microsoft.com/office/drawing/2014/main" id="{421385D0-0A1B-4D34-9DC5-B06F7E6EB23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69" name="Text Box 4">
          <a:extLst>
            <a:ext uri="{FF2B5EF4-FFF2-40B4-BE49-F238E27FC236}">
              <a16:creationId xmlns:a16="http://schemas.microsoft.com/office/drawing/2014/main" id="{B238BC55-1408-4E06-AEB3-E3AA8369A4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70" name="Text Box 6">
          <a:extLst>
            <a:ext uri="{FF2B5EF4-FFF2-40B4-BE49-F238E27FC236}">
              <a16:creationId xmlns:a16="http://schemas.microsoft.com/office/drawing/2014/main" id="{C5F458A7-D05D-4165-9E37-8FD332DF503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1" name="Text Box 4">
          <a:extLst>
            <a:ext uri="{FF2B5EF4-FFF2-40B4-BE49-F238E27FC236}">
              <a16:creationId xmlns:a16="http://schemas.microsoft.com/office/drawing/2014/main" id="{533151DE-9641-4C11-B39E-1590E5D402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2" name="Text Box 6">
          <a:extLst>
            <a:ext uri="{FF2B5EF4-FFF2-40B4-BE49-F238E27FC236}">
              <a16:creationId xmlns:a16="http://schemas.microsoft.com/office/drawing/2014/main" id="{2D26CB48-0A6D-485B-BA6B-125DB236B87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3" name="Text Box 4">
          <a:extLst>
            <a:ext uri="{FF2B5EF4-FFF2-40B4-BE49-F238E27FC236}">
              <a16:creationId xmlns:a16="http://schemas.microsoft.com/office/drawing/2014/main" id="{F5C82F58-CBCB-44DE-A29D-6C638345C2E3}"/>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4" name="Text Box 6">
          <a:extLst>
            <a:ext uri="{FF2B5EF4-FFF2-40B4-BE49-F238E27FC236}">
              <a16:creationId xmlns:a16="http://schemas.microsoft.com/office/drawing/2014/main" id="{01ABCE43-BEE8-4070-9029-D8A4B9E9B408}"/>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5" name="Text Box 4">
          <a:extLst>
            <a:ext uri="{FF2B5EF4-FFF2-40B4-BE49-F238E27FC236}">
              <a16:creationId xmlns:a16="http://schemas.microsoft.com/office/drawing/2014/main" id="{6B0EA7E2-7A70-4BE3-9A57-9F99AFB896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6" name="Text Box 6">
          <a:extLst>
            <a:ext uri="{FF2B5EF4-FFF2-40B4-BE49-F238E27FC236}">
              <a16:creationId xmlns:a16="http://schemas.microsoft.com/office/drawing/2014/main" id="{0D3E8E2B-37AB-42BE-8527-80272BE8302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7" name="Text Box 4">
          <a:extLst>
            <a:ext uri="{FF2B5EF4-FFF2-40B4-BE49-F238E27FC236}">
              <a16:creationId xmlns:a16="http://schemas.microsoft.com/office/drawing/2014/main" id="{BE62D4D6-E70B-4300-859E-EB5E4A4C4B4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8" name="Text Box 6">
          <a:extLst>
            <a:ext uri="{FF2B5EF4-FFF2-40B4-BE49-F238E27FC236}">
              <a16:creationId xmlns:a16="http://schemas.microsoft.com/office/drawing/2014/main" id="{36E483E4-8480-4E9E-9863-9A90B79F294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9" name="Text Box 4">
          <a:extLst>
            <a:ext uri="{FF2B5EF4-FFF2-40B4-BE49-F238E27FC236}">
              <a16:creationId xmlns:a16="http://schemas.microsoft.com/office/drawing/2014/main" id="{8F733BBA-700C-44D5-AE70-654C8D8F3FB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80" name="Text Box 6">
          <a:extLst>
            <a:ext uri="{FF2B5EF4-FFF2-40B4-BE49-F238E27FC236}">
              <a16:creationId xmlns:a16="http://schemas.microsoft.com/office/drawing/2014/main" id="{0FD24185-B664-45D8-A84D-759FB1D139F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1" name="Text Box 4">
          <a:extLst>
            <a:ext uri="{FF2B5EF4-FFF2-40B4-BE49-F238E27FC236}">
              <a16:creationId xmlns:a16="http://schemas.microsoft.com/office/drawing/2014/main" id="{C4459300-3AFC-42B3-BDFA-63CF7757E0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2" name="Text Box 6">
          <a:extLst>
            <a:ext uri="{FF2B5EF4-FFF2-40B4-BE49-F238E27FC236}">
              <a16:creationId xmlns:a16="http://schemas.microsoft.com/office/drawing/2014/main" id="{CE4F4446-5C94-4C0E-B2AF-1A3D6DB7712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3" name="Text Box 4">
          <a:extLst>
            <a:ext uri="{FF2B5EF4-FFF2-40B4-BE49-F238E27FC236}">
              <a16:creationId xmlns:a16="http://schemas.microsoft.com/office/drawing/2014/main" id="{DD66396B-3853-46D3-92F2-C7CF945B29A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4" name="Text Box 6">
          <a:extLst>
            <a:ext uri="{FF2B5EF4-FFF2-40B4-BE49-F238E27FC236}">
              <a16:creationId xmlns:a16="http://schemas.microsoft.com/office/drawing/2014/main" id="{211905A2-01CF-48D4-88B7-CE52D35C69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5" name="Text Box 4">
          <a:extLst>
            <a:ext uri="{FF2B5EF4-FFF2-40B4-BE49-F238E27FC236}">
              <a16:creationId xmlns:a16="http://schemas.microsoft.com/office/drawing/2014/main" id="{A1F6F7C9-6D89-476D-9C34-9FB1152F3A6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6" name="Text Box 6">
          <a:extLst>
            <a:ext uri="{FF2B5EF4-FFF2-40B4-BE49-F238E27FC236}">
              <a16:creationId xmlns:a16="http://schemas.microsoft.com/office/drawing/2014/main" id="{30631F51-6513-4000-A601-448BFE57DA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7" name="Text Box 4">
          <a:extLst>
            <a:ext uri="{FF2B5EF4-FFF2-40B4-BE49-F238E27FC236}">
              <a16:creationId xmlns:a16="http://schemas.microsoft.com/office/drawing/2014/main" id="{40456CB9-8EA2-42F3-AAE7-5EB6FF4AFB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8" name="Text Box 6">
          <a:extLst>
            <a:ext uri="{FF2B5EF4-FFF2-40B4-BE49-F238E27FC236}">
              <a16:creationId xmlns:a16="http://schemas.microsoft.com/office/drawing/2014/main" id="{5FD0EE91-4C4F-491E-AE0D-162BFD3865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89" name="Text Box 4">
          <a:extLst>
            <a:ext uri="{FF2B5EF4-FFF2-40B4-BE49-F238E27FC236}">
              <a16:creationId xmlns:a16="http://schemas.microsoft.com/office/drawing/2014/main" id="{88E7AB92-FC41-4857-BA83-B69D50FDE4E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90" name="Text Box 6">
          <a:extLst>
            <a:ext uri="{FF2B5EF4-FFF2-40B4-BE49-F238E27FC236}">
              <a16:creationId xmlns:a16="http://schemas.microsoft.com/office/drawing/2014/main" id="{C64AF3CB-A02A-4F1F-B669-412F6631E5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1" name="Text Box 4">
          <a:extLst>
            <a:ext uri="{FF2B5EF4-FFF2-40B4-BE49-F238E27FC236}">
              <a16:creationId xmlns:a16="http://schemas.microsoft.com/office/drawing/2014/main" id="{58B152DC-791B-4729-8C30-EB8B8F658A2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2" name="Text Box 6">
          <a:extLst>
            <a:ext uri="{FF2B5EF4-FFF2-40B4-BE49-F238E27FC236}">
              <a16:creationId xmlns:a16="http://schemas.microsoft.com/office/drawing/2014/main" id="{929EFBE7-3A0C-4CC6-8E67-9F2757A0AE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3" name="Text Box 4">
          <a:extLst>
            <a:ext uri="{FF2B5EF4-FFF2-40B4-BE49-F238E27FC236}">
              <a16:creationId xmlns:a16="http://schemas.microsoft.com/office/drawing/2014/main" id="{BEE14D48-AFCA-4121-8C07-5AF53B321F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4" name="Text Box 6">
          <a:extLst>
            <a:ext uri="{FF2B5EF4-FFF2-40B4-BE49-F238E27FC236}">
              <a16:creationId xmlns:a16="http://schemas.microsoft.com/office/drawing/2014/main" id="{D0D64CA2-26D1-4538-ABEE-B40BCC46F2A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5" name="Text Box 4">
          <a:extLst>
            <a:ext uri="{FF2B5EF4-FFF2-40B4-BE49-F238E27FC236}">
              <a16:creationId xmlns:a16="http://schemas.microsoft.com/office/drawing/2014/main" id="{EEAE18D4-F444-4109-8517-140005EABE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6" name="Text Box 6">
          <a:extLst>
            <a:ext uri="{FF2B5EF4-FFF2-40B4-BE49-F238E27FC236}">
              <a16:creationId xmlns:a16="http://schemas.microsoft.com/office/drawing/2014/main" id="{233828D2-A5C5-4A39-8CF4-F367031082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7" name="Text Box 4">
          <a:extLst>
            <a:ext uri="{FF2B5EF4-FFF2-40B4-BE49-F238E27FC236}">
              <a16:creationId xmlns:a16="http://schemas.microsoft.com/office/drawing/2014/main" id="{BFB767C2-C8CB-4F26-ACBD-8AD8B25EF9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8" name="Text Box 6">
          <a:extLst>
            <a:ext uri="{FF2B5EF4-FFF2-40B4-BE49-F238E27FC236}">
              <a16:creationId xmlns:a16="http://schemas.microsoft.com/office/drawing/2014/main" id="{80175220-7369-43F1-9539-EDC4FDAE22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99" name="Text Box 4">
          <a:extLst>
            <a:ext uri="{FF2B5EF4-FFF2-40B4-BE49-F238E27FC236}">
              <a16:creationId xmlns:a16="http://schemas.microsoft.com/office/drawing/2014/main" id="{848B6749-B195-4EFE-B654-6D06A471FF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0" name="Text Box 6">
          <a:extLst>
            <a:ext uri="{FF2B5EF4-FFF2-40B4-BE49-F238E27FC236}">
              <a16:creationId xmlns:a16="http://schemas.microsoft.com/office/drawing/2014/main" id="{0127FB3F-44E0-473E-8792-417DD64E72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1" name="Text Box 4">
          <a:extLst>
            <a:ext uri="{FF2B5EF4-FFF2-40B4-BE49-F238E27FC236}">
              <a16:creationId xmlns:a16="http://schemas.microsoft.com/office/drawing/2014/main" id="{6CF3D616-DB57-4587-AFE7-310C2FD5C05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2" name="Text Box 6">
          <a:extLst>
            <a:ext uri="{FF2B5EF4-FFF2-40B4-BE49-F238E27FC236}">
              <a16:creationId xmlns:a16="http://schemas.microsoft.com/office/drawing/2014/main" id="{634BC280-492C-49EC-A4EF-CF38F3E32B9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3" name="Text Box 4">
          <a:extLst>
            <a:ext uri="{FF2B5EF4-FFF2-40B4-BE49-F238E27FC236}">
              <a16:creationId xmlns:a16="http://schemas.microsoft.com/office/drawing/2014/main" id="{AB5424EC-386D-4E4F-8095-6E1775D712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4" name="Text Box 6">
          <a:extLst>
            <a:ext uri="{FF2B5EF4-FFF2-40B4-BE49-F238E27FC236}">
              <a16:creationId xmlns:a16="http://schemas.microsoft.com/office/drawing/2014/main" id="{096C1253-09CF-4AD9-81E8-40142F641F7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5" name="Text Box 4">
          <a:extLst>
            <a:ext uri="{FF2B5EF4-FFF2-40B4-BE49-F238E27FC236}">
              <a16:creationId xmlns:a16="http://schemas.microsoft.com/office/drawing/2014/main" id="{6BCDE70E-079E-4B75-B468-8CCDACBE670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6" name="Text Box 6">
          <a:extLst>
            <a:ext uri="{FF2B5EF4-FFF2-40B4-BE49-F238E27FC236}">
              <a16:creationId xmlns:a16="http://schemas.microsoft.com/office/drawing/2014/main" id="{88EF59AC-132C-4635-B743-BD49D4A285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7" name="Text Box 4">
          <a:extLst>
            <a:ext uri="{FF2B5EF4-FFF2-40B4-BE49-F238E27FC236}">
              <a16:creationId xmlns:a16="http://schemas.microsoft.com/office/drawing/2014/main" id="{09F79279-F7F1-4FBB-99F4-CEBE4D62D8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8" name="Text Box 6">
          <a:extLst>
            <a:ext uri="{FF2B5EF4-FFF2-40B4-BE49-F238E27FC236}">
              <a16:creationId xmlns:a16="http://schemas.microsoft.com/office/drawing/2014/main" id="{EFC87EAD-14A1-4874-B9CA-6A79D82761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09" name="Text Box 4">
          <a:extLst>
            <a:ext uri="{FF2B5EF4-FFF2-40B4-BE49-F238E27FC236}">
              <a16:creationId xmlns:a16="http://schemas.microsoft.com/office/drawing/2014/main" id="{38022B37-6E4A-4830-A9BA-8D55F48C0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10" name="Text Box 6">
          <a:extLst>
            <a:ext uri="{FF2B5EF4-FFF2-40B4-BE49-F238E27FC236}">
              <a16:creationId xmlns:a16="http://schemas.microsoft.com/office/drawing/2014/main" id="{C0F398E6-2EDF-4E13-9BEE-1F2ED0861A9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11" name="Text Box 6">
          <a:extLst>
            <a:ext uri="{FF2B5EF4-FFF2-40B4-BE49-F238E27FC236}">
              <a16:creationId xmlns:a16="http://schemas.microsoft.com/office/drawing/2014/main" id="{F6A22876-08B5-4089-A308-A554FED80BA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2" name="Text Box 4">
          <a:extLst>
            <a:ext uri="{FF2B5EF4-FFF2-40B4-BE49-F238E27FC236}">
              <a16:creationId xmlns:a16="http://schemas.microsoft.com/office/drawing/2014/main" id="{51F8ED32-4675-47F2-9B1D-6989B8BC7F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3" name="Text Box 6">
          <a:extLst>
            <a:ext uri="{FF2B5EF4-FFF2-40B4-BE49-F238E27FC236}">
              <a16:creationId xmlns:a16="http://schemas.microsoft.com/office/drawing/2014/main" id="{CD93A7B6-919E-41BD-A999-0DD1371FCFF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4" name="Text Box 4">
          <a:extLst>
            <a:ext uri="{FF2B5EF4-FFF2-40B4-BE49-F238E27FC236}">
              <a16:creationId xmlns:a16="http://schemas.microsoft.com/office/drawing/2014/main" id="{7B2D40BA-59BF-4A78-86FE-E2B47E99F8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5" name="Text Box 6">
          <a:extLst>
            <a:ext uri="{FF2B5EF4-FFF2-40B4-BE49-F238E27FC236}">
              <a16:creationId xmlns:a16="http://schemas.microsoft.com/office/drawing/2014/main" id="{15B4A959-B40A-41B5-9DEE-2D00C47FE41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6" name="Text Box 4">
          <a:extLst>
            <a:ext uri="{FF2B5EF4-FFF2-40B4-BE49-F238E27FC236}">
              <a16:creationId xmlns:a16="http://schemas.microsoft.com/office/drawing/2014/main" id="{3B3A8B87-D55D-4130-877A-01989C8A21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7" name="Text Box 6">
          <a:extLst>
            <a:ext uri="{FF2B5EF4-FFF2-40B4-BE49-F238E27FC236}">
              <a16:creationId xmlns:a16="http://schemas.microsoft.com/office/drawing/2014/main" id="{D0F6F455-A373-48F8-8EAA-6D2B8B0C66E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18" name="Text Box 6">
          <a:extLst>
            <a:ext uri="{FF2B5EF4-FFF2-40B4-BE49-F238E27FC236}">
              <a16:creationId xmlns:a16="http://schemas.microsoft.com/office/drawing/2014/main" id="{5BFEBB16-5AD6-40E8-8DCA-6A7523F22E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9" name="Text Box 4">
          <a:extLst>
            <a:ext uri="{FF2B5EF4-FFF2-40B4-BE49-F238E27FC236}">
              <a16:creationId xmlns:a16="http://schemas.microsoft.com/office/drawing/2014/main" id="{F9CF9E66-319E-41A3-B6FF-5E6AB68ED54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20" name="Text Box 6">
          <a:extLst>
            <a:ext uri="{FF2B5EF4-FFF2-40B4-BE49-F238E27FC236}">
              <a16:creationId xmlns:a16="http://schemas.microsoft.com/office/drawing/2014/main" id="{83054F1F-D806-43B8-A0F4-5AFCF9B4B0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1" name="Text Box 4">
          <a:extLst>
            <a:ext uri="{FF2B5EF4-FFF2-40B4-BE49-F238E27FC236}">
              <a16:creationId xmlns:a16="http://schemas.microsoft.com/office/drawing/2014/main" id="{F10C1C38-F024-443C-A7D4-F021081102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2" name="Text Box 6">
          <a:extLst>
            <a:ext uri="{FF2B5EF4-FFF2-40B4-BE49-F238E27FC236}">
              <a16:creationId xmlns:a16="http://schemas.microsoft.com/office/drawing/2014/main" id="{44952EC5-5B67-410C-9A90-B75D1ED3C7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3" name="Text Box 4">
          <a:extLst>
            <a:ext uri="{FF2B5EF4-FFF2-40B4-BE49-F238E27FC236}">
              <a16:creationId xmlns:a16="http://schemas.microsoft.com/office/drawing/2014/main" id="{6A17F9EF-489C-4F62-8A47-E4B53BCD1B7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4" name="Text Box 6">
          <a:extLst>
            <a:ext uri="{FF2B5EF4-FFF2-40B4-BE49-F238E27FC236}">
              <a16:creationId xmlns:a16="http://schemas.microsoft.com/office/drawing/2014/main" id="{B19CE980-9A09-4827-AF8E-70D86013F7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5" name="Text Box 4">
          <a:extLst>
            <a:ext uri="{FF2B5EF4-FFF2-40B4-BE49-F238E27FC236}">
              <a16:creationId xmlns:a16="http://schemas.microsoft.com/office/drawing/2014/main" id="{2D7833A9-2917-4786-96BE-466BD61B5D6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6" name="Text Box 6">
          <a:extLst>
            <a:ext uri="{FF2B5EF4-FFF2-40B4-BE49-F238E27FC236}">
              <a16:creationId xmlns:a16="http://schemas.microsoft.com/office/drawing/2014/main" id="{1C2AED35-F1AA-43B5-B351-DEC5DCBB549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7" name="Text Box 4">
          <a:extLst>
            <a:ext uri="{FF2B5EF4-FFF2-40B4-BE49-F238E27FC236}">
              <a16:creationId xmlns:a16="http://schemas.microsoft.com/office/drawing/2014/main" id="{5A98D582-E3D0-4054-A128-A350DDDCA3A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8" name="Text Box 6">
          <a:extLst>
            <a:ext uri="{FF2B5EF4-FFF2-40B4-BE49-F238E27FC236}">
              <a16:creationId xmlns:a16="http://schemas.microsoft.com/office/drawing/2014/main" id="{17D0AA24-5EBE-4E6E-95DF-8D60F98316B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29" name="Text Box 4">
          <a:extLst>
            <a:ext uri="{FF2B5EF4-FFF2-40B4-BE49-F238E27FC236}">
              <a16:creationId xmlns:a16="http://schemas.microsoft.com/office/drawing/2014/main" id="{FC47B071-9AB9-4928-ABD5-1CA4467E2B0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30" name="Text Box 6">
          <a:extLst>
            <a:ext uri="{FF2B5EF4-FFF2-40B4-BE49-F238E27FC236}">
              <a16:creationId xmlns:a16="http://schemas.microsoft.com/office/drawing/2014/main" id="{A30F3004-F52F-43CC-80C4-EDFAD0648678}"/>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1" name="Text Box 4">
          <a:extLst>
            <a:ext uri="{FF2B5EF4-FFF2-40B4-BE49-F238E27FC236}">
              <a16:creationId xmlns:a16="http://schemas.microsoft.com/office/drawing/2014/main" id="{570B8A97-4BC2-489D-8DCC-E818936EC8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2" name="Text Box 6">
          <a:extLst>
            <a:ext uri="{FF2B5EF4-FFF2-40B4-BE49-F238E27FC236}">
              <a16:creationId xmlns:a16="http://schemas.microsoft.com/office/drawing/2014/main" id="{F630A80B-9964-4D64-8031-9DC4114C5E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3" name="Text Box 4">
          <a:extLst>
            <a:ext uri="{FF2B5EF4-FFF2-40B4-BE49-F238E27FC236}">
              <a16:creationId xmlns:a16="http://schemas.microsoft.com/office/drawing/2014/main" id="{C5ECB1C4-142E-4049-ACE7-F4C6ACE97C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4" name="Text Box 6">
          <a:extLst>
            <a:ext uri="{FF2B5EF4-FFF2-40B4-BE49-F238E27FC236}">
              <a16:creationId xmlns:a16="http://schemas.microsoft.com/office/drawing/2014/main" id="{D5F16F29-6245-4FA9-94E8-54786923DDD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5" name="Text Box 4">
          <a:extLst>
            <a:ext uri="{FF2B5EF4-FFF2-40B4-BE49-F238E27FC236}">
              <a16:creationId xmlns:a16="http://schemas.microsoft.com/office/drawing/2014/main" id="{EA2F1EF3-4264-418E-B1A6-471810C448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6" name="Text Box 6">
          <a:extLst>
            <a:ext uri="{FF2B5EF4-FFF2-40B4-BE49-F238E27FC236}">
              <a16:creationId xmlns:a16="http://schemas.microsoft.com/office/drawing/2014/main" id="{7977A454-FD1E-4DC0-936A-E675FE1C1D7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7" name="Text Box 4">
          <a:extLst>
            <a:ext uri="{FF2B5EF4-FFF2-40B4-BE49-F238E27FC236}">
              <a16:creationId xmlns:a16="http://schemas.microsoft.com/office/drawing/2014/main" id="{3CB71E03-2A1A-4A84-AD23-501A33535A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8" name="Text Box 6">
          <a:extLst>
            <a:ext uri="{FF2B5EF4-FFF2-40B4-BE49-F238E27FC236}">
              <a16:creationId xmlns:a16="http://schemas.microsoft.com/office/drawing/2014/main" id="{9CA45F79-C032-4360-8804-1775A151C3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39" name="Text Box 4">
          <a:extLst>
            <a:ext uri="{FF2B5EF4-FFF2-40B4-BE49-F238E27FC236}">
              <a16:creationId xmlns:a16="http://schemas.microsoft.com/office/drawing/2014/main" id="{C978AA64-6098-4690-9D5B-939FFF54A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0" name="Text Box 6">
          <a:extLst>
            <a:ext uri="{FF2B5EF4-FFF2-40B4-BE49-F238E27FC236}">
              <a16:creationId xmlns:a16="http://schemas.microsoft.com/office/drawing/2014/main" id="{2EF448D6-0189-4461-84D2-83A497D75E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1" name="Text Box 4">
          <a:extLst>
            <a:ext uri="{FF2B5EF4-FFF2-40B4-BE49-F238E27FC236}">
              <a16:creationId xmlns:a16="http://schemas.microsoft.com/office/drawing/2014/main" id="{E3DAB97A-639E-4F2D-9839-F937C7DB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2" name="Text Box 6">
          <a:extLst>
            <a:ext uri="{FF2B5EF4-FFF2-40B4-BE49-F238E27FC236}">
              <a16:creationId xmlns:a16="http://schemas.microsoft.com/office/drawing/2014/main" id="{803C3999-1468-419C-8C13-D9662678B6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3" name="Text Box 4">
          <a:extLst>
            <a:ext uri="{FF2B5EF4-FFF2-40B4-BE49-F238E27FC236}">
              <a16:creationId xmlns:a16="http://schemas.microsoft.com/office/drawing/2014/main" id="{D485C4F3-6E49-4721-9EE3-155B193C74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4" name="Text Box 6">
          <a:extLst>
            <a:ext uri="{FF2B5EF4-FFF2-40B4-BE49-F238E27FC236}">
              <a16:creationId xmlns:a16="http://schemas.microsoft.com/office/drawing/2014/main" id="{A240C76C-85E0-4178-B64A-F324CD83B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5" name="Text Box 4">
          <a:extLst>
            <a:ext uri="{FF2B5EF4-FFF2-40B4-BE49-F238E27FC236}">
              <a16:creationId xmlns:a16="http://schemas.microsoft.com/office/drawing/2014/main" id="{698D660E-7104-4A0E-B036-D098AE4F3A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6" name="Text Box 6">
          <a:extLst>
            <a:ext uri="{FF2B5EF4-FFF2-40B4-BE49-F238E27FC236}">
              <a16:creationId xmlns:a16="http://schemas.microsoft.com/office/drawing/2014/main" id="{412D007D-25BD-42E4-BAD2-8B223460A27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7" name="Text Box 4">
          <a:extLst>
            <a:ext uri="{FF2B5EF4-FFF2-40B4-BE49-F238E27FC236}">
              <a16:creationId xmlns:a16="http://schemas.microsoft.com/office/drawing/2014/main" id="{2339C6ED-D8C7-4336-8181-4EC1CCB218C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8" name="Text Box 6">
          <a:extLst>
            <a:ext uri="{FF2B5EF4-FFF2-40B4-BE49-F238E27FC236}">
              <a16:creationId xmlns:a16="http://schemas.microsoft.com/office/drawing/2014/main" id="{3E9CDDF8-2FC9-4576-8183-BD46259E48F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9" name="Text Box 4">
          <a:extLst>
            <a:ext uri="{FF2B5EF4-FFF2-40B4-BE49-F238E27FC236}">
              <a16:creationId xmlns:a16="http://schemas.microsoft.com/office/drawing/2014/main" id="{F07D6899-C361-4A83-B9AD-FEFEE296D9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0" name="Text Box 6">
          <a:extLst>
            <a:ext uri="{FF2B5EF4-FFF2-40B4-BE49-F238E27FC236}">
              <a16:creationId xmlns:a16="http://schemas.microsoft.com/office/drawing/2014/main" id="{21D75561-1529-4697-9EE5-FEABB57F725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1" name="Text Box 4">
          <a:extLst>
            <a:ext uri="{FF2B5EF4-FFF2-40B4-BE49-F238E27FC236}">
              <a16:creationId xmlns:a16="http://schemas.microsoft.com/office/drawing/2014/main" id="{424926AF-714A-444F-8DEE-6446DF75395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2" name="Text Box 6">
          <a:extLst>
            <a:ext uri="{FF2B5EF4-FFF2-40B4-BE49-F238E27FC236}">
              <a16:creationId xmlns:a16="http://schemas.microsoft.com/office/drawing/2014/main" id="{18CAB347-9452-4E36-849A-42E0666B91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3" name="Text Box 4">
          <a:extLst>
            <a:ext uri="{FF2B5EF4-FFF2-40B4-BE49-F238E27FC236}">
              <a16:creationId xmlns:a16="http://schemas.microsoft.com/office/drawing/2014/main" id="{5554858A-0FBA-4F7F-81A9-8BB68D4C9FC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4" name="Text Box 6">
          <a:extLst>
            <a:ext uri="{FF2B5EF4-FFF2-40B4-BE49-F238E27FC236}">
              <a16:creationId xmlns:a16="http://schemas.microsoft.com/office/drawing/2014/main" id="{C222D4E6-E84E-43BE-BED0-88BCDF1DB8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5" name="Text Box 4">
          <a:extLst>
            <a:ext uri="{FF2B5EF4-FFF2-40B4-BE49-F238E27FC236}">
              <a16:creationId xmlns:a16="http://schemas.microsoft.com/office/drawing/2014/main" id="{54E3D1A5-2414-4B27-A67F-8A0880ADFC8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6" name="Text Box 6">
          <a:extLst>
            <a:ext uri="{FF2B5EF4-FFF2-40B4-BE49-F238E27FC236}">
              <a16:creationId xmlns:a16="http://schemas.microsoft.com/office/drawing/2014/main" id="{1EDB3913-CA5E-4DCC-909C-6489774E8B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7" name="Text Box 4">
          <a:extLst>
            <a:ext uri="{FF2B5EF4-FFF2-40B4-BE49-F238E27FC236}">
              <a16:creationId xmlns:a16="http://schemas.microsoft.com/office/drawing/2014/main" id="{74660A73-F6B0-432A-B38F-A355B038D1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8" name="Text Box 6">
          <a:extLst>
            <a:ext uri="{FF2B5EF4-FFF2-40B4-BE49-F238E27FC236}">
              <a16:creationId xmlns:a16="http://schemas.microsoft.com/office/drawing/2014/main" id="{AB6094EA-A073-4443-B3C0-928695F907F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59" name="Text Box 4">
          <a:extLst>
            <a:ext uri="{FF2B5EF4-FFF2-40B4-BE49-F238E27FC236}">
              <a16:creationId xmlns:a16="http://schemas.microsoft.com/office/drawing/2014/main" id="{C3A45252-0ACB-4346-B635-7AEA8F0658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60" name="Text Box 6">
          <a:extLst>
            <a:ext uri="{FF2B5EF4-FFF2-40B4-BE49-F238E27FC236}">
              <a16:creationId xmlns:a16="http://schemas.microsoft.com/office/drawing/2014/main" id="{6C3799AD-BBA2-43F9-9436-4A2BE90B10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1" name="Text Box 4">
          <a:extLst>
            <a:ext uri="{FF2B5EF4-FFF2-40B4-BE49-F238E27FC236}">
              <a16:creationId xmlns:a16="http://schemas.microsoft.com/office/drawing/2014/main" id="{820D2893-AE99-4C36-952A-5C4EBD9C32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2" name="Text Box 6">
          <a:extLst>
            <a:ext uri="{FF2B5EF4-FFF2-40B4-BE49-F238E27FC236}">
              <a16:creationId xmlns:a16="http://schemas.microsoft.com/office/drawing/2014/main" id="{8EA7A8EF-4AFE-4B44-A9B3-E82C991A010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3" name="Text Box 4">
          <a:extLst>
            <a:ext uri="{FF2B5EF4-FFF2-40B4-BE49-F238E27FC236}">
              <a16:creationId xmlns:a16="http://schemas.microsoft.com/office/drawing/2014/main" id="{747DEBFB-A1D3-4945-9A24-F1315B99651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4" name="Text Box 6">
          <a:extLst>
            <a:ext uri="{FF2B5EF4-FFF2-40B4-BE49-F238E27FC236}">
              <a16:creationId xmlns:a16="http://schemas.microsoft.com/office/drawing/2014/main" id="{DA2E9502-4DC8-4F4B-8F99-02596E303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5" name="Text Box 4">
          <a:extLst>
            <a:ext uri="{FF2B5EF4-FFF2-40B4-BE49-F238E27FC236}">
              <a16:creationId xmlns:a16="http://schemas.microsoft.com/office/drawing/2014/main" id="{9986A7DF-0DF7-4B15-912A-5743653F6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6" name="Text Box 6">
          <a:extLst>
            <a:ext uri="{FF2B5EF4-FFF2-40B4-BE49-F238E27FC236}">
              <a16:creationId xmlns:a16="http://schemas.microsoft.com/office/drawing/2014/main" id="{CC50C5BD-BDBD-4A5A-8C6E-C08CFCC058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7" name="Text Box 4">
          <a:extLst>
            <a:ext uri="{FF2B5EF4-FFF2-40B4-BE49-F238E27FC236}">
              <a16:creationId xmlns:a16="http://schemas.microsoft.com/office/drawing/2014/main" id="{3731C392-6FF5-4E63-AC1F-CD8DA549AC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8" name="Text Box 6">
          <a:extLst>
            <a:ext uri="{FF2B5EF4-FFF2-40B4-BE49-F238E27FC236}">
              <a16:creationId xmlns:a16="http://schemas.microsoft.com/office/drawing/2014/main" id="{DA62916D-2DC0-4055-A549-F9FB02E72C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69" name="Text Box 4">
          <a:extLst>
            <a:ext uri="{FF2B5EF4-FFF2-40B4-BE49-F238E27FC236}">
              <a16:creationId xmlns:a16="http://schemas.microsoft.com/office/drawing/2014/main" id="{954507AD-FA66-4D58-86C1-C3B290C5B48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70" name="Text Box 6">
          <a:extLst>
            <a:ext uri="{FF2B5EF4-FFF2-40B4-BE49-F238E27FC236}">
              <a16:creationId xmlns:a16="http://schemas.microsoft.com/office/drawing/2014/main" id="{837DA723-895D-4BB7-9345-4C267B8A7C9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1" name="Text Box 4">
          <a:extLst>
            <a:ext uri="{FF2B5EF4-FFF2-40B4-BE49-F238E27FC236}">
              <a16:creationId xmlns:a16="http://schemas.microsoft.com/office/drawing/2014/main" id="{632FBB47-855D-46F5-8C9D-8278E240FA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2" name="Text Box 6">
          <a:extLst>
            <a:ext uri="{FF2B5EF4-FFF2-40B4-BE49-F238E27FC236}">
              <a16:creationId xmlns:a16="http://schemas.microsoft.com/office/drawing/2014/main" id="{9FEFB8F2-E267-41E8-928A-8F77EB3981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3" name="Text Box 4">
          <a:extLst>
            <a:ext uri="{FF2B5EF4-FFF2-40B4-BE49-F238E27FC236}">
              <a16:creationId xmlns:a16="http://schemas.microsoft.com/office/drawing/2014/main" id="{8ADA7B96-1C8E-42A0-BA77-0D2114A23C4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4" name="Text Box 6">
          <a:extLst>
            <a:ext uri="{FF2B5EF4-FFF2-40B4-BE49-F238E27FC236}">
              <a16:creationId xmlns:a16="http://schemas.microsoft.com/office/drawing/2014/main" id="{8C3D9865-95CA-470C-871E-366D7ABC2F8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75" name="Text Box 6">
          <a:extLst>
            <a:ext uri="{FF2B5EF4-FFF2-40B4-BE49-F238E27FC236}">
              <a16:creationId xmlns:a16="http://schemas.microsoft.com/office/drawing/2014/main" id="{DF4F3080-B236-445D-ABD0-11E8C8714E6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6" name="Text Box 4">
          <a:extLst>
            <a:ext uri="{FF2B5EF4-FFF2-40B4-BE49-F238E27FC236}">
              <a16:creationId xmlns:a16="http://schemas.microsoft.com/office/drawing/2014/main" id="{D2144751-D22D-452F-A32E-0C71D8202DA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7" name="Text Box 6">
          <a:extLst>
            <a:ext uri="{FF2B5EF4-FFF2-40B4-BE49-F238E27FC236}">
              <a16:creationId xmlns:a16="http://schemas.microsoft.com/office/drawing/2014/main" id="{936118CC-A8A3-4968-904E-BECCB8198E7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8" name="Text Box 4">
          <a:extLst>
            <a:ext uri="{FF2B5EF4-FFF2-40B4-BE49-F238E27FC236}">
              <a16:creationId xmlns:a16="http://schemas.microsoft.com/office/drawing/2014/main" id="{010721E6-35C9-46B0-96EE-886404DF02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9" name="Text Box 6">
          <a:extLst>
            <a:ext uri="{FF2B5EF4-FFF2-40B4-BE49-F238E27FC236}">
              <a16:creationId xmlns:a16="http://schemas.microsoft.com/office/drawing/2014/main" id="{2F18AC3D-C0BF-4986-B468-8AF118ADCD7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80" name="Text Box 6">
          <a:extLst>
            <a:ext uri="{FF2B5EF4-FFF2-40B4-BE49-F238E27FC236}">
              <a16:creationId xmlns:a16="http://schemas.microsoft.com/office/drawing/2014/main" id="{A7CFF91D-3DA4-4D61-BD52-55A35BE48C9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1" name="Text Box 4">
          <a:extLst>
            <a:ext uri="{FF2B5EF4-FFF2-40B4-BE49-F238E27FC236}">
              <a16:creationId xmlns:a16="http://schemas.microsoft.com/office/drawing/2014/main" id="{2C187D28-6A57-4AB7-9059-9048A1F7F07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2" name="Text Box 6">
          <a:extLst>
            <a:ext uri="{FF2B5EF4-FFF2-40B4-BE49-F238E27FC236}">
              <a16:creationId xmlns:a16="http://schemas.microsoft.com/office/drawing/2014/main" id="{1687BFA3-D9B1-4925-826D-F9DE9B3B887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3" name="Text Box 4">
          <a:extLst>
            <a:ext uri="{FF2B5EF4-FFF2-40B4-BE49-F238E27FC236}">
              <a16:creationId xmlns:a16="http://schemas.microsoft.com/office/drawing/2014/main" id="{8544A004-E1B4-4AD1-A055-D0945EC6F48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4" name="Text Box 6">
          <a:extLst>
            <a:ext uri="{FF2B5EF4-FFF2-40B4-BE49-F238E27FC236}">
              <a16:creationId xmlns:a16="http://schemas.microsoft.com/office/drawing/2014/main" id="{1DC56EDF-B331-453F-A109-AA24D607FE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5" name="Text Box 4">
          <a:extLst>
            <a:ext uri="{FF2B5EF4-FFF2-40B4-BE49-F238E27FC236}">
              <a16:creationId xmlns:a16="http://schemas.microsoft.com/office/drawing/2014/main" id="{AD69567E-AACB-4916-907C-423EDFE55BD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6" name="Text Box 6">
          <a:extLst>
            <a:ext uri="{FF2B5EF4-FFF2-40B4-BE49-F238E27FC236}">
              <a16:creationId xmlns:a16="http://schemas.microsoft.com/office/drawing/2014/main" id="{8A594FA7-8DC5-4EB2-9741-9256E5EFA3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7" name="Text Box 4">
          <a:extLst>
            <a:ext uri="{FF2B5EF4-FFF2-40B4-BE49-F238E27FC236}">
              <a16:creationId xmlns:a16="http://schemas.microsoft.com/office/drawing/2014/main" id="{216B9258-6240-4DBE-912B-5101F8CB06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8" name="Text Box 6">
          <a:extLst>
            <a:ext uri="{FF2B5EF4-FFF2-40B4-BE49-F238E27FC236}">
              <a16:creationId xmlns:a16="http://schemas.microsoft.com/office/drawing/2014/main" id="{030E8AF1-C0A4-44C2-9321-D91ED17DBB5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89" name="Text Box 4">
          <a:extLst>
            <a:ext uri="{FF2B5EF4-FFF2-40B4-BE49-F238E27FC236}">
              <a16:creationId xmlns:a16="http://schemas.microsoft.com/office/drawing/2014/main" id="{E56FF7F3-7DF9-4308-B496-688F8F85CD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90" name="Text Box 6">
          <a:extLst>
            <a:ext uri="{FF2B5EF4-FFF2-40B4-BE49-F238E27FC236}">
              <a16:creationId xmlns:a16="http://schemas.microsoft.com/office/drawing/2014/main" id="{06B69CB4-23FA-4E8D-9115-18277B597D1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91" name="Text Box 6">
          <a:extLst>
            <a:ext uri="{FF2B5EF4-FFF2-40B4-BE49-F238E27FC236}">
              <a16:creationId xmlns:a16="http://schemas.microsoft.com/office/drawing/2014/main" id="{7863D38A-A4A2-41A1-9E43-FAA8FADD007B}"/>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2" name="Text Box 4">
          <a:extLst>
            <a:ext uri="{FF2B5EF4-FFF2-40B4-BE49-F238E27FC236}">
              <a16:creationId xmlns:a16="http://schemas.microsoft.com/office/drawing/2014/main" id="{33D96720-B0E2-4FF4-8B53-3D6CC1B1C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3" name="Text Box 6">
          <a:extLst>
            <a:ext uri="{FF2B5EF4-FFF2-40B4-BE49-F238E27FC236}">
              <a16:creationId xmlns:a16="http://schemas.microsoft.com/office/drawing/2014/main" id="{71964E6F-3963-4C7E-9082-9EE2470991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494" name="Text Box 4">
          <a:extLst>
            <a:ext uri="{FF2B5EF4-FFF2-40B4-BE49-F238E27FC236}">
              <a16:creationId xmlns:a16="http://schemas.microsoft.com/office/drawing/2014/main" id="{CBDE33EE-D378-4297-A8D1-847799E7EA34}"/>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95" name="Text Box 6">
          <a:extLst>
            <a:ext uri="{FF2B5EF4-FFF2-40B4-BE49-F238E27FC236}">
              <a16:creationId xmlns:a16="http://schemas.microsoft.com/office/drawing/2014/main" id="{D6F12952-99C3-4D15-A7E5-68C2F2325B5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6" name="Text Box 4">
          <a:extLst>
            <a:ext uri="{FF2B5EF4-FFF2-40B4-BE49-F238E27FC236}">
              <a16:creationId xmlns:a16="http://schemas.microsoft.com/office/drawing/2014/main" id="{0F94F7D1-32D8-4580-90DC-0E65AC3EA97D}"/>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7" name="Text Box 6">
          <a:extLst>
            <a:ext uri="{FF2B5EF4-FFF2-40B4-BE49-F238E27FC236}">
              <a16:creationId xmlns:a16="http://schemas.microsoft.com/office/drawing/2014/main" id="{F929ED9D-A3DB-4D19-9907-19BB7751335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8" name="Text Box 4">
          <a:extLst>
            <a:ext uri="{FF2B5EF4-FFF2-40B4-BE49-F238E27FC236}">
              <a16:creationId xmlns:a16="http://schemas.microsoft.com/office/drawing/2014/main" id="{14092B7B-8293-44ED-8A6C-6309D1A6D69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9" name="Text Box 6">
          <a:extLst>
            <a:ext uri="{FF2B5EF4-FFF2-40B4-BE49-F238E27FC236}">
              <a16:creationId xmlns:a16="http://schemas.microsoft.com/office/drawing/2014/main" id="{4C904707-039B-47E4-BDCD-C8A73DC6A1F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0" name="Text Box 4">
          <a:extLst>
            <a:ext uri="{FF2B5EF4-FFF2-40B4-BE49-F238E27FC236}">
              <a16:creationId xmlns:a16="http://schemas.microsoft.com/office/drawing/2014/main" id="{5DB275A6-2E0E-4878-A353-62DBCC7E590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1" name="Text Box 6">
          <a:extLst>
            <a:ext uri="{FF2B5EF4-FFF2-40B4-BE49-F238E27FC236}">
              <a16:creationId xmlns:a16="http://schemas.microsoft.com/office/drawing/2014/main" id="{8BCE1A00-53D6-485D-B38C-171F91B4887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2" name="Text Box 4">
          <a:extLst>
            <a:ext uri="{FF2B5EF4-FFF2-40B4-BE49-F238E27FC236}">
              <a16:creationId xmlns:a16="http://schemas.microsoft.com/office/drawing/2014/main" id="{424BBC70-642E-4AE9-A086-4617B2D2D11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3" name="Text Box 6">
          <a:extLst>
            <a:ext uri="{FF2B5EF4-FFF2-40B4-BE49-F238E27FC236}">
              <a16:creationId xmlns:a16="http://schemas.microsoft.com/office/drawing/2014/main" id="{5BF21CEE-8271-4016-8AF6-F5896B7E54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4" name="Text Box 4">
          <a:extLst>
            <a:ext uri="{FF2B5EF4-FFF2-40B4-BE49-F238E27FC236}">
              <a16:creationId xmlns:a16="http://schemas.microsoft.com/office/drawing/2014/main" id="{139E3377-7EB0-49A8-90EF-E4C647F98A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5" name="Text Box 6">
          <a:extLst>
            <a:ext uri="{FF2B5EF4-FFF2-40B4-BE49-F238E27FC236}">
              <a16:creationId xmlns:a16="http://schemas.microsoft.com/office/drawing/2014/main" id="{3F9C9DDD-4E60-4C4C-99D5-52B8A6D403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6" name="Text Box 4">
          <a:extLst>
            <a:ext uri="{FF2B5EF4-FFF2-40B4-BE49-F238E27FC236}">
              <a16:creationId xmlns:a16="http://schemas.microsoft.com/office/drawing/2014/main" id="{A92F0E64-7521-449A-ACD0-158B2299458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7" name="Text Box 6">
          <a:extLst>
            <a:ext uri="{FF2B5EF4-FFF2-40B4-BE49-F238E27FC236}">
              <a16:creationId xmlns:a16="http://schemas.microsoft.com/office/drawing/2014/main" id="{499D62C3-F24E-4B11-B195-81D3AB1D72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8" name="Text Box 4">
          <a:extLst>
            <a:ext uri="{FF2B5EF4-FFF2-40B4-BE49-F238E27FC236}">
              <a16:creationId xmlns:a16="http://schemas.microsoft.com/office/drawing/2014/main" id="{247C30BE-7518-455D-AACB-91F871DA4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9" name="Text Box 6">
          <a:extLst>
            <a:ext uri="{FF2B5EF4-FFF2-40B4-BE49-F238E27FC236}">
              <a16:creationId xmlns:a16="http://schemas.microsoft.com/office/drawing/2014/main" id="{A4E6402E-4D3C-4CAB-9F7B-49A7B67E95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0" name="Text Box 4">
          <a:extLst>
            <a:ext uri="{FF2B5EF4-FFF2-40B4-BE49-F238E27FC236}">
              <a16:creationId xmlns:a16="http://schemas.microsoft.com/office/drawing/2014/main" id="{7E61280F-A013-406C-B0BE-F19BE6711C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1" name="Text Box 6">
          <a:extLst>
            <a:ext uri="{FF2B5EF4-FFF2-40B4-BE49-F238E27FC236}">
              <a16:creationId xmlns:a16="http://schemas.microsoft.com/office/drawing/2014/main" id="{16AE34F8-FDBA-449C-9E3E-2433BFE32F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2" name="Text Box 4">
          <a:extLst>
            <a:ext uri="{FF2B5EF4-FFF2-40B4-BE49-F238E27FC236}">
              <a16:creationId xmlns:a16="http://schemas.microsoft.com/office/drawing/2014/main" id="{B6B370D8-A6DC-4681-B7D7-3BA05C27A4E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3" name="Text Box 6">
          <a:extLst>
            <a:ext uri="{FF2B5EF4-FFF2-40B4-BE49-F238E27FC236}">
              <a16:creationId xmlns:a16="http://schemas.microsoft.com/office/drawing/2014/main" id="{E2C6DC7A-94BC-47C1-854F-FFD1BFF84FA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4" name="Text Box 4">
          <a:extLst>
            <a:ext uri="{FF2B5EF4-FFF2-40B4-BE49-F238E27FC236}">
              <a16:creationId xmlns:a16="http://schemas.microsoft.com/office/drawing/2014/main" id="{2DD25CA5-02D3-4629-87DD-9C745349AA5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5" name="Text Box 6">
          <a:extLst>
            <a:ext uri="{FF2B5EF4-FFF2-40B4-BE49-F238E27FC236}">
              <a16:creationId xmlns:a16="http://schemas.microsoft.com/office/drawing/2014/main" id="{81C34A10-0CBC-4502-BA29-6B6E54A6EA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6" name="Text Box 4">
          <a:extLst>
            <a:ext uri="{FF2B5EF4-FFF2-40B4-BE49-F238E27FC236}">
              <a16:creationId xmlns:a16="http://schemas.microsoft.com/office/drawing/2014/main" id="{E8CD26BB-3315-4A6F-BF9E-F7695CD94E3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7" name="Text Box 6">
          <a:extLst>
            <a:ext uri="{FF2B5EF4-FFF2-40B4-BE49-F238E27FC236}">
              <a16:creationId xmlns:a16="http://schemas.microsoft.com/office/drawing/2014/main" id="{601F793E-AF03-4D85-ACAB-C6F149CB89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8" name="Text Box 4">
          <a:extLst>
            <a:ext uri="{FF2B5EF4-FFF2-40B4-BE49-F238E27FC236}">
              <a16:creationId xmlns:a16="http://schemas.microsoft.com/office/drawing/2014/main" id="{8191937F-2F2B-4B3F-BE97-408F327ABC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9" name="Text Box 6">
          <a:extLst>
            <a:ext uri="{FF2B5EF4-FFF2-40B4-BE49-F238E27FC236}">
              <a16:creationId xmlns:a16="http://schemas.microsoft.com/office/drawing/2014/main" id="{8CA88435-1B0C-46C1-9767-744A69ECF1E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0" name="Text Box 4">
          <a:extLst>
            <a:ext uri="{FF2B5EF4-FFF2-40B4-BE49-F238E27FC236}">
              <a16:creationId xmlns:a16="http://schemas.microsoft.com/office/drawing/2014/main" id="{0DFBA41D-8A3A-46CB-B679-800F34018A1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1" name="Text Box 6">
          <a:extLst>
            <a:ext uri="{FF2B5EF4-FFF2-40B4-BE49-F238E27FC236}">
              <a16:creationId xmlns:a16="http://schemas.microsoft.com/office/drawing/2014/main" id="{6CA84B22-F302-4570-B0DC-736CCA45339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2" name="Text Box 4">
          <a:extLst>
            <a:ext uri="{FF2B5EF4-FFF2-40B4-BE49-F238E27FC236}">
              <a16:creationId xmlns:a16="http://schemas.microsoft.com/office/drawing/2014/main" id="{A15044A4-6AE0-47A2-8BF7-983EF7E64E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3" name="Text Box 6">
          <a:extLst>
            <a:ext uri="{FF2B5EF4-FFF2-40B4-BE49-F238E27FC236}">
              <a16:creationId xmlns:a16="http://schemas.microsoft.com/office/drawing/2014/main" id="{AB3829FC-02EB-47EC-BAC6-B1A5E8EDA3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4" name="Text Box 4">
          <a:extLst>
            <a:ext uri="{FF2B5EF4-FFF2-40B4-BE49-F238E27FC236}">
              <a16:creationId xmlns:a16="http://schemas.microsoft.com/office/drawing/2014/main" id="{5D1CDDE5-D235-4F99-9C45-21FC8239C6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5" name="Text Box 6">
          <a:extLst>
            <a:ext uri="{FF2B5EF4-FFF2-40B4-BE49-F238E27FC236}">
              <a16:creationId xmlns:a16="http://schemas.microsoft.com/office/drawing/2014/main" id="{DE5E1C8C-9BB5-47BC-86A9-121845FC191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6" name="Text Box 4">
          <a:extLst>
            <a:ext uri="{FF2B5EF4-FFF2-40B4-BE49-F238E27FC236}">
              <a16:creationId xmlns:a16="http://schemas.microsoft.com/office/drawing/2014/main" id="{50FF9A7A-4566-460B-BD7F-D2BFEC01FDC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7" name="Text Box 6">
          <a:extLst>
            <a:ext uri="{FF2B5EF4-FFF2-40B4-BE49-F238E27FC236}">
              <a16:creationId xmlns:a16="http://schemas.microsoft.com/office/drawing/2014/main" id="{CA0022EC-9B77-4F7A-AA64-F40B77D9252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8" name="Text Box 4">
          <a:extLst>
            <a:ext uri="{FF2B5EF4-FFF2-40B4-BE49-F238E27FC236}">
              <a16:creationId xmlns:a16="http://schemas.microsoft.com/office/drawing/2014/main" id="{55DA5583-CE24-48D2-972C-40ECADA00EA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9" name="Text Box 6">
          <a:extLst>
            <a:ext uri="{FF2B5EF4-FFF2-40B4-BE49-F238E27FC236}">
              <a16:creationId xmlns:a16="http://schemas.microsoft.com/office/drawing/2014/main" id="{007865A6-A7A0-4FA9-8091-2F5B56A27CC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0" name="Text Box 4">
          <a:extLst>
            <a:ext uri="{FF2B5EF4-FFF2-40B4-BE49-F238E27FC236}">
              <a16:creationId xmlns:a16="http://schemas.microsoft.com/office/drawing/2014/main" id="{EE84025D-88C4-43C0-929F-03F51610CF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1" name="Text Box 6">
          <a:extLst>
            <a:ext uri="{FF2B5EF4-FFF2-40B4-BE49-F238E27FC236}">
              <a16:creationId xmlns:a16="http://schemas.microsoft.com/office/drawing/2014/main" id="{ABB65633-AB8F-4248-955A-081DA2DCC3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2" name="Text Box 4">
          <a:extLst>
            <a:ext uri="{FF2B5EF4-FFF2-40B4-BE49-F238E27FC236}">
              <a16:creationId xmlns:a16="http://schemas.microsoft.com/office/drawing/2014/main" id="{8BE151D4-AE58-4649-BD2A-78DE365779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3" name="Text Box 6">
          <a:extLst>
            <a:ext uri="{FF2B5EF4-FFF2-40B4-BE49-F238E27FC236}">
              <a16:creationId xmlns:a16="http://schemas.microsoft.com/office/drawing/2014/main" id="{CF0AEB52-B0C5-4B93-B884-22C809F773F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4" name="Text Box 4">
          <a:extLst>
            <a:ext uri="{FF2B5EF4-FFF2-40B4-BE49-F238E27FC236}">
              <a16:creationId xmlns:a16="http://schemas.microsoft.com/office/drawing/2014/main" id="{422CA946-87A1-4F84-8510-5D4C79B44DE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5" name="Text Box 6">
          <a:extLst>
            <a:ext uri="{FF2B5EF4-FFF2-40B4-BE49-F238E27FC236}">
              <a16:creationId xmlns:a16="http://schemas.microsoft.com/office/drawing/2014/main" id="{3864F3D8-DA47-4AAD-BDC5-7576D5441C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6" name="Text Box 4">
          <a:extLst>
            <a:ext uri="{FF2B5EF4-FFF2-40B4-BE49-F238E27FC236}">
              <a16:creationId xmlns:a16="http://schemas.microsoft.com/office/drawing/2014/main" id="{8ECC8E77-1BE3-4685-B5CA-5FD4A32F2B1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7" name="Text Box 6">
          <a:extLst>
            <a:ext uri="{FF2B5EF4-FFF2-40B4-BE49-F238E27FC236}">
              <a16:creationId xmlns:a16="http://schemas.microsoft.com/office/drawing/2014/main" id="{0F8CA332-F1C9-4BFF-A955-9F51B22141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8" name="Text Box 4">
          <a:extLst>
            <a:ext uri="{FF2B5EF4-FFF2-40B4-BE49-F238E27FC236}">
              <a16:creationId xmlns:a16="http://schemas.microsoft.com/office/drawing/2014/main" id="{21BF2A29-E54C-4377-974B-BBAA19E8FE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9" name="Text Box 6">
          <a:extLst>
            <a:ext uri="{FF2B5EF4-FFF2-40B4-BE49-F238E27FC236}">
              <a16:creationId xmlns:a16="http://schemas.microsoft.com/office/drawing/2014/main" id="{13A31201-AB04-4FEB-A151-764F50B9D6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0" name="Text Box 4">
          <a:extLst>
            <a:ext uri="{FF2B5EF4-FFF2-40B4-BE49-F238E27FC236}">
              <a16:creationId xmlns:a16="http://schemas.microsoft.com/office/drawing/2014/main" id="{FDA6BFF5-A924-499F-906B-CCD0FA0FC7E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1" name="Text Box 6">
          <a:extLst>
            <a:ext uri="{FF2B5EF4-FFF2-40B4-BE49-F238E27FC236}">
              <a16:creationId xmlns:a16="http://schemas.microsoft.com/office/drawing/2014/main" id="{83C0E24F-D4E5-4FEF-9132-6D21C71AC57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2" name="Text Box 4">
          <a:extLst>
            <a:ext uri="{FF2B5EF4-FFF2-40B4-BE49-F238E27FC236}">
              <a16:creationId xmlns:a16="http://schemas.microsoft.com/office/drawing/2014/main" id="{97198089-3F64-4F9B-9681-2F4D16360C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3" name="Text Box 6">
          <a:extLst>
            <a:ext uri="{FF2B5EF4-FFF2-40B4-BE49-F238E27FC236}">
              <a16:creationId xmlns:a16="http://schemas.microsoft.com/office/drawing/2014/main" id="{710FF564-7090-4E3E-AF84-1E725B00C1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4" name="Text Box 4">
          <a:extLst>
            <a:ext uri="{FF2B5EF4-FFF2-40B4-BE49-F238E27FC236}">
              <a16:creationId xmlns:a16="http://schemas.microsoft.com/office/drawing/2014/main" id="{7A0ACF4E-1756-4634-B367-3C72B56EBB9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5" name="Text Box 6">
          <a:extLst>
            <a:ext uri="{FF2B5EF4-FFF2-40B4-BE49-F238E27FC236}">
              <a16:creationId xmlns:a16="http://schemas.microsoft.com/office/drawing/2014/main" id="{0289E195-929A-4A69-BE6D-C83134E66DA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46" name="Text Box 6">
          <a:extLst>
            <a:ext uri="{FF2B5EF4-FFF2-40B4-BE49-F238E27FC236}">
              <a16:creationId xmlns:a16="http://schemas.microsoft.com/office/drawing/2014/main" id="{6261E476-376F-41EB-A466-58EE6322589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7" name="Text Box 4">
          <a:extLst>
            <a:ext uri="{FF2B5EF4-FFF2-40B4-BE49-F238E27FC236}">
              <a16:creationId xmlns:a16="http://schemas.microsoft.com/office/drawing/2014/main" id="{342CCD65-CC4B-4785-8A73-4FE0FABFC32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8" name="Text Box 6">
          <a:extLst>
            <a:ext uri="{FF2B5EF4-FFF2-40B4-BE49-F238E27FC236}">
              <a16:creationId xmlns:a16="http://schemas.microsoft.com/office/drawing/2014/main" id="{6936174D-A39D-41D2-ABFB-03EDEA9ED4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49" name="Text Box 4">
          <a:extLst>
            <a:ext uri="{FF2B5EF4-FFF2-40B4-BE49-F238E27FC236}">
              <a16:creationId xmlns:a16="http://schemas.microsoft.com/office/drawing/2014/main" id="{714403D5-F645-4DBB-8941-841D0CD4931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50" name="Text Box 6">
          <a:extLst>
            <a:ext uri="{FF2B5EF4-FFF2-40B4-BE49-F238E27FC236}">
              <a16:creationId xmlns:a16="http://schemas.microsoft.com/office/drawing/2014/main" id="{96D05A70-EED4-48F1-9D01-8F08FFA244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1" name="Text Box 4">
          <a:extLst>
            <a:ext uri="{FF2B5EF4-FFF2-40B4-BE49-F238E27FC236}">
              <a16:creationId xmlns:a16="http://schemas.microsoft.com/office/drawing/2014/main" id="{9AB9DCFA-E7B6-4A81-B04A-05CC503D05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2" name="Text Box 6">
          <a:extLst>
            <a:ext uri="{FF2B5EF4-FFF2-40B4-BE49-F238E27FC236}">
              <a16:creationId xmlns:a16="http://schemas.microsoft.com/office/drawing/2014/main" id="{57FFD091-9E33-47BC-A6BC-F6C4618259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3" name="Text Box 4">
          <a:extLst>
            <a:ext uri="{FF2B5EF4-FFF2-40B4-BE49-F238E27FC236}">
              <a16:creationId xmlns:a16="http://schemas.microsoft.com/office/drawing/2014/main" id="{3674962B-ED6F-4196-9E26-2CBE2102A8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4" name="Text Box 6">
          <a:extLst>
            <a:ext uri="{FF2B5EF4-FFF2-40B4-BE49-F238E27FC236}">
              <a16:creationId xmlns:a16="http://schemas.microsoft.com/office/drawing/2014/main" id="{1485012D-7EB2-412C-A27F-FB909B4A4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5" name="Text Box 4">
          <a:extLst>
            <a:ext uri="{FF2B5EF4-FFF2-40B4-BE49-F238E27FC236}">
              <a16:creationId xmlns:a16="http://schemas.microsoft.com/office/drawing/2014/main" id="{0133F534-F9BD-40D0-ADAA-51923E3CDD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6" name="Text Box 6">
          <a:extLst>
            <a:ext uri="{FF2B5EF4-FFF2-40B4-BE49-F238E27FC236}">
              <a16:creationId xmlns:a16="http://schemas.microsoft.com/office/drawing/2014/main" id="{B2D08412-D837-4E11-883A-2A59CA3C1C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7" name="Text Box 4">
          <a:extLst>
            <a:ext uri="{FF2B5EF4-FFF2-40B4-BE49-F238E27FC236}">
              <a16:creationId xmlns:a16="http://schemas.microsoft.com/office/drawing/2014/main" id="{9411AB05-5532-49F0-8D4E-38FB4678AF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8" name="Text Box 6">
          <a:extLst>
            <a:ext uri="{FF2B5EF4-FFF2-40B4-BE49-F238E27FC236}">
              <a16:creationId xmlns:a16="http://schemas.microsoft.com/office/drawing/2014/main" id="{94EB1098-4BF9-4960-966F-7ADD0909E7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59" name="Text Box 4">
          <a:extLst>
            <a:ext uri="{FF2B5EF4-FFF2-40B4-BE49-F238E27FC236}">
              <a16:creationId xmlns:a16="http://schemas.microsoft.com/office/drawing/2014/main" id="{514D0C4E-220C-49E2-B5E0-C78BB39A4D0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60" name="Text Box 6">
          <a:extLst>
            <a:ext uri="{FF2B5EF4-FFF2-40B4-BE49-F238E27FC236}">
              <a16:creationId xmlns:a16="http://schemas.microsoft.com/office/drawing/2014/main" id="{D42BB464-51C5-4529-812D-1CB05EACA6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1" name="Text Box 4">
          <a:extLst>
            <a:ext uri="{FF2B5EF4-FFF2-40B4-BE49-F238E27FC236}">
              <a16:creationId xmlns:a16="http://schemas.microsoft.com/office/drawing/2014/main" id="{4D2B3A5C-D873-4107-8D58-5124B4AA4C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2" name="Text Box 6">
          <a:extLst>
            <a:ext uri="{FF2B5EF4-FFF2-40B4-BE49-F238E27FC236}">
              <a16:creationId xmlns:a16="http://schemas.microsoft.com/office/drawing/2014/main" id="{D6EBA629-FC6F-48C1-9DD7-EF3B5D6819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3" name="Text Box 4">
          <a:extLst>
            <a:ext uri="{FF2B5EF4-FFF2-40B4-BE49-F238E27FC236}">
              <a16:creationId xmlns:a16="http://schemas.microsoft.com/office/drawing/2014/main" id="{8A68CCD9-89F3-4A69-9083-43110EF7320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4" name="Text Box 6">
          <a:extLst>
            <a:ext uri="{FF2B5EF4-FFF2-40B4-BE49-F238E27FC236}">
              <a16:creationId xmlns:a16="http://schemas.microsoft.com/office/drawing/2014/main" id="{36B90D10-C8D9-4F55-AAF7-B7555CD9C9E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65" name="Text Box 6">
          <a:extLst>
            <a:ext uri="{FF2B5EF4-FFF2-40B4-BE49-F238E27FC236}">
              <a16:creationId xmlns:a16="http://schemas.microsoft.com/office/drawing/2014/main" id="{96948449-74C3-4AD4-829D-575E7E934FB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6" name="Text Box 4">
          <a:extLst>
            <a:ext uri="{FF2B5EF4-FFF2-40B4-BE49-F238E27FC236}">
              <a16:creationId xmlns:a16="http://schemas.microsoft.com/office/drawing/2014/main" id="{D014F3C8-9EF9-4EF4-ABD8-2312337D68E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7" name="Text Box 6">
          <a:extLst>
            <a:ext uri="{FF2B5EF4-FFF2-40B4-BE49-F238E27FC236}">
              <a16:creationId xmlns:a16="http://schemas.microsoft.com/office/drawing/2014/main" id="{8C60B433-D39C-4AFD-8F61-642A5095D5D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8" name="Text Box 4">
          <a:extLst>
            <a:ext uri="{FF2B5EF4-FFF2-40B4-BE49-F238E27FC236}">
              <a16:creationId xmlns:a16="http://schemas.microsoft.com/office/drawing/2014/main" id="{7CB3626A-FE2F-434D-B014-2772DBB3A6C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9" name="Text Box 6">
          <a:extLst>
            <a:ext uri="{FF2B5EF4-FFF2-40B4-BE49-F238E27FC236}">
              <a16:creationId xmlns:a16="http://schemas.microsoft.com/office/drawing/2014/main" id="{21479A68-755E-43FB-8F7D-96DE10BB8A6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0" name="Text Box 4">
          <a:extLst>
            <a:ext uri="{FF2B5EF4-FFF2-40B4-BE49-F238E27FC236}">
              <a16:creationId xmlns:a16="http://schemas.microsoft.com/office/drawing/2014/main" id="{7E2429B1-DF54-42D3-A64B-2EE46704CB8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1" name="Text Box 6">
          <a:extLst>
            <a:ext uri="{FF2B5EF4-FFF2-40B4-BE49-F238E27FC236}">
              <a16:creationId xmlns:a16="http://schemas.microsoft.com/office/drawing/2014/main" id="{1F4BDD98-6316-446D-9FEB-1A9CFF5ADB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2" name="Text Box 4">
          <a:extLst>
            <a:ext uri="{FF2B5EF4-FFF2-40B4-BE49-F238E27FC236}">
              <a16:creationId xmlns:a16="http://schemas.microsoft.com/office/drawing/2014/main" id="{4EB13029-FF89-4328-AF6C-D33598637C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3" name="Text Box 6">
          <a:extLst>
            <a:ext uri="{FF2B5EF4-FFF2-40B4-BE49-F238E27FC236}">
              <a16:creationId xmlns:a16="http://schemas.microsoft.com/office/drawing/2014/main" id="{FF33EC08-7E1B-4DCD-A335-9949F0641D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4" name="Text Box 4">
          <a:extLst>
            <a:ext uri="{FF2B5EF4-FFF2-40B4-BE49-F238E27FC236}">
              <a16:creationId xmlns:a16="http://schemas.microsoft.com/office/drawing/2014/main" id="{D822CDBC-1CA4-4E0D-ABEE-031C773FF0B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5" name="Text Box 6">
          <a:extLst>
            <a:ext uri="{FF2B5EF4-FFF2-40B4-BE49-F238E27FC236}">
              <a16:creationId xmlns:a16="http://schemas.microsoft.com/office/drawing/2014/main" id="{BC4216F5-0E00-4FC6-8401-B29564ADBE0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6" name="Text Box 4">
          <a:extLst>
            <a:ext uri="{FF2B5EF4-FFF2-40B4-BE49-F238E27FC236}">
              <a16:creationId xmlns:a16="http://schemas.microsoft.com/office/drawing/2014/main" id="{14D9D662-4E9A-4F15-9986-B016EE0464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7" name="Text Box 6">
          <a:extLst>
            <a:ext uri="{FF2B5EF4-FFF2-40B4-BE49-F238E27FC236}">
              <a16:creationId xmlns:a16="http://schemas.microsoft.com/office/drawing/2014/main" id="{16CB0F46-2353-4140-8DA0-99A1F49029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8" name="Text Box 4">
          <a:extLst>
            <a:ext uri="{FF2B5EF4-FFF2-40B4-BE49-F238E27FC236}">
              <a16:creationId xmlns:a16="http://schemas.microsoft.com/office/drawing/2014/main" id="{9716EE1D-5CC2-4BBD-BE23-DCE7F0213F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9" name="Text Box 6">
          <a:extLst>
            <a:ext uri="{FF2B5EF4-FFF2-40B4-BE49-F238E27FC236}">
              <a16:creationId xmlns:a16="http://schemas.microsoft.com/office/drawing/2014/main" id="{4B369341-C2FE-43C2-BF4B-1F4A2ECADAF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0" name="Text Box 4">
          <a:extLst>
            <a:ext uri="{FF2B5EF4-FFF2-40B4-BE49-F238E27FC236}">
              <a16:creationId xmlns:a16="http://schemas.microsoft.com/office/drawing/2014/main" id="{15478D28-C5B7-4187-9AED-54CEE5657B0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1" name="Text Box 6">
          <a:extLst>
            <a:ext uri="{FF2B5EF4-FFF2-40B4-BE49-F238E27FC236}">
              <a16:creationId xmlns:a16="http://schemas.microsoft.com/office/drawing/2014/main" id="{BD8BA844-552F-483B-AAC9-53C3073D8BE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2" name="Text Box 4">
          <a:extLst>
            <a:ext uri="{FF2B5EF4-FFF2-40B4-BE49-F238E27FC236}">
              <a16:creationId xmlns:a16="http://schemas.microsoft.com/office/drawing/2014/main" id="{790A3EAA-EAF9-49D8-8BEE-68142D0CFD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3" name="Text Box 6">
          <a:extLst>
            <a:ext uri="{FF2B5EF4-FFF2-40B4-BE49-F238E27FC236}">
              <a16:creationId xmlns:a16="http://schemas.microsoft.com/office/drawing/2014/main" id="{C6C0A286-07FE-4046-93D2-BCC96E9A6D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4" name="Text Box 4">
          <a:extLst>
            <a:ext uri="{FF2B5EF4-FFF2-40B4-BE49-F238E27FC236}">
              <a16:creationId xmlns:a16="http://schemas.microsoft.com/office/drawing/2014/main" id="{A4CE3DB8-2239-401C-BBB2-AA93881A3CBA}"/>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5" name="Text Box 6">
          <a:extLst>
            <a:ext uri="{FF2B5EF4-FFF2-40B4-BE49-F238E27FC236}">
              <a16:creationId xmlns:a16="http://schemas.microsoft.com/office/drawing/2014/main" id="{60E5330E-3256-4F5C-9635-B0C4C6EDCE8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6" name="Text Box 4">
          <a:extLst>
            <a:ext uri="{FF2B5EF4-FFF2-40B4-BE49-F238E27FC236}">
              <a16:creationId xmlns:a16="http://schemas.microsoft.com/office/drawing/2014/main" id="{5315C8CB-282F-431A-86E7-BB9B83595B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7" name="Text Box 6">
          <a:extLst>
            <a:ext uri="{FF2B5EF4-FFF2-40B4-BE49-F238E27FC236}">
              <a16:creationId xmlns:a16="http://schemas.microsoft.com/office/drawing/2014/main" id="{1BC482E7-4139-48C4-A5A1-18DF70DD0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8" name="Text Box 4">
          <a:extLst>
            <a:ext uri="{FF2B5EF4-FFF2-40B4-BE49-F238E27FC236}">
              <a16:creationId xmlns:a16="http://schemas.microsoft.com/office/drawing/2014/main" id="{D7E27D24-D6C2-454B-A8A7-28CF2E97D4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9" name="Text Box 6">
          <a:extLst>
            <a:ext uri="{FF2B5EF4-FFF2-40B4-BE49-F238E27FC236}">
              <a16:creationId xmlns:a16="http://schemas.microsoft.com/office/drawing/2014/main" id="{661F0487-4442-4F9C-B251-0008E08495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0" name="Text Box 4">
          <a:extLst>
            <a:ext uri="{FF2B5EF4-FFF2-40B4-BE49-F238E27FC236}">
              <a16:creationId xmlns:a16="http://schemas.microsoft.com/office/drawing/2014/main" id="{39E38B5A-2990-4E48-82FE-63A67719FB7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1" name="Text Box 6">
          <a:extLst>
            <a:ext uri="{FF2B5EF4-FFF2-40B4-BE49-F238E27FC236}">
              <a16:creationId xmlns:a16="http://schemas.microsoft.com/office/drawing/2014/main" id="{0F4426F1-06EE-4B34-96BE-DEA0FE95D2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2" name="Text Box 4">
          <a:extLst>
            <a:ext uri="{FF2B5EF4-FFF2-40B4-BE49-F238E27FC236}">
              <a16:creationId xmlns:a16="http://schemas.microsoft.com/office/drawing/2014/main" id="{48FC10FA-BF23-47C1-8283-9D90DB90AC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3" name="Text Box 6">
          <a:extLst>
            <a:ext uri="{FF2B5EF4-FFF2-40B4-BE49-F238E27FC236}">
              <a16:creationId xmlns:a16="http://schemas.microsoft.com/office/drawing/2014/main" id="{F825E81B-D869-419A-B51F-527B3045B9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4" name="Text Box 4">
          <a:extLst>
            <a:ext uri="{FF2B5EF4-FFF2-40B4-BE49-F238E27FC236}">
              <a16:creationId xmlns:a16="http://schemas.microsoft.com/office/drawing/2014/main" id="{09C6E90A-2B57-41EA-AB85-A4648F34A1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5" name="Text Box 6">
          <a:extLst>
            <a:ext uri="{FF2B5EF4-FFF2-40B4-BE49-F238E27FC236}">
              <a16:creationId xmlns:a16="http://schemas.microsoft.com/office/drawing/2014/main" id="{E5788551-B820-4F38-9F4F-9AA6F9C9B82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6" name="Text Box 4">
          <a:extLst>
            <a:ext uri="{FF2B5EF4-FFF2-40B4-BE49-F238E27FC236}">
              <a16:creationId xmlns:a16="http://schemas.microsoft.com/office/drawing/2014/main" id="{972839D1-A7A9-4C3A-BE19-65D5B7E6A6E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7" name="Text Box 6">
          <a:extLst>
            <a:ext uri="{FF2B5EF4-FFF2-40B4-BE49-F238E27FC236}">
              <a16:creationId xmlns:a16="http://schemas.microsoft.com/office/drawing/2014/main" id="{8E729E0B-ECEA-474C-8A2A-E49164526D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8" name="Text Box 4">
          <a:extLst>
            <a:ext uri="{FF2B5EF4-FFF2-40B4-BE49-F238E27FC236}">
              <a16:creationId xmlns:a16="http://schemas.microsoft.com/office/drawing/2014/main" id="{AC28B623-1838-4AF9-87A2-D4E2BF44976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9" name="Text Box 6">
          <a:extLst>
            <a:ext uri="{FF2B5EF4-FFF2-40B4-BE49-F238E27FC236}">
              <a16:creationId xmlns:a16="http://schemas.microsoft.com/office/drawing/2014/main" id="{59633F66-10E9-4C22-B6FD-FDA52FD42C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0" name="Text Box 4">
          <a:extLst>
            <a:ext uri="{FF2B5EF4-FFF2-40B4-BE49-F238E27FC236}">
              <a16:creationId xmlns:a16="http://schemas.microsoft.com/office/drawing/2014/main" id="{8B109BC0-75EF-49DD-8FEC-476D590F54C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1" name="Text Box 6">
          <a:extLst>
            <a:ext uri="{FF2B5EF4-FFF2-40B4-BE49-F238E27FC236}">
              <a16:creationId xmlns:a16="http://schemas.microsoft.com/office/drawing/2014/main" id="{ED0C87D8-9B63-4EAB-9078-F397049B9E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2" name="Text Box 4">
          <a:extLst>
            <a:ext uri="{FF2B5EF4-FFF2-40B4-BE49-F238E27FC236}">
              <a16:creationId xmlns:a16="http://schemas.microsoft.com/office/drawing/2014/main" id="{48DA2312-8D2B-4B15-9B33-8C262BAECB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3" name="Text Box 6">
          <a:extLst>
            <a:ext uri="{FF2B5EF4-FFF2-40B4-BE49-F238E27FC236}">
              <a16:creationId xmlns:a16="http://schemas.microsoft.com/office/drawing/2014/main" id="{C5038B7D-E0AE-4125-9AE2-A28231CDD91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4" name="Text Box 4">
          <a:extLst>
            <a:ext uri="{FF2B5EF4-FFF2-40B4-BE49-F238E27FC236}">
              <a16:creationId xmlns:a16="http://schemas.microsoft.com/office/drawing/2014/main" id="{B32FF941-01E4-4B73-9A78-916E90D178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5" name="Text Box 6">
          <a:extLst>
            <a:ext uri="{FF2B5EF4-FFF2-40B4-BE49-F238E27FC236}">
              <a16:creationId xmlns:a16="http://schemas.microsoft.com/office/drawing/2014/main" id="{115F9546-CE71-4CF2-91C3-B43C8E5C8E4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6" name="Text Box 4">
          <a:extLst>
            <a:ext uri="{FF2B5EF4-FFF2-40B4-BE49-F238E27FC236}">
              <a16:creationId xmlns:a16="http://schemas.microsoft.com/office/drawing/2014/main" id="{1B31E0ED-21B8-4452-BF5E-83782797221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7" name="Text Box 6">
          <a:extLst>
            <a:ext uri="{FF2B5EF4-FFF2-40B4-BE49-F238E27FC236}">
              <a16:creationId xmlns:a16="http://schemas.microsoft.com/office/drawing/2014/main" id="{3EF44A1D-2F13-4EAE-A4CF-9973132038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8" name="Text Box 4">
          <a:extLst>
            <a:ext uri="{FF2B5EF4-FFF2-40B4-BE49-F238E27FC236}">
              <a16:creationId xmlns:a16="http://schemas.microsoft.com/office/drawing/2014/main" id="{CB259239-582B-4F13-A386-455776592E0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9" name="Text Box 6">
          <a:extLst>
            <a:ext uri="{FF2B5EF4-FFF2-40B4-BE49-F238E27FC236}">
              <a16:creationId xmlns:a16="http://schemas.microsoft.com/office/drawing/2014/main" id="{352EB0F3-5479-49BA-9188-403DFA1AD50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0" name="Text Box 4">
          <a:extLst>
            <a:ext uri="{FF2B5EF4-FFF2-40B4-BE49-F238E27FC236}">
              <a16:creationId xmlns:a16="http://schemas.microsoft.com/office/drawing/2014/main" id="{42256243-5302-41B0-940D-CCA873F4947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1" name="Text Box 6">
          <a:extLst>
            <a:ext uri="{FF2B5EF4-FFF2-40B4-BE49-F238E27FC236}">
              <a16:creationId xmlns:a16="http://schemas.microsoft.com/office/drawing/2014/main" id="{A8D8AC82-3F7A-478C-AB34-4124FF164AB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2" name="Text Box 4">
          <a:extLst>
            <a:ext uri="{FF2B5EF4-FFF2-40B4-BE49-F238E27FC236}">
              <a16:creationId xmlns:a16="http://schemas.microsoft.com/office/drawing/2014/main" id="{3E157152-7B46-408E-888F-10E86481F7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3" name="Text Box 6">
          <a:extLst>
            <a:ext uri="{FF2B5EF4-FFF2-40B4-BE49-F238E27FC236}">
              <a16:creationId xmlns:a16="http://schemas.microsoft.com/office/drawing/2014/main" id="{5EAD17A1-66BF-4E6D-9247-A845E6B470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4" name="Text Box 4">
          <a:extLst>
            <a:ext uri="{FF2B5EF4-FFF2-40B4-BE49-F238E27FC236}">
              <a16:creationId xmlns:a16="http://schemas.microsoft.com/office/drawing/2014/main" id="{5BB835D4-EC7A-4312-B8AE-44CFF6A57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5" name="Text Box 6">
          <a:extLst>
            <a:ext uri="{FF2B5EF4-FFF2-40B4-BE49-F238E27FC236}">
              <a16:creationId xmlns:a16="http://schemas.microsoft.com/office/drawing/2014/main" id="{AF2A9DBB-DF04-444D-9202-9651E6812A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616" name="Text Box 6">
          <a:extLst>
            <a:ext uri="{FF2B5EF4-FFF2-40B4-BE49-F238E27FC236}">
              <a16:creationId xmlns:a16="http://schemas.microsoft.com/office/drawing/2014/main" id="{2B5E944D-0720-4AA1-9731-33B926EEDA2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7" name="Text Box 4">
          <a:extLst>
            <a:ext uri="{FF2B5EF4-FFF2-40B4-BE49-F238E27FC236}">
              <a16:creationId xmlns:a16="http://schemas.microsoft.com/office/drawing/2014/main" id="{71EF4246-03E7-4F89-9315-07715D9EBC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8" name="Text Box 6">
          <a:extLst>
            <a:ext uri="{FF2B5EF4-FFF2-40B4-BE49-F238E27FC236}">
              <a16:creationId xmlns:a16="http://schemas.microsoft.com/office/drawing/2014/main" id="{59F93FF8-7B0B-4F07-BB81-B2C5D9EBD3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19" name="Text Box 4">
          <a:extLst>
            <a:ext uri="{FF2B5EF4-FFF2-40B4-BE49-F238E27FC236}">
              <a16:creationId xmlns:a16="http://schemas.microsoft.com/office/drawing/2014/main" id="{E679D291-9D67-4CD9-9253-86342F79E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0" name="Text Box 6">
          <a:extLst>
            <a:ext uri="{FF2B5EF4-FFF2-40B4-BE49-F238E27FC236}">
              <a16:creationId xmlns:a16="http://schemas.microsoft.com/office/drawing/2014/main" id="{BE75C06C-39DD-4C7E-8DA1-8573D3182A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1" name="Text Box 4">
          <a:extLst>
            <a:ext uri="{FF2B5EF4-FFF2-40B4-BE49-F238E27FC236}">
              <a16:creationId xmlns:a16="http://schemas.microsoft.com/office/drawing/2014/main" id="{0A4D7FCD-09B8-4045-9D78-03503A929B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2" name="Text Box 6">
          <a:extLst>
            <a:ext uri="{FF2B5EF4-FFF2-40B4-BE49-F238E27FC236}">
              <a16:creationId xmlns:a16="http://schemas.microsoft.com/office/drawing/2014/main" id="{52D05E75-9FCF-41FC-814F-A8D16A7C0E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3" name="Text Box 4">
          <a:extLst>
            <a:ext uri="{FF2B5EF4-FFF2-40B4-BE49-F238E27FC236}">
              <a16:creationId xmlns:a16="http://schemas.microsoft.com/office/drawing/2014/main" id="{32114564-C728-433F-8CA7-AFA18F1A241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4" name="Text Box 6">
          <a:extLst>
            <a:ext uri="{FF2B5EF4-FFF2-40B4-BE49-F238E27FC236}">
              <a16:creationId xmlns:a16="http://schemas.microsoft.com/office/drawing/2014/main" id="{D8347E93-B743-421B-853C-1C5639869A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5" name="Text Box 4">
          <a:extLst>
            <a:ext uri="{FF2B5EF4-FFF2-40B4-BE49-F238E27FC236}">
              <a16:creationId xmlns:a16="http://schemas.microsoft.com/office/drawing/2014/main" id="{75366AF5-E593-4256-90B6-C0A1BABD9A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6" name="Text Box 6">
          <a:extLst>
            <a:ext uri="{FF2B5EF4-FFF2-40B4-BE49-F238E27FC236}">
              <a16:creationId xmlns:a16="http://schemas.microsoft.com/office/drawing/2014/main" id="{BB91A98F-3401-4D45-AF8E-F9DA5082120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7" name="Text Box 4">
          <a:extLst>
            <a:ext uri="{FF2B5EF4-FFF2-40B4-BE49-F238E27FC236}">
              <a16:creationId xmlns:a16="http://schemas.microsoft.com/office/drawing/2014/main" id="{40F5FA52-47D8-4455-A1F9-0F40FB983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8" name="Text Box 6">
          <a:extLst>
            <a:ext uri="{FF2B5EF4-FFF2-40B4-BE49-F238E27FC236}">
              <a16:creationId xmlns:a16="http://schemas.microsoft.com/office/drawing/2014/main" id="{B8347926-84AC-4B61-AA8A-3F7E1AFAF9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29" name="Text Box 4">
          <a:extLst>
            <a:ext uri="{FF2B5EF4-FFF2-40B4-BE49-F238E27FC236}">
              <a16:creationId xmlns:a16="http://schemas.microsoft.com/office/drawing/2014/main" id="{CF01BAA8-0269-4470-A103-1E0DBC329A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30" name="Text Box 6">
          <a:extLst>
            <a:ext uri="{FF2B5EF4-FFF2-40B4-BE49-F238E27FC236}">
              <a16:creationId xmlns:a16="http://schemas.microsoft.com/office/drawing/2014/main" id="{29466E78-26BC-4D89-B2A5-0E1BDAA9163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1" name="Text Box 4">
          <a:extLst>
            <a:ext uri="{FF2B5EF4-FFF2-40B4-BE49-F238E27FC236}">
              <a16:creationId xmlns:a16="http://schemas.microsoft.com/office/drawing/2014/main" id="{50A619D9-BA87-42AF-9522-C1903B00F3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2" name="Text Box 6">
          <a:extLst>
            <a:ext uri="{FF2B5EF4-FFF2-40B4-BE49-F238E27FC236}">
              <a16:creationId xmlns:a16="http://schemas.microsoft.com/office/drawing/2014/main" id="{3CEF6866-67C7-461A-B7A0-5FBB17AEE4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3" name="Text Box 4">
          <a:extLst>
            <a:ext uri="{FF2B5EF4-FFF2-40B4-BE49-F238E27FC236}">
              <a16:creationId xmlns:a16="http://schemas.microsoft.com/office/drawing/2014/main" id="{7C25861E-8D00-41E4-BC8A-CF86B7DDFB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4" name="Text Box 6">
          <a:extLst>
            <a:ext uri="{FF2B5EF4-FFF2-40B4-BE49-F238E27FC236}">
              <a16:creationId xmlns:a16="http://schemas.microsoft.com/office/drawing/2014/main" id="{A1BD9E5B-D376-49C0-8239-1E61919FF8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5" name="Text Box 4">
          <a:extLst>
            <a:ext uri="{FF2B5EF4-FFF2-40B4-BE49-F238E27FC236}">
              <a16:creationId xmlns:a16="http://schemas.microsoft.com/office/drawing/2014/main" id="{75D7B57B-655D-4C63-A918-1E77DCC798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6" name="Text Box 6">
          <a:extLst>
            <a:ext uri="{FF2B5EF4-FFF2-40B4-BE49-F238E27FC236}">
              <a16:creationId xmlns:a16="http://schemas.microsoft.com/office/drawing/2014/main" id="{27B77A6A-80CF-4F1F-8530-BE390D0CEC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7" name="Text Box 4">
          <a:extLst>
            <a:ext uri="{FF2B5EF4-FFF2-40B4-BE49-F238E27FC236}">
              <a16:creationId xmlns:a16="http://schemas.microsoft.com/office/drawing/2014/main" id="{E92D2474-BC3B-4607-842A-F2942CD7AEE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8" name="Text Box 6">
          <a:extLst>
            <a:ext uri="{FF2B5EF4-FFF2-40B4-BE49-F238E27FC236}">
              <a16:creationId xmlns:a16="http://schemas.microsoft.com/office/drawing/2014/main" id="{4EBDA2FD-9DDE-433A-97EF-792087DCFF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39" name="Text Box 4">
          <a:extLst>
            <a:ext uri="{FF2B5EF4-FFF2-40B4-BE49-F238E27FC236}">
              <a16:creationId xmlns:a16="http://schemas.microsoft.com/office/drawing/2014/main" id="{3E93B155-7AE2-4CED-A0B4-F6E5C5362F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40" name="Text Box 6">
          <a:extLst>
            <a:ext uri="{FF2B5EF4-FFF2-40B4-BE49-F238E27FC236}">
              <a16:creationId xmlns:a16="http://schemas.microsoft.com/office/drawing/2014/main" id="{5100084D-B9E3-4A6A-8D78-9C8F68C38DB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1" name="Text Box 4">
          <a:extLst>
            <a:ext uri="{FF2B5EF4-FFF2-40B4-BE49-F238E27FC236}">
              <a16:creationId xmlns:a16="http://schemas.microsoft.com/office/drawing/2014/main" id="{CF15AA18-FE5E-418E-9882-540742E3FDC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2" name="Text Box 6">
          <a:extLst>
            <a:ext uri="{FF2B5EF4-FFF2-40B4-BE49-F238E27FC236}">
              <a16:creationId xmlns:a16="http://schemas.microsoft.com/office/drawing/2014/main" id="{BF32B0E0-3D60-4C52-9ED6-D35DD6F0F3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3" name="Text Box 4">
          <a:extLst>
            <a:ext uri="{FF2B5EF4-FFF2-40B4-BE49-F238E27FC236}">
              <a16:creationId xmlns:a16="http://schemas.microsoft.com/office/drawing/2014/main" id="{38F5A1FD-468D-4F64-BE54-172C5F8BC9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4" name="Text Box 6">
          <a:extLst>
            <a:ext uri="{FF2B5EF4-FFF2-40B4-BE49-F238E27FC236}">
              <a16:creationId xmlns:a16="http://schemas.microsoft.com/office/drawing/2014/main" id="{9580095F-C0A8-4326-B6FD-FD6476AB356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5" name="Text Box 4">
          <a:extLst>
            <a:ext uri="{FF2B5EF4-FFF2-40B4-BE49-F238E27FC236}">
              <a16:creationId xmlns:a16="http://schemas.microsoft.com/office/drawing/2014/main" id="{DF52AA1A-45A5-4749-B61A-BFD3768A79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6" name="Text Box 6">
          <a:extLst>
            <a:ext uri="{FF2B5EF4-FFF2-40B4-BE49-F238E27FC236}">
              <a16:creationId xmlns:a16="http://schemas.microsoft.com/office/drawing/2014/main" id="{D17034EE-5DAF-4FBB-B207-99D03DB132F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7" name="Text Box 4">
          <a:extLst>
            <a:ext uri="{FF2B5EF4-FFF2-40B4-BE49-F238E27FC236}">
              <a16:creationId xmlns:a16="http://schemas.microsoft.com/office/drawing/2014/main" id="{896FEDF7-7E6C-4340-80E2-93E2FCA6B0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8" name="Text Box 6">
          <a:extLst>
            <a:ext uri="{FF2B5EF4-FFF2-40B4-BE49-F238E27FC236}">
              <a16:creationId xmlns:a16="http://schemas.microsoft.com/office/drawing/2014/main" id="{867D1BE8-2BDA-45AA-A400-0A3FCDA0FD9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9" name="Text Box 4">
          <a:extLst>
            <a:ext uri="{FF2B5EF4-FFF2-40B4-BE49-F238E27FC236}">
              <a16:creationId xmlns:a16="http://schemas.microsoft.com/office/drawing/2014/main" id="{83583215-3CDC-4B4A-8795-D89E31A1E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0" name="Text Box 6">
          <a:extLst>
            <a:ext uri="{FF2B5EF4-FFF2-40B4-BE49-F238E27FC236}">
              <a16:creationId xmlns:a16="http://schemas.microsoft.com/office/drawing/2014/main" id="{1CB86CA7-3C38-4273-B02C-C6E6857B7A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1" name="Text Box 4">
          <a:extLst>
            <a:ext uri="{FF2B5EF4-FFF2-40B4-BE49-F238E27FC236}">
              <a16:creationId xmlns:a16="http://schemas.microsoft.com/office/drawing/2014/main" id="{87F4BD43-FA1F-4068-9A76-2D79CCFD393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2" name="Text Box 6">
          <a:extLst>
            <a:ext uri="{FF2B5EF4-FFF2-40B4-BE49-F238E27FC236}">
              <a16:creationId xmlns:a16="http://schemas.microsoft.com/office/drawing/2014/main" id="{27E5FB4C-9849-4ABC-9AE3-2985FDEA9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3" name="Text Box 4">
          <a:extLst>
            <a:ext uri="{FF2B5EF4-FFF2-40B4-BE49-F238E27FC236}">
              <a16:creationId xmlns:a16="http://schemas.microsoft.com/office/drawing/2014/main" id="{6CC2FDA5-2FAC-4E12-8341-B6A5B88873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4" name="Text Box 6">
          <a:extLst>
            <a:ext uri="{FF2B5EF4-FFF2-40B4-BE49-F238E27FC236}">
              <a16:creationId xmlns:a16="http://schemas.microsoft.com/office/drawing/2014/main" id="{446D4A71-18D4-4620-8590-6E9AD3DB3A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5" name="Text Box 4">
          <a:extLst>
            <a:ext uri="{FF2B5EF4-FFF2-40B4-BE49-F238E27FC236}">
              <a16:creationId xmlns:a16="http://schemas.microsoft.com/office/drawing/2014/main" id="{EAC87BBC-BC6D-4DFF-AC1C-DB57AABE29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6" name="Text Box 6">
          <a:extLst>
            <a:ext uri="{FF2B5EF4-FFF2-40B4-BE49-F238E27FC236}">
              <a16:creationId xmlns:a16="http://schemas.microsoft.com/office/drawing/2014/main" id="{64D4CC3A-5A47-4DA3-82DC-73C0013C06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7" name="Text Box 4">
          <a:extLst>
            <a:ext uri="{FF2B5EF4-FFF2-40B4-BE49-F238E27FC236}">
              <a16:creationId xmlns:a16="http://schemas.microsoft.com/office/drawing/2014/main" id="{678950D9-089C-472C-A9A4-1E3974F4818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8" name="Text Box 6">
          <a:extLst>
            <a:ext uri="{FF2B5EF4-FFF2-40B4-BE49-F238E27FC236}">
              <a16:creationId xmlns:a16="http://schemas.microsoft.com/office/drawing/2014/main" id="{609A1903-2D8C-43C0-933E-48098D75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59" name="Text Box 4">
          <a:extLst>
            <a:ext uri="{FF2B5EF4-FFF2-40B4-BE49-F238E27FC236}">
              <a16:creationId xmlns:a16="http://schemas.microsoft.com/office/drawing/2014/main" id="{7CCD3A3A-C8BD-4323-8931-D181C42A026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60" name="Text Box 6">
          <a:extLst>
            <a:ext uri="{FF2B5EF4-FFF2-40B4-BE49-F238E27FC236}">
              <a16:creationId xmlns:a16="http://schemas.microsoft.com/office/drawing/2014/main" id="{5E3ADB1E-F4DB-4771-8264-80FD84145A3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1" name="Text Box 4">
          <a:extLst>
            <a:ext uri="{FF2B5EF4-FFF2-40B4-BE49-F238E27FC236}">
              <a16:creationId xmlns:a16="http://schemas.microsoft.com/office/drawing/2014/main" id="{37A5ED63-CF25-4ED6-B1F3-383FAD6C61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2" name="Text Box 6">
          <a:extLst>
            <a:ext uri="{FF2B5EF4-FFF2-40B4-BE49-F238E27FC236}">
              <a16:creationId xmlns:a16="http://schemas.microsoft.com/office/drawing/2014/main" id="{DF489690-897F-44BE-B244-B2563B1FA7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3" name="Text Box 4">
          <a:extLst>
            <a:ext uri="{FF2B5EF4-FFF2-40B4-BE49-F238E27FC236}">
              <a16:creationId xmlns:a16="http://schemas.microsoft.com/office/drawing/2014/main" id="{9F0285FB-76D2-4254-9094-25AF0A494B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4" name="Text Box 6">
          <a:extLst>
            <a:ext uri="{FF2B5EF4-FFF2-40B4-BE49-F238E27FC236}">
              <a16:creationId xmlns:a16="http://schemas.microsoft.com/office/drawing/2014/main" id="{C0FE2776-CC81-4CF2-B76B-68373AE5820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5" name="Text Box 4">
          <a:extLst>
            <a:ext uri="{FF2B5EF4-FFF2-40B4-BE49-F238E27FC236}">
              <a16:creationId xmlns:a16="http://schemas.microsoft.com/office/drawing/2014/main" id="{D5E146DD-1949-4FB6-A5FC-2672D0988D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6" name="Text Box 6">
          <a:extLst>
            <a:ext uri="{FF2B5EF4-FFF2-40B4-BE49-F238E27FC236}">
              <a16:creationId xmlns:a16="http://schemas.microsoft.com/office/drawing/2014/main" id="{1DBE3E0C-7598-464B-94C9-90DE7DB258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7" name="Text Box 4">
          <a:extLst>
            <a:ext uri="{FF2B5EF4-FFF2-40B4-BE49-F238E27FC236}">
              <a16:creationId xmlns:a16="http://schemas.microsoft.com/office/drawing/2014/main" id="{E7FC4818-F23D-462C-AEC3-AD647D8EDAB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8" name="Text Box 6">
          <a:extLst>
            <a:ext uri="{FF2B5EF4-FFF2-40B4-BE49-F238E27FC236}">
              <a16:creationId xmlns:a16="http://schemas.microsoft.com/office/drawing/2014/main" id="{3EC7B362-229E-4A92-B846-871F702B72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9" name="Text Box 4">
          <a:extLst>
            <a:ext uri="{FF2B5EF4-FFF2-40B4-BE49-F238E27FC236}">
              <a16:creationId xmlns:a16="http://schemas.microsoft.com/office/drawing/2014/main" id="{E4914ADB-2ADB-4A04-9247-3B0E5D8BE6D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0" name="Text Box 6">
          <a:extLst>
            <a:ext uri="{FF2B5EF4-FFF2-40B4-BE49-F238E27FC236}">
              <a16:creationId xmlns:a16="http://schemas.microsoft.com/office/drawing/2014/main" id="{D26394DC-8992-42DB-97AF-933B1E9AFB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1" name="Text Box 4">
          <a:extLst>
            <a:ext uri="{FF2B5EF4-FFF2-40B4-BE49-F238E27FC236}">
              <a16:creationId xmlns:a16="http://schemas.microsoft.com/office/drawing/2014/main" id="{3C14BD5F-17D1-4386-87C6-3BF3561E2CF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2" name="Text Box 6">
          <a:extLst>
            <a:ext uri="{FF2B5EF4-FFF2-40B4-BE49-F238E27FC236}">
              <a16:creationId xmlns:a16="http://schemas.microsoft.com/office/drawing/2014/main" id="{C3888B79-4F48-48BB-BC3B-48760277518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3" name="Text Box 4">
          <a:extLst>
            <a:ext uri="{FF2B5EF4-FFF2-40B4-BE49-F238E27FC236}">
              <a16:creationId xmlns:a16="http://schemas.microsoft.com/office/drawing/2014/main" id="{196ABCAF-53AB-4FDB-A14F-708CC35B6E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4" name="Text Box 6">
          <a:extLst>
            <a:ext uri="{FF2B5EF4-FFF2-40B4-BE49-F238E27FC236}">
              <a16:creationId xmlns:a16="http://schemas.microsoft.com/office/drawing/2014/main" id="{EFE953DA-D91E-4BCB-AACC-69B0A52CCFD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5" name="Text Box 4">
          <a:extLst>
            <a:ext uri="{FF2B5EF4-FFF2-40B4-BE49-F238E27FC236}">
              <a16:creationId xmlns:a16="http://schemas.microsoft.com/office/drawing/2014/main" id="{2AC1A258-B5CA-4C19-83F6-B8853A417B5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6" name="Text Box 6">
          <a:extLst>
            <a:ext uri="{FF2B5EF4-FFF2-40B4-BE49-F238E27FC236}">
              <a16:creationId xmlns:a16="http://schemas.microsoft.com/office/drawing/2014/main" id="{951C59EE-78B6-4990-AFB6-F0100DB214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7" name="Text Box 4">
          <a:extLst>
            <a:ext uri="{FF2B5EF4-FFF2-40B4-BE49-F238E27FC236}">
              <a16:creationId xmlns:a16="http://schemas.microsoft.com/office/drawing/2014/main" id="{22C04C4A-4F9A-40B8-A999-72ED390D62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8" name="Text Box 6">
          <a:extLst>
            <a:ext uri="{FF2B5EF4-FFF2-40B4-BE49-F238E27FC236}">
              <a16:creationId xmlns:a16="http://schemas.microsoft.com/office/drawing/2014/main" id="{80F75E1E-F0FE-4DC0-B360-854BB04B4F7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9" name="Text Box 4">
          <a:extLst>
            <a:ext uri="{FF2B5EF4-FFF2-40B4-BE49-F238E27FC236}">
              <a16:creationId xmlns:a16="http://schemas.microsoft.com/office/drawing/2014/main" id="{5FFBE1F1-4D18-44EE-B1C4-00FCAB3DBE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0" name="Text Box 6">
          <a:extLst>
            <a:ext uri="{FF2B5EF4-FFF2-40B4-BE49-F238E27FC236}">
              <a16:creationId xmlns:a16="http://schemas.microsoft.com/office/drawing/2014/main" id="{5523D65C-9064-4FCD-8AB4-0767BE687F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1" name="Text Box 4">
          <a:extLst>
            <a:ext uri="{FF2B5EF4-FFF2-40B4-BE49-F238E27FC236}">
              <a16:creationId xmlns:a16="http://schemas.microsoft.com/office/drawing/2014/main" id="{94E5412D-661A-4B61-8191-8D141D2B18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2" name="Text Box 6">
          <a:extLst>
            <a:ext uri="{FF2B5EF4-FFF2-40B4-BE49-F238E27FC236}">
              <a16:creationId xmlns:a16="http://schemas.microsoft.com/office/drawing/2014/main" id="{4FC5A824-CDF7-4289-866B-1F727C97028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3" name="Text Box 4">
          <a:extLst>
            <a:ext uri="{FF2B5EF4-FFF2-40B4-BE49-F238E27FC236}">
              <a16:creationId xmlns:a16="http://schemas.microsoft.com/office/drawing/2014/main" id="{33230964-4F16-4A5E-A399-0A640BE4D3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4" name="Text Box 6">
          <a:extLst>
            <a:ext uri="{FF2B5EF4-FFF2-40B4-BE49-F238E27FC236}">
              <a16:creationId xmlns:a16="http://schemas.microsoft.com/office/drawing/2014/main" id="{D7E972E2-C8BF-42AE-B4DA-224C34E3C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5" name="Text Box 4">
          <a:extLst>
            <a:ext uri="{FF2B5EF4-FFF2-40B4-BE49-F238E27FC236}">
              <a16:creationId xmlns:a16="http://schemas.microsoft.com/office/drawing/2014/main" id="{A4B0F647-A026-4068-A201-4353ACF40E6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6" name="Text Box 6">
          <a:extLst>
            <a:ext uri="{FF2B5EF4-FFF2-40B4-BE49-F238E27FC236}">
              <a16:creationId xmlns:a16="http://schemas.microsoft.com/office/drawing/2014/main" id="{FB3A57BA-8338-4E5E-8242-C8F628C39D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7" name="Text Box 4">
          <a:extLst>
            <a:ext uri="{FF2B5EF4-FFF2-40B4-BE49-F238E27FC236}">
              <a16:creationId xmlns:a16="http://schemas.microsoft.com/office/drawing/2014/main" id="{7C82DD5E-75D3-4A8A-8BA4-99D26034D59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8" name="Text Box 6">
          <a:extLst>
            <a:ext uri="{FF2B5EF4-FFF2-40B4-BE49-F238E27FC236}">
              <a16:creationId xmlns:a16="http://schemas.microsoft.com/office/drawing/2014/main" id="{C04CC1DE-4497-4896-827B-6DC0798383D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89" name="Text Box 4">
          <a:extLst>
            <a:ext uri="{FF2B5EF4-FFF2-40B4-BE49-F238E27FC236}">
              <a16:creationId xmlns:a16="http://schemas.microsoft.com/office/drawing/2014/main" id="{AD2EAF70-D04D-45A2-8CC7-8144EC3FB9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90" name="Text Box 6">
          <a:extLst>
            <a:ext uri="{FF2B5EF4-FFF2-40B4-BE49-F238E27FC236}">
              <a16:creationId xmlns:a16="http://schemas.microsoft.com/office/drawing/2014/main" id="{39E81748-CC9B-4611-8C7A-5C6809716DA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1" name="Text Box 4">
          <a:extLst>
            <a:ext uri="{FF2B5EF4-FFF2-40B4-BE49-F238E27FC236}">
              <a16:creationId xmlns:a16="http://schemas.microsoft.com/office/drawing/2014/main" id="{A4819AE7-6033-4390-8E8D-857D71CE39A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2" name="Text Box 6">
          <a:extLst>
            <a:ext uri="{FF2B5EF4-FFF2-40B4-BE49-F238E27FC236}">
              <a16:creationId xmlns:a16="http://schemas.microsoft.com/office/drawing/2014/main" id="{59021FB1-810D-438A-83EF-4D8203977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3" name="Text Box 4">
          <a:extLst>
            <a:ext uri="{FF2B5EF4-FFF2-40B4-BE49-F238E27FC236}">
              <a16:creationId xmlns:a16="http://schemas.microsoft.com/office/drawing/2014/main" id="{03D25BD5-9D86-4B0E-869A-63561190D72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4" name="Text Box 6">
          <a:extLst>
            <a:ext uri="{FF2B5EF4-FFF2-40B4-BE49-F238E27FC236}">
              <a16:creationId xmlns:a16="http://schemas.microsoft.com/office/drawing/2014/main" id="{8B7E35FE-308E-4518-B265-DEF287793B9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5" name="Text Box 4">
          <a:extLst>
            <a:ext uri="{FF2B5EF4-FFF2-40B4-BE49-F238E27FC236}">
              <a16:creationId xmlns:a16="http://schemas.microsoft.com/office/drawing/2014/main" id="{8AA1C95C-9F31-40C7-9619-EEE6E1A1CA3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6" name="Text Box 6">
          <a:extLst>
            <a:ext uri="{FF2B5EF4-FFF2-40B4-BE49-F238E27FC236}">
              <a16:creationId xmlns:a16="http://schemas.microsoft.com/office/drawing/2014/main" id="{D08D509E-DC6F-4624-94F8-4301D47F988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7" name="Text Box 4">
          <a:extLst>
            <a:ext uri="{FF2B5EF4-FFF2-40B4-BE49-F238E27FC236}">
              <a16:creationId xmlns:a16="http://schemas.microsoft.com/office/drawing/2014/main" id="{B5D531DF-E02D-4A57-BC79-7C087438CC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8" name="Text Box 6">
          <a:extLst>
            <a:ext uri="{FF2B5EF4-FFF2-40B4-BE49-F238E27FC236}">
              <a16:creationId xmlns:a16="http://schemas.microsoft.com/office/drawing/2014/main" id="{2C9D0BDB-62FB-47BE-A4AC-F6EAF60416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99" name="Text Box 4">
          <a:extLst>
            <a:ext uri="{FF2B5EF4-FFF2-40B4-BE49-F238E27FC236}">
              <a16:creationId xmlns:a16="http://schemas.microsoft.com/office/drawing/2014/main" id="{AF3EFDE4-51F7-475A-9737-37B97161D6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0" name="Text Box 6">
          <a:extLst>
            <a:ext uri="{FF2B5EF4-FFF2-40B4-BE49-F238E27FC236}">
              <a16:creationId xmlns:a16="http://schemas.microsoft.com/office/drawing/2014/main" id="{18F395F9-98ED-4BE7-983A-BC06776C368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1" name="Text Box 4">
          <a:extLst>
            <a:ext uri="{FF2B5EF4-FFF2-40B4-BE49-F238E27FC236}">
              <a16:creationId xmlns:a16="http://schemas.microsoft.com/office/drawing/2014/main" id="{EC160CF9-08E9-4642-8282-4C31DEBCC19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2" name="Text Box 6">
          <a:extLst>
            <a:ext uri="{FF2B5EF4-FFF2-40B4-BE49-F238E27FC236}">
              <a16:creationId xmlns:a16="http://schemas.microsoft.com/office/drawing/2014/main" id="{E27F06A1-AFEC-47C9-BC04-78C9D969D0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3" name="Text Box 4">
          <a:extLst>
            <a:ext uri="{FF2B5EF4-FFF2-40B4-BE49-F238E27FC236}">
              <a16:creationId xmlns:a16="http://schemas.microsoft.com/office/drawing/2014/main" id="{E8F88547-A97B-4F75-8148-92DDB060DB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4" name="Text Box 6">
          <a:extLst>
            <a:ext uri="{FF2B5EF4-FFF2-40B4-BE49-F238E27FC236}">
              <a16:creationId xmlns:a16="http://schemas.microsoft.com/office/drawing/2014/main" id="{185E667F-ABDA-4BF0-A2BA-9149DACDEC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5" name="Text Box 4">
          <a:extLst>
            <a:ext uri="{FF2B5EF4-FFF2-40B4-BE49-F238E27FC236}">
              <a16:creationId xmlns:a16="http://schemas.microsoft.com/office/drawing/2014/main" id="{029EDA55-9DA4-4F01-B551-396987A8016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6" name="Text Box 6">
          <a:extLst>
            <a:ext uri="{FF2B5EF4-FFF2-40B4-BE49-F238E27FC236}">
              <a16:creationId xmlns:a16="http://schemas.microsoft.com/office/drawing/2014/main" id="{F68A1A28-5D9C-45C2-9977-67471067B88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7" name="Text Box 4">
          <a:extLst>
            <a:ext uri="{FF2B5EF4-FFF2-40B4-BE49-F238E27FC236}">
              <a16:creationId xmlns:a16="http://schemas.microsoft.com/office/drawing/2014/main" id="{9BE811A2-24E3-4825-BC21-B23EF4EE2D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8" name="Text Box 6">
          <a:extLst>
            <a:ext uri="{FF2B5EF4-FFF2-40B4-BE49-F238E27FC236}">
              <a16:creationId xmlns:a16="http://schemas.microsoft.com/office/drawing/2014/main" id="{E3A3BC02-DE7B-4D27-85A4-93D7354C84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09" name="Text Box 4">
          <a:extLst>
            <a:ext uri="{FF2B5EF4-FFF2-40B4-BE49-F238E27FC236}">
              <a16:creationId xmlns:a16="http://schemas.microsoft.com/office/drawing/2014/main" id="{12292186-C9D9-4A50-9AC0-1B262F3510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10" name="Text Box 6">
          <a:extLst>
            <a:ext uri="{FF2B5EF4-FFF2-40B4-BE49-F238E27FC236}">
              <a16:creationId xmlns:a16="http://schemas.microsoft.com/office/drawing/2014/main" id="{2FBAD046-756E-4183-88DA-C3A14A4E8B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1" name="Text Box 4">
          <a:extLst>
            <a:ext uri="{FF2B5EF4-FFF2-40B4-BE49-F238E27FC236}">
              <a16:creationId xmlns:a16="http://schemas.microsoft.com/office/drawing/2014/main" id="{71F72473-5CA5-42FB-8845-9151F257FB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2" name="Text Box 6">
          <a:extLst>
            <a:ext uri="{FF2B5EF4-FFF2-40B4-BE49-F238E27FC236}">
              <a16:creationId xmlns:a16="http://schemas.microsoft.com/office/drawing/2014/main" id="{058A3F1E-AC1B-4EBD-9702-26B2F99504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3" name="Text Box 4">
          <a:extLst>
            <a:ext uri="{FF2B5EF4-FFF2-40B4-BE49-F238E27FC236}">
              <a16:creationId xmlns:a16="http://schemas.microsoft.com/office/drawing/2014/main" id="{696D589F-2B4C-4801-A336-650A75ED7C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4" name="Text Box 6">
          <a:extLst>
            <a:ext uri="{FF2B5EF4-FFF2-40B4-BE49-F238E27FC236}">
              <a16:creationId xmlns:a16="http://schemas.microsoft.com/office/drawing/2014/main" id="{7FBBB741-49B6-40AF-9109-52462EF717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5" name="Text Box 4">
          <a:extLst>
            <a:ext uri="{FF2B5EF4-FFF2-40B4-BE49-F238E27FC236}">
              <a16:creationId xmlns:a16="http://schemas.microsoft.com/office/drawing/2014/main" id="{26FA269D-C5DF-4276-AEF5-FD0EF6C5DF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6" name="Text Box 6">
          <a:extLst>
            <a:ext uri="{FF2B5EF4-FFF2-40B4-BE49-F238E27FC236}">
              <a16:creationId xmlns:a16="http://schemas.microsoft.com/office/drawing/2014/main" id="{4B6EDF8B-FD32-4783-A09C-03B8E4703BC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7" name="Text Box 4">
          <a:extLst>
            <a:ext uri="{FF2B5EF4-FFF2-40B4-BE49-F238E27FC236}">
              <a16:creationId xmlns:a16="http://schemas.microsoft.com/office/drawing/2014/main" id="{B5ECE6B7-2FAD-4F5F-9DC6-399D73628D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8" name="Text Box 6">
          <a:extLst>
            <a:ext uri="{FF2B5EF4-FFF2-40B4-BE49-F238E27FC236}">
              <a16:creationId xmlns:a16="http://schemas.microsoft.com/office/drawing/2014/main" id="{B1B26A57-4940-4EBA-AC27-A9968FECEB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19" name="Text Box 4">
          <a:extLst>
            <a:ext uri="{FF2B5EF4-FFF2-40B4-BE49-F238E27FC236}">
              <a16:creationId xmlns:a16="http://schemas.microsoft.com/office/drawing/2014/main" id="{61874B0D-CD15-4104-90EE-EF45B2AB689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20" name="Text Box 6">
          <a:extLst>
            <a:ext uri="{FF2B5EF4-FFF2-40B4-BE49-F238E27FC236}">
              <a16:creationId xmlns:a16="http://schemas.microsoft.com/office/drawing/2014/main" id="{F99CC16D-50D4-4B13-91DA-00D13822C6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1" name="Text Box 4">
          <a:extLst>
            <a:ext uri="{FF2B5EF4-FFF2-40B4-BE49-F238E27FC236}">
              <a16:creationId xmlns:a16="http://schemas.microsoft.com/office/drawing/2014/main" id="{84266203-9A90-43F2-9D8F-0ECCC51102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2" name="Text Box 6">
          <a:extLst>
            <a:ext uri="{FF2B5EF4-FFF2-40B4-BE49-F238E27FC236}">
              <a16:creationId xmlns:a16="http://schemas.microsoft.com/office/drawing/2014/main" id="{F60A4DB5-02C1-44E6-9265-E5B27459A2A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3" name="Text Box 4">
          <a:extLst>
            <a:ext uri="{FF2B5EF4-FFF2-40B4-BE49-F238E27FC236}">
              <a16:creationId xmlns:a16="http://schemas.microsoft.com/office/drawing/2014/main" id="{C7BA2B37-2BF1-418A-9999-AFD1EF034B0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4" name="Text Box 6">
          <a:extLst>
            <a:ext uri="{FF2B5EF4-FFF2-40B4-BE49-F238E27FC236}">
              <a16:creationId xmlns:a16="http://schemas.microsoft.com/office/drawing/2014/main" id="{CC4BE0AD-F251-470A-9545-DDE4B20870F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5" name="Text Box 4">
          <a:extLst>
            <a:ext uri="{FF2B5EF4-FFF2-40B4-BE49-F238E27FC236}">
              <a16:creationId xmlns:a16="http://schemas.microsoft.com/office/drawing/2014/main" id="{5B9EA75C-4AF9-443F-B71B-9C6645562A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6" name="Text Box 6">
          <a:extLst>
            <a:ext uri="{FF2B5EF4-FFF2-40B4-BE49-F238E27FC236}">
              <a16:creationId xmlns:a16="http://schemas.microsoft.com/office/drawing/2014/main" id="{FA7C8037-1A06-4A9B-94F2-D6CA98534D2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7" name="Text Box 4">
          <a:extLst>
            <a:ext uri="{FF2B5EF4-FFF2-40B4-BE49-F238E27FC236}">
              <a16:creationId xmlns:a16="http://schemas.microsoft.com/office/drawing/2014/main" id="{A3922FBC-41CD-4F49-B729-1CA8D6C28C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8" name="Text Box 6">
          <a:extLst>
            <a:ext uri="{FF2B5EF4-FFF2-40B4-BE49-F238E27FC236}">
              <a16:creationId xmlns:a16="http://schemas.microsoft.com/office/drawing/2014/main" id="{C5471D34-9353-41C7-8B89-90489810C7D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29" name="Text Box 4">
          <a:extLst>
            <a:ext uri="{FF2B5EF4-FFF2-40B4-BE49-F238E27FC236}">
              <a16:creationId xmlns:a16="http://schemas.microsoft.com/office/drawing/2014/main" id="{82BF7D58-C785-45B0-808A-5950655AC82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0" name="Text Box 6">
          <a:extLst>
            <a:ext uri="{FF2B5EF4-FFF2-40B4-BE49-F238E27FC236}">
              <a16:creationId xmlns:a16="http://schemas.microsoft.com/office/drawing/2014/main" id="{655B1CB0-AD4F-4A2F-80E0-9C332835622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1" name="Text Box 4">
          <a:extLst>
            <a:ext uri="{FF2B5EF4-FFF2-40B4-BE49-F238E27FC236}">
              <a16:creationId xmlns:a16="http://schemas.microsoft.com/office/drawing/2014/main" id="{BB9D2A20-273C-4C31-8EA9-A7E28E619F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2" name="Text Box 6">
          <a:extLst>
            <a:ext uri="{FF2B5EF4-FFF2-40B4-BE49-F238E27FC236}">
              <a16:creationId xmlns:a16="http://schemas.microsoft.com/office/drawing/2014/main" id="{1A2233F5-D259-48D8-94C7-94A752D315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3" name="Text Box 4">
          <a:extLst>
            <a:ext uri="{FF2B5EF4-FFF2-40B4-BE49-F238E27FC236}">
              <a16:creationId xmlns:a16="http://schemas.microsoft.com/office/drawing/2014/main" id="{9B001C8B-9589-4875-A24C-8029CE4B6AF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4" name="Text Box 6">
          <a:extLst>
            <a:ext uri="{FF2B5EF4-FFF2-40B4-BE49-F238E27FC236}">
              <a16:creationId xmlns:a16="http://schemas.microsoft.com/office/drawing/2014/main" id="{03590FB2-BD0E-4F7E-9273-EE5C248FA9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5" name="Text Box 4">
          <a:extLst>
            <a:ext uri="{FF2B5EF4-FFF2-40B4-BE49-F238E27FC236}">
              <a16:creationId xmlns:a16="http://schemas.microsoft.com/office/drawing/2014/main" id="{A03E2C63-E428-4EA9-B60A-AEDBC78470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6" name="Text Box 6">
          <a:extLst>
            <a:ext uri="{FF2B5EF4-FFF2-40B4-BE49-F238E27FC236}">
              <a16:creationId xmlns:a16="http://schemas.microsoft.com/office/drawing/2014/main" id="{4BA4C9BA-22F3-4750-B565-025A3CD38F5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7" name="Text Box 4">
          <a:extLst>
            <a:ext uri="{FF2B5EF4-FFF2-40B4-BE49-F238E27FC236}">
              <a16:creationId xmlns:a16="http://schemas.microsoft.com/office/drawing/2014/main" id="{C49D5397-1E9F-4F17-BC63-6FB81361C3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8" name="Text Box 6">
          <a:extLst>
            <a:ext uri="{FF2B5EF4-FFF2-40B4-BE49-F238E27FC236}">
              <a16:creationId xmlns:a16="http://schemas.microsoft.com/office/drawing/2014/main" id="{BB67350F-8DBA-48B5-9489-1A45188224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9" name="Text Box 4">
          <a:extLst>
            <a:ext uri="{FF2B5EF4-FFF2-40B4-BE49-F238E27FC236}">
              <a16:creationId xmlns:a16="http://schemas.microsoft.com/office/drawing/2014/main" id="{CC45AE7E-F371-40D5-BADF-7E4A333DF59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40" name="Text Box 6">
          <a:extLst>
            <a:ext uri="{FF2B5EF4-FFF2-40B4-BE49-F238E27FC236}">
              <a16:creationId xmlns:a16="http://schemas.microsoft.com/office/drawing/2014/main" id="{B1447A10-99B5-41B5-AE55-FCAD29CDDB5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1" name="Text Box 4">
          <a:extLst>
            <a:ext uri="{FF2B5EF4-FFF2-40B4-BE49-F238E27FC236}">
              <a16:creationId xmlns:a16="http://schemas.microsoft.com/office/drawing/2014/main" id="{6C623140-9F63-4739-A484-54A2E97C908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2" name="Text Box 6">
          <a:extLst>
            <a:ext uri="{FF2B5EF4-FFF2-40B4-BE49-F238E27FC236}">
              <a16:creationId xmlns:a16="http://schemas.microsoft.com/office/drawing/2014/main" id="{8E909A10-EAD4-40D4-A337-D49A93DE81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3" name="Text Box 4">
          <a:extLst>
            <a:ext uri="{FF2B5EF4-FFF2-40B4-BE49-F238E27FC236}">
              <a16:creationId xmlns:a16="http://schemas.microsoft.com/office/drawing/2014/main" id="{F06284AF-945E-49E4-86E7-1447C396630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4" name="Text Box 6">
          <a:extLst>
            <a:ext uri="{FF2B5EF4-FFF2-40B4-BE49-F238E27FC236}">
              <a16:creationId xmlns:a16="http://schemas.microsoft.com/office/drawing/2014/main" id="{0E37F6C6-8D0B-4EAC-AE59-A0FE1027B85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5" name="Text Box 4">
          <a:extLst>
            <a:ext uri="{FF2B5EF4-FFF2-40B4-BE49-F238E27FC236}">
              <a16:creationId xmlns:a16="http://schemas.microsoft.com/office/drawing/2014/main" id="{2BE313A4-D1D7-4163-95FB-0BF7CAF8F7D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6" name="Text Box 6">
          <a:extLst>
            <a:ext uri="{FF2B5EF4-FFF2-40B4-BE49-F238E27FC236}">
              <a16:creationId xmlns:a16="http://schemas.microsoft.com/office/drawing/2014/main" id="{FAEF3F58-767F-4516-A844-7001DEF029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7" name="Text Box 4">
          <a:extLst>
            <a:ext uri="{FF2B5EF4-FFF2-40B4-BE49-F238E27FC236}">
              <a16:creationId xmlns:a16="http://schemas.microsoft.com/office/drawing/2014/main" id="{6E72A2C1-5E0B-45F3-BA56-2D85497F83A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8" name="Text Box 6">
          <a:extLst>
            <a:ext uri="{FF2B5EF4-FFF2-40B4-BE49-F238E27FC236}">
              <a16:creationId xmlns:a16="http://schemas.microsoft.com/office/drawing/2014/main" id="{948028E1-6196-438E-9C52-4D83E216D0F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49" name="Text Box 4">
          <a:extLst>
            <a:ext uri="{FF2B5EF4-FFF2-40B4-BE49-F238E27FC236}">
              <a16:creationId xmlns:a16="http://schemas.microsoft.com/office/drawing/2014/main" id="{3B842F71-EFC6-47B5-8E8F-9AE2C0A219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50" name="Text Box 6">
          <a:extLst>
            <a:ext uri="{FF2B5EF4-FFF2-40B4-BE49-F238E27FC236}">
              <a16:creationId xmlns:a16="http://schemas.microsoft.com/office/drawing/2014/main" id="{7F18A76A-0102-447C-ACB2-E1533070B3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1" name="Text Box 4">
          <a:extLst>
            <a:ext uri="{FF2B5EF4-FFF2-40B4-BE49-F238E27FC236}">
              <a16:creationId xmlns:a16="http://schemas.microsoft.com/office/drawing/2014/main" id="{3AB9B170-DC38-445B-9CCA-40EAFBC814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2" name="Text Box 6">
          <a:extLst>
            <a:ext uri="{FF2B5EF4-FFF2-40B4-BE49-F238E27FC236}">
              <a16:creationId xmlns:a16="http://schemas.microsoft.com/office/drawing/2014/main" id="{10014D71-67EC-4093-AE49-3D015C5B68C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3" name="Text Box 4">
          <a:extLst>
            <a:ext uri="{FF2B5EF4-FFF2-40B4-BE49-F238E27FC236}">
              <a16:creationId xmlns:a16="http://schemas.microsoft.com/office/drawing/2014/main" id="{46781C97-9782-45B1-95A9-298834F2E3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4" name="Text Box 6">
          <a:extLst>
            <a:ext uri="{FF2B5EF4-FFF2-40B4-BE49-F238E27FC236}">
              <a16:creationId xmlns:a16="http://schemas.microsoft.com/office/drawing/2014/main" id="{3EC0269F-82CC-4EE8-8348-37E3A53599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5" name="Text Box 4">
          <a:extLst>
            <a:ext uri="{FF2B5EF4-FFF2-40B4-BE49-F238E27FC236}">
              <a16:creationId xmlns:a16="http://schemas.microsoft.com/office/drawing/2014/main" id="{9244E283-6653-4B60-A67C-C5FEE4893D8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6" name="Text Box 6">
          <a:extLst>
            <a:ext uri="{FF2B5EF4-FFF2-40B4-BE49-F238E27FC236}">
              <a16:creationId xmlns:a16="http://schemas.microsoft.com/office/drawing/2014/main" id="{D58E4539-6CD5-48CC-A979-22B578DF9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7" name="Text Box 4">
          <a:extLst>
            <a:ext uri="{FF2B5EF4-FFF2-40B4-BE49-F238E27FC236}">
              <a16:creationId xmlns:a16="http://schemas.microsoft.com/office/drawing/2014/main" id="{436BE318-D8A5-47A2-A123-1E30ECACDB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8" name="Text Box 6">
          <a:extLst>
            <a:ext uri="{FF2B5EF4-FFF2-40B4-BE49-F238E27FC236}">
              <a16:creationId xmlns:a16="http://schemas.microsoft.com/office/drawing/2014/main" id="{15DE1187-A79D-4BF9-B7CB-15974B04E8D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59" name="Text Box 4">
          <a:extLst>
            <a:ext uri="{FF2B5EF4-FFF2-40B4-BE49-F238E27FC236}">
              <a16:creationId xmlns:a16="http://schemas.microsoft.com/office/drawing/2014/main" id="{AE7C3DE1-AE7A-41DC-AFE7-88931E711F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60" name="Text Box 6">
          <a:extLst>
            <a:ext uri="{FF2B5EF4-FFF2-40B4-BE49-F238E27FC236}">
              <a16:creationId xmlns:a16="http://schemas.microsoft.com/office/drawing/2014/main" id="{A47F180B-E43B-417B-9EA9-C9F9659A5EB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1" name="Text Box 4">
          <a:extLst>
            <a:ext uri="{FF2B5EF4-FFF2-40B4-BE49-F238E27FC236}">
              <a16:creationId xmlns:a16="http://schemas.microsoft.com/office/drawing/2014/main" id="{ADD20513-F70B-45C5-A82D-87F1BA1D0E1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2" name="Text Box 6">
          <a:extLst>
            <a:ext uri="{FF2B5EF4-FFF2-40B4-BE49-F238E27FC236}">
              <a16:creationId xmlns:a16="http://schemas.microsoft.com/office/drawing/2014/main" id="{71CD9AFE-5686-4EC0-9D8C-E4DFA4BA7AF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3" name="Text Box 4">
          <a:extLst>
            <a:ext uri="{FF2B5EF4-FFF2-40B4-BE49-F238E27FC236}">
              <a16:creationId xmlns:a16="http://schemas.microsoft.com/office/drawing/2014/main" id="{7C4BC6F3-49EB-4C7B-A599-433132748E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4" name="Text Box 6">
          <a:extLst>
            <a:ext uri="{FF2B5EF4-FFF2-40B4-BE49-F238E27FC236}">
              <a16:creationId xmlns:a16="http://schemas.microsoft.com/office/drawing/2014/main" id="{33624D07-267C-4730-8059-AA66A1F778C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5" name="Text Box 4">
          <a:extLst>
            <a:ext uri="{FF2B5EF4-FFF2-40B4-BE49-F238E27FC236}">
              <a16:creationId xmlns:a16="http://schemas.microsoft.com/office/drawing/2014/main" id="{27EB02E0-F800-4722-B600-D855842C89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6" name="Text Box 6">
          <a:extLst>
            <a:ext uri="{FF2B5EF4-FFF2-40B4-BE49-F238E27FC236}">
              <a16:creationId xmlns:a16="http://schemas.microsoft.com/office/drawing/2014/main" id="{F4C9A190-CC25-402B-9369-653CD7BFC1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7" name="Text Box 4">
          <a:extLst>
            <a:ext uri="{FF2B5EF4-FFF2-40B4-BE49-F238E27FC236}">
              <a16:creationId xmlns:a16="http://schemas.microsoft.com/office/drawing/2014/main" id="{AF878111-E3C0-4C11-BF2A-AAF1FB8B7A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8" name="Text Box 6">
          <a:extLst>
            <a:ext uri="{FF2B5EF4-FFF2-40B4-BE49-F238E27FC236}">
              <a16:creationId xmlns:a16="http://schemas.microsoft.com/office/drawing/2014/main" id="{125F17E7-33C9-49E8-8FFB-45D1BF8805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69" name="Text Box 4">
          <a:extLst>
            <a:ext uri="{FF2B5EF4-FFF2-40B4-BE49-F238E27FC236}">
              <a16:creationId xmlns:a16="http://schemas.microsoft.com/office/drawing/2014/main" id="{125B39EA-F74E-4A91-8A1E-2D80F4021E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70" name="Text Box 6">
          <a:extLst>
            <a:ext uri="{FF2B5EF4-FFF2-40B4-BE49-F238E27FC236}">
              <a16:creationId xmlns:a16="http://schemas.microsoft.com/office/drawing/2014/main" id="{036EDA1A-E080-4D43-910A-CF9C77F865D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1" name="Text Box 4">
          <a:extLst>
            <a:ext uri="{FF2B5EF4-FFF2-40B4-BE49-F238E27FC236}">
              <a16:creationId xmlns:a16="http://schemas.microsoft.com/office/drawing/2014/main" id="{673B57A7-E76E-431B-83E8-E14C096B96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2" name="Text Box 6">
          <a:extLst>
            <a:ext uri="{FF2B5EF4-FFF2-40B4-BE49-F238E27FC236}">
              <a16:creationId xmlns:a16="http://schemas.microsoft.com/office/drawing/2014/main" id="{0CA1D022-05EB-47F2-BA3B-816B04DFAB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3" name="Text Box 4">
          <a:extLst>
            <a:ext uri="{FF2B5EF4-FFF2-40B4-BE49-F238E27FC236}">
              <a16:creationId xmlns:a16="http://schemas.microsoft.com/office/drawing/2014/main" id="{F7F29DF3-B49B-4095-9EE5-F3222F26AB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4" name="Text Box 6">
          <a:extLst>
            <a:ext uri="{FF2B5EF4-FFF2-40B4-BE49-F238E27FC236}">
              <a16:creationId xmlns:a16="http://schemas.microsoft.com/office/drawing/2014/main" id="{D20F3174-2DFA-48AA-890B-C13DD2ED146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5" name="Text Box 4">
          <a:extLst>
            <a:ext uri="{FF2B5EF4-FFF2-40B4-BE49-F238E27FC236}">
              <a16:creationId xmlns:a16="http://schemas.microsoft.com/office/drawing/2014/main" id="{1DB46B18-14BE-48C9-BE78-FEA6DF4A780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6" name="Text Box 6">
          <a:extLst>
            <a:ext uri="{FF2B5EF4-FFF2-40B4-BE49-F238E27FC236}">
              <a16:creationId xmlns:a16="http://schemas.microsoft.com/office/drawing/2014/main" id="{0BDC7918-E296-4599-AD20-7D465A710C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7" name="Text Box 4">
          <a:extLst>
            <a:ext uri="{FF2B5EF4-FFF2-40B4-BE49-F238E27FC236}">
              <a16:creationId xmlns:a16="http://schemas.microsoft.com/office/drawing/2014/main" id="{4478FFCC-18B6-4677-AFE4-8C52AAD5515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8" name="Text Box 6">
          <a:extLst>
            <a:ext uri="{FF2B5EF4-FFF2-40B4-BE49-F238E27FC236}">
              <a16:creationId xmlns:a16="http://schemas.microsoft.com/office/drawing/2014/main" id="{3B6CEEB2-D456-4614-AAF4-45F13A91CC0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79" name="Text Box 4">
          <a:extLst>
            <a:ext uri="{FF2B5EF4-FFF2-40B4-BE49-F238E27FC236}">
              <a16:creationId xmlns:a16="http://schemas.microsoft.com/office/drawing/2014/main" id="{10859295-CB4C-44FD-AA5C-40BB523712D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80" name="Text Box 6">
          <a:extLst>
            <a:ext uri="{FF2B5EF4-FFF2-40B4-BE49-F238E27FC236}">
              <a16:creationId xmlns:a16="http://schemas.microsoft.com/office/drawing/2014/main" id="{0E3A8EF5-9F23-4159-B858-32883652C2E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1" name="Text Box 4">
          <a:extLst>
            <a:ext uri="{FF2B5EF4-FFF2-40B4-BE49-F238E27FC236}">
              <a16:creationId xmlns:a16="http://schemas.microsoft.com/office/drawing/2014/main" id="{7AEF33C8-3FFE-43E0-AD6C-92C9FCEFF46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2" name="Text Box 6">
          <a:extLst>
            <a:ext uri="{FF2B5EF4-FFF2-40B4-BE49-F238E27FC236}">
              <a16:creationId xmlns:a16="http://schemas.microsoft.com/office/drawing/2014/main" id="{4C963F01-7EC9-48DB-867F-258DAE801D2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3" name="Text Box 4">
          <a:extLst>
            <a:ext uri="{FF2B5EF4-FFF2-40B4-BE49-F238E27FC236}">
              <a16:creationId xmlns:a16="http://schemas.microsoft.com/office/drawing/2014/main" id="{C656B717-B411-45BA-AD20-7DFB8176F38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4" name="Text Box 6">
          <a:extLst>
            <a:ext uri="{FF2B5EF4-FFF2-40B4-BE49-F238E27FC236}">
              <a16:creationId xmlns:a16="http://schemas.microsoft.com/office/drawing/2014/main" id="{8FE1DDF0-27B0-4D5C-B251-95D7E7932A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5" name="Text Box 4">
          <a:extLst>
            <a:ext uri="{FF2B5EF4-FFF2-40B4-BE49-F238E27FC236}">
              <a16:creationId xmlns:a16="http://schemas.microsoft.com/office/drawing/2014/main" id="{5A132D4B-4169-492D-A84C-4154B5A21B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6" name="Text Box 6">
          <a:extLst>
            <a:ext uri="{FF2B5EF4-FFF2-40B4-BE49-F238E27FC236}">
              <a16:creationId xmlns:a16="http://schemas.microsoft.com/office/drawing/2014/main" id="{BAB497DE-DA57-48FE-B12A-0372048176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7" name="Text Box 4">
          <a:extLst>
            <a:ext uri="{FF2B5EF4-FFF2-40B4-BE49-F238E27FC236}">
              <a16:creationId xmlns:a16="http://schemas.microsoft.com/office/drawing/2014/main" id="{9765C86A-903C-4836-A2E1-DE46B686989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8" name="Text Box 6">
          <a:extLst>
            <a:ext uri="{FF2B5EF4-FFF2-40B4-BE49-F238E27FC236}">
              <a16:creationId xmlns:a16="http://schemas.microsoft.com/office/drawing/2014/main" id="{2880959E-FF67-4CBF-81B1-2977C95E473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9" name="Text Box 4">
          <a:extLst>
            <a:ext uri="{FF2B5EF4-FFF2-40B4-BE49-F238E27FC236}">
              <a16:creationId xmlns:a16="http://schemas.microsoft.com/office/drawing/2014/main" id="{FCD5C969-6C32-43F2-8C27-D8E5AE2C6E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90" name="Text Box 6">
          <a:extLst>
            <a:ext uri="{FF2B5EF4-FFF2-40B4-BE49-F238E27FC236}">
              <a16:creationId xmlns:a16="http://schemas.microsoft.com/office/drawing/2014/main" id="{DE64ACBF-0AF0-44B1-87B3-FD501342BD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1" name="Text Box 4">
          <a:extLst>
            <a:ext uri="{FF2B5EF4-FFF2-40B4-BE49-F238E27FC236}">
              <a16:creationId xmlns:a16="http://schemas.microsoft.com/office/drawing/2014/main" id="{7E599FBB-76D1-495B-AD89-E18AD70AA2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2" name="Text Box 6">
          <a:extLst>
            <a:ext uri="{FF2B5EF4-FFF2-40B4-BE49-F238E27FC236}">
              <a16:creationId xmlns:a16="http://schemas.microsoft.com/office/drawing/2014/main" id="{DF5C4C97-848C-4D38-A804-EA13D08E09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3" name="Text Box 4">
          <a:extLst>
            <a:ext uri="{FF2B5EF4-FFF2-40B4-BE49-F238E27FC236}">
              <a16:creationId xmlns:a16="http://schemas.microsoft.com/office/drawing/2014/main" id="{026308BE-AE03-44B6-A969-0E9A519EF8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4" name="Text Box 6">
          <a:extLst>
            <a:ext uri="{FF2B5EF4-FFF2-40B4-BE49-F238E27FC236}">
              <a16:creationId xmlns:a16="http://schemas.microsoft.com/office/drawing/2014/main" id="{D589F4BA-4CE0-493B-A187-8B040ED1B0E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5" name="Text Box 4">
          <a:extLst>
            <a:ext uri="{FF2B5EF4-FFF2-40B4-BE49-F238E27FC236}">
              <a16:creationId xmlns:a16="http://schemas.microsoft.com/office/drawing/2014/main" id="{26347A0C-1647-42FD-93F6-CF693D127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6" name="Text Box 6">
          <a:extLst>
            <a:ext uri="{FF2B5EF4-FFF2-40B4-BE49-F238E27FC236}">
              <a16:creationId xmlns:a16="http://schemas.microsoft.com/office/drawing/2014/main" id="{34277D28-A875-427B-B7ED-919058BED1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7" name="Text Box 4">
          <a:extLst>
            <a:ext uri="{FF2B5EF4-FFF2-40B4-BE49-F238E27FC236}">
              <a16:creationId xmlns:a16="http://schemas.microsoft.com/office/drawing/2014/main" id="{46A19A93-49A5-4A50-9FA1-77B7F71A947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8" name="Text Box 6">
          <a:extLst>
            <a:ext uri="{FF2B5EF4-FFF2-40B4-BE49-F238E27FC236}">
              <a16:creationId xmlns:a16="http://schemas.microsoft.com/office/drawing/2014/main" id="{D28AF237-D71B-4BA0-9787-9D33C79781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9" name="Text Box 4">
          <a:extLst>
            <a:ext uri="{FF2B5EF4-FFF2-40B4-BE49-F238E27FC236}">
              <a16:creationId xmlns:a16="http://schemas.microsoft.com/office/drawing/2014/main" id="{7A648E94-8C68-4DCC-BDC3-3A51AB617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0" name="Text Box 6">
          <a:extLst>
            <a:ext uri="{FF2B5EF4-FFF2-40B4-BE49-F238E27FC236}">
              <a16:creationId xmlns:a16="http://schemas.microsoft.com/office/drawing/2014/main" id="{D2EEA925-4445-41E1-A7B8-8085E4AF54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1" name="Text Box 4">
          <a:extLst>
            <a:ext uri="{FF2B5EF4-FFF2-40B4-BE49-F238E27FC236}">
              <a16:creationId xmlns:a16="http://schemas.microsoft.com/office/drawing/2014/main" id="{79053A12-CA7B-475E-B2F1-9F10FBBDFCB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2" name="Text Box 6">
          <a:extLst>
            <a:ext uri="{FF2B5EF4-FFF2-40B4-BE49-F238E27FC236}">
              <a16:creationId xmlns:a16="http://schemas.microsoft.com/office/drawing/2014/main" id="{086C8421-9644-4BA9-9AE4-6072496FE93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3" name="Text Box 4">
          <a:extLst>
            <a:ext uri="{FF2B5EF4-FFF2-40B4-BE49-F238E27FC236}">
              <a16:creationId xmlns:a16="http://schemas.microsoft.com/office/drawing/2014/main" id="{54DB1CC9-99C6-46B3-8B28-E0D8C4A1AA8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4" name="Text Box 6">
          <a:extLst>
            <a:ext uri="{FF2B5EF4-FFF2-40B4-BE49-F238E27FC236}">
              <a16:creationId xmlns:a16="http://schemas.microsoft.com/office/drawing/2014/main" id="{711B6424-F53A-4734-9FAA-2384BD87BE0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5" name="Text Box 4">
          <a:extLst>
            <a:ext uri="{FF2B5EF4-FFF2-40B4-BE49-F238E27FC236}">
              <a16:creationId xmlns:a16="http://schemas.microsoft.com/office/drawing/2014/main" id="{462BB321-067A-455E-AF77-8EEDC0ED6D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6" name="Text Box 6">
          <a:extLst>
            <a:ext uri="{FF2B5EF4-FFF2-40B4-BE49-F238E27FC236}">
              <a16:creationId xmlns:a16="http://schemas.microsoft.com/office/drawing/2014/main" id="{90F1914B-FDD6-43E7-B38F-3235461E8C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7" name="Text Box 4">
          <a:extLst>
            <a:ext uri="{FF2B5EF4-FFF2-40B4-BE49-F238E27FC236}">
              <a16:creationId xmlns:a16="http://schemas.microsoft.com/office/drawing/2014/main" id="{20AF7B8F-093B-4E2F-B62B-7D74B3983C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8" name="Text Box 6">
          <a:extLst>
            <a:ext uri="{FF2B5EF4-FFF2-40B4-BE49-F238E27FC236}">
              <a16:creationId xmlns:a16="http://schemas.microsoft.com/office/drawing/2014/main" id="{F83C344A-1041-49A1-A7E2-092B109E65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9" name="Text Box 4">
          <a:extLst>
            <a:ext uri="{FF2B5EF4-FFF2-40B4-BE49-F238E27FC236}">
              <a16:creationId xmlns:a16="http://schemas.microsoft.com/office/drawing/2014/main" id="{8FA7C297-0DAA-437F-B1AC-C8D8D82B76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0" name="Text Box 6">
          <a:extLst>
            <a:ext uri="{FF2B5EF4-FFF2-40B4-BE49-F238E27FC236}">
              <a16:creationId xmlns:a16="http://schemas.microsoft.com/office/drawing/2014/main" id="{694244A2-1354-41C2-B82F-E9F5D357F7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1" name="Text Box 4">
          <a:extLst>
            <a:ext uri="{FF2B5EF4-FFF2-40B4-BE49-F238E27FC236}">
              <a16:creationId xmlns:a16="http://schemas.microsoft.com/office/drawing/2014/main" id="{D925E240-442C-4D9C-97D3-9B1238E8FEB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2" name="Text Box 6">
          <a:extLst>
            <a:ext uri="{FF2B5EF4-FFF2-40B4-BE49-F238E27FC236}">
              <a16:creationId xmlns:a16="http://schemas.microsoft.com/office/drawing/2014/main" id="{6A135A37-1C55-4F7E-B94B-036BDF4F5A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3" name="Text Box 4">
          <a:extLst>
            <a:ext uri="{FF2B5EF4-FFF2-40B4-BE49-F238E27FC236}">
              <a16:creationId xmlns:a16="http://schemas.microsoft.com/office/drawing/2014/main" id="{18BD6EDD-4CBD-4398-90B1-2360D3CC3A1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4" name="Text Box 6">
          <a:extLst>
            <a:ext uri="{FF2B5EF4-FFF2-40B4-BE49-F238E27FC236}">
              <a16:creationId xmlns:a16="http://schemas.microsoft.com/office/drawing/2014/main" id="{05C92882-7990-49E9-887D-92BA33FF47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5" name="Text Box 4">
          <a:extLst>
            <a:ext uri="{FF2B5EF4-FFF2-40B4-BE49-F238E27FC236}">
              <a16:creationId xmlns:a16="http://schemas.microsoft.com/office/drawing/2014/main" id="{712D8BD0-3693-4A13-9A17-695A4F904A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6" name="Text Box 6">
          <a:extLst>
            <a:ext uri="{FF2B5EF4-FFF2-40B4-BE49-F238E27FC236}">
              <a16:creationId xmlns:a16="http://schemas.microsoft.com/office/drawing/2014/main" id="{2ABFAAEE-CCCE-4EBC-95FE-E4229103547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7" name="Text Box 4">
          <a:extLst>
            <a:ext uri="{FF2B5EF4-FFF2-40B4-BE49-F238E27FC236}">
              <a16:creationId xmlns:a16="http://schemas.microsoft.com/office/drawing/2014/main" id="{ACE0DE33-6681-40DF-A01D-32D767F5F00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8" name="Text Box 6">
          <a:extLst>
            <a:ext uri="{FF2B5EF4-FFF2-40B4-BE49-F238E27FC236}">
              <a16:creationId xmlns:a16="http://schemas.microsoft.com/office/drawing/2014/main" id="{95C79C40-5FC4-4C0F-8C6B-65F5862D66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19" name="Text Box 4">
          <a:extLst>
            <a:ext uri="{FF2B5EF4-FFF2-40B4-BE49-F238E27FC236}">
              <a16:creationId xmlns:a16="http://schemas.microsoft.com/office/drawing/2014/main" id="{6F2BF7CA-83D2-4084-A135-DE0E85BDD3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0" name="Text Box 6">
          <a:extLst>
            <a:ext uri="{FF2B5EF4-FFF2-40B4-BE49-F238E27FC236}">
              <a16:creationId xmlns:a16="http://schemas.microsoft.com/office/drawing/2014/main" id="{8AA2330F-C916-4D55-BA99-E6CB748B4B7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1" name="Text Box 4">
          <a:extLst>
            <a:ext uri="{FF2B5EF4-FFF2-40B4-BE49-F238E27FC236}">
              <a16:creationId xmlns:a16="http://schemas.microsoft.com/office/drawing/2014/main" id="{39A2DC36-30C7-475D-BC59-D41AAAB8076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2" name="Text Box 6">
          <a:extLst>
            <a:ext uri="{FF2B5EF4-FFF2-40B4-BE49-F238E27FC236}">
              <a16:creationId xmlns:a16="http://schemas.microsoft.com/office/drawing/2014/main" id="{0836059F-E76D-4226-9504-979E5AB17BA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3" name="Text Box 4">
          <a:extLst>
            <a:ext uri="{FF2B5EF4-FFF2-40B4-BE49-F238E27FC236}">
              <a16:creationId xmlns:a16="http://schemas.microsoft.com/office/drawing/2014/main" id="{97D2C08A-3B65-40F9-BC8A-470AF70880A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4" name="Text Box 6">
          <a:extLst>
            <a:ext uri="{FF2B5EF4-FFF2-40B4-BE49-F238E27FC236}">
              <a16:creationId xmlns:a16="http://schemas.microsoft.com/office/drawing/2014/main" id="{A27A09D2-4A1D-435E-8A51-8532938047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5" name="Text Box 4">
          <a:extLst>
            <a:ext uri="{FF2B5EF4-FFF2-40B4-BE49-F238E27FC236}">
              <a16:creationId xmlns:a16="http://schemas.microsoft.com/office/drawing/2014/main" id="{4271AE54-5D07-48E1-A56E-002041639FF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6" name="Text Box 6">
          <a:extLst>
            <a:ext uri="{FF2B5EF4-FFF2-40B4-BE49-F238E27FC236}">
              <a16:creationId xmlns:a16="http://schemas.microsoft.com/office/drawing/2014/main" id="{9176DCF6-E308-4EFD-B288-3B7334AF94B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7" name="Text Box 4">
          <a:extLst>
            <a:ext uri="{FF2B5EF4-FFF2-40B4-BE49-F238E27FC236}">
              <a16:creationId xmlns:a16="http://schemas.microsoft.com/office/drawing/2014/main" id="{1B3A9234-679C-4706-ACCC-D7100484C81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8" name="Text Box 6">
          <a:extLst>
            <a:ext uri="{FF2B5EF4-FFF2-40B4-BE49-F238E27FC236}">
              <a16:creationId xmlns:a16="http://schemas.microsoft.com/office/drawing/2014/main" id="{3DCD6317-84C5-4861-9D59-A5D01F3BD0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29" name="Text Box 4">
          <a:extLst>
            <a:ext uri="{FF2B5EF4-FFF2-40B4-BE49-F238E27FC236}">
              <a16:creationId xmlns:a16="http://schemas.microsoft.com/office/drawing/2014/main" id="{34655EF1-5880-4716-9889-C928A1F27A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0" name="Text Box 6">
          <a:extLst>
            <a:ext uri="{FF2B5EF4-FFF2-40B4-BE49-F238E27FC236}">
              <a16:creationId xmlns:a16="http://schemas.microsoft.com/office/drawing/2014/main" id="{3EB38F90-8C0F-49C6-BE6C-062F37BA22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1" name="Text Box 4">
          <a:extLst>
            <a:ext uri="{FF2B5EF4-FFF2-40B4-BE49-F238E27FC236}">
              <a16:creationId xmlns:a16="http://schemas.microsoft.com/office/drawing/2014/main" id="{1EE589EE-37AF-4DB8-825A-CE042788700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2" name="Text Box 6">
          <a:extLst>
            <a:ext uri="{FF2B5EF4-FFF2-40B4-BE49-F238E27FC236}">
              <a16:creationId xmlns:a16="http://schemas.microsoft.com/office/drawing/2014/main" id="{3D3B19FD-5557-450D-8CC9-61B50B7BE2B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3" name="Text Box 4">
          <a:extLst>
            <a:ext uri="{FF2B5EF4-FFF2-40B4-BE49-F238E27FC236}">
              <a16:creationId xmlns:a16="http://schemas.microsoft.com/office/drawing/2014/main" id="{9512EABF-5B11-4FEE-8B3E-E996DBAAB8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4" name="Text Box 6">
          <a:extLst>
            <a:ext uri="{FF2B5EF4-FFF2-40B4-BE49-F238E27FC236}">
              <a16:creationId xmlns:a16="http://schemas.microsoft.com/office/drawing/2014/main" id="{66DE96A9-0812-4598-BDA2-273470E0A7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5" name="Text Box 4">
          <a:extLst>
            <a:ext uri="{FF2B5EF4-FFF2-40B4-BE49-F238E27FC236}">
              <a16:creationId xmlns:a16="http://schemas.microsoft.com/office/drawing/2014/main" id="{8233D9FD-B270-442E-A7DF-BC8E4EF9E98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6" name="Text Box 6">
          <a:extLst>
            <a:ext uri="{FF2B5EF4-FFF2-40B4-BE49-F238E27FC236}">
              <a16:creationId xmlns:a16="http://schemas.microsoft.com/office/drawing/2014/main" id="{A7BCA4AC-0C50-4E28-851C-C32E42374D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7" name="Text Box 4">
          <a:extLst>
            <a:ext uri="{FF2B5EF4-FFF2-40B4-BE49-F238E27FC236}">
              <a16:creationId xmlns:a16="http://schemas.microsoft.com/office/drawing/2014/main" id="{EAEF8601-1EFE-4081-B4D5-D4A5D2C33D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8" name="Text Box 6">
          <a:extLst>
            <a:ext uri="{FF2B5EF4-FFF2-40B4-BE49-F238E27FC236}">
              <a16:creationId xmlns:a16="http://schemas.microsoft.com/office/drawing/2014/main" id="{5DAD6123-1AB7-4EC1-AF36-2A9E90969E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39" name="Text Box 4">
          <a:extLst>
            <a:ext uri="{FF2B5EF4-FFF2-40B4-BE49-F238E27FC236}">
              <a16:creationId xmlns:a16="http://schemas.microsoft.com/office/drawing/2014/main" id="{3D2A44FF-44ED-4997-A235-912CBF6256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40" name="Text Box 6">
          <a:extLst>
            <a:ext uri="{FF2B5EF4-FFF2-40B4-BE49-F238E27FC236}">
              <a16:creationId xmlns:a16="http://schemas.microsoft.com/office/drawing/2014/main" id="{DC3D0684-B2D8-4799-8BA1-50EE2A3934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1" name="Text Box 4">
          <a:extLst>
            <a:ext uri="{FF2B5EF4-FFF2-40B4-BE49-F238E27FC236}">
              <a16:creationId xmlns:a16="http://schemas.microsoft.com/office/drawing/2014/main" id="{40E21EA6-E3BC-4E41-8372-CB59E703B31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2" name="Text Box 6">
          <a:extLst>
            <a:ext uri="{FF2B5EF4-FFF2-40B4-BE49-F238E27FC236}">
              <a16:creationId xmlns:a16="http://schemas.microsoft.com/office/drawing/2014/main" id="{E66A4385-DE2E-41C9-A432-85599393A48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3" name="Text Box 4">
          <a:extLst>
            <a:ext uri="{FF2B5EF4-FFF2-40B4-BE49-F238E27FC236}">
              <a16:creationId xmlns:a16="http://schemas.microsoft.com/office/drawing/2014/main" id="{49A537B8-61A7-4938-9346-48AA138685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4" name="Text Box 6">
          <a:extLst>
            <a:ext uri="{FF2B5EF4-FFF2-40B4-BE49-F238E27FC236}">
              <a16:creationId xmlns:a16="http://schemas.microsoft.com/office/drawing/2014/main" id="{4FFF1FFF-3C28-43B0-BEED-621E1BCB35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5" name="Text Box 4">
          <a:extLst>
            <a:ext uri="{FF2B5EF4-FFF2-40B4-BE49-F238E27FC236}">
              <a16:creationId xmlns:a16="http://schemas.microsoft.com/office/drawing/2014/main" id="{156A2BAF-92A5-4F22-8E39-FF6EEE9738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6" name="Text Box 6">
          <a:extLst>
            <a:ext uri="{FF2B5EF4-FFF2-40B4-BE49-F238E27FC236}">
              <a16:creationId xmlns:a16="http://schemas.microsoft.com/office/drawing/2014/main" id="{154DA804-44E6-43AA-B89A-06DCFBF8B5B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7" name="Text Box 4">
          <a:extLst>
            <a:ext uri="{FF2B5EF4-FFF2-40B4-BE49-F238E27FC236}">
              <a16:creationId xmlns:a16="http://schemas.microsoft.com/office/drawing/2014/main" id="{6341E915-6629-4403-944C-8A8ACDF0E26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8" name="Text Box 6">
          <a:extLst>
            <a:ext uri="{FF2B5EF4-FFF2-40B4-BE49-F238E27FC236}">
              <a16:creationId xmlns:a16="http://schemas.microsoft.com/office/drawing/2014/main" id="{70D61EB7-3FF4-4299-9CDE-625286FBB9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49" name="Text Box 4">
          <a:extLst>
            <a:ext uri="{FF2B5EF4-FFF2-40B4-BE49-F238E27FC236}">
              <a16:creationId xmlns:a16="http://schemas.microsoft.com/office/drawing/2014/main" id="{AD37EC8E-0728-4021-B669-E6369876B34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50" name="Text Box 6">
          <a:extLst>
            <a:ext uri="{FF2B5EF4-FFF2-40B4-BE49-F238E27FC236}">
              <a16:creationId xmlns:a16="http://schemas.microsoft.com/office/drawing/2014/main" id="{218D7961-8219-475A-8A26-9FAA6F302E9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1" name="Text Box 4">
          <a:extLst>
            <a:ext uri="{FF2B5EF4-FFF2-40B4-BE49-F238E27FC236}">
              <a16:creationId xmlns:a16="http://schemas.microsoft.com/office/drawing/2014/main" id="{B3CE231F-5E8D-476E-9C9A-5158A1CD72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2" name="Text Box 6">
          <a:extLst>
            <a:ext uri="{FF2B5EF4-FFF2-40B4-BE49-F238E27FC236}">
              <a16:creationId xmlns:a16="http://schemas.microsoft.com/office/drawing/2014/main" id="{BF849156-104E-4FB1-8F5F-9A440063C50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3" name="Text Box 4">
          <a:extLst>
            <a:ext uri="{FF2B5EF4-FFF2-40B4-BE49-F238E27FC236}">
              <a16:creationId xmlns:a16="http://schemas.microsoft.com/office/drawing/2014/main" id="{DF6E952C-E2D4-441B-837A-289677B347D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4" name="Text Box 6">
          <a:extLst>
            <a:ext uri="{FF2B5EF4-FFF2-40B4-BE49-F238E27FC236}">
              <a16:creationId xmlns:a16="http://schemas.microsoft.com/office/drawing/2014/main" id="{A6CF0007-43FE-49BA-AAEE-C0C876A526B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5" name="Text Box 4">
          <a:extLst>
            <a:ext uri="{FF2B5EF4-FFF2-40B4-BE49-F238E27FC236}">
              <a16:creationId xmlns:a16="http://schemas.microsoft.com/office/drawing/2014/main" id="{489490C0-A434-484C-8A33-F585DC38CA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6" name="Text Box 6">
          <a:extLst>
            <a:ext uri="{FF2B5EF4-FFF2-40B4-BE49-F238E27FC236}">
              <a16:creationId xmlns:a16="http://schemas.microsoft.com/office/drawing/2014/main" id="{011D0951-7F33-4C69-A476-6B901232A41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7" name="Text Box 4">
          <a:extLst>
            <a:ext uri="{FF2B5EF4-FFF2-40B4-BE49-F238E27FC236}">
              <a16:creationId xmlns:a16="http://schemas.microsoft.com/office/drawing/2014/main" id="{E436343C-7D3F-43B9-918A-ABBA5F24C72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8" name="Text Box 6">
          <a:extLst>
            <a:ext uri="{FF2B5EF4-FFF2-40B4-BE49-F238E27FC236}">
              <a16:creationId xmlns:a16="http://schemas.microsoft.com/office/drawing/2014/main" id="{79003F55-A014-4B48-A92B-4295466C4E9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59" name="Text Box 4">
          <a:extLst>
            <a:ext uri="{FF2B5EF4-FFF2-40B4-BE49-F238E27FC236}">
              <a16:creationId xmlns:a16="http://schemas.microsoft.com/office/drawing/2014/main" id="{0F8E3C6B-2C1C-4B9D-93CC-E64D7F5DDF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0" name="Text Box 6">
          <a:extLst>
            <a:ext uri="{FF2B5EF4-FFF2-40B4-BE49-F238E27FC236}">
              <a16:creationId xmlns:a16="http://schemas.microsoft.com/office/drawing/2014/main" id="{2CA6BE76-1DCC-499D-AE08-54B33F8DBAC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1" name="Text Box 4">
          <a:extLst>
            <a:ext uri="{FF2B5EF4-FFF2-40B4-BE49-F238E27FC236}">
              <a16:creationId xmlns:a16="http://schemas.microsoft.com/office/drawing/2014/main" id="{67257026-EFD9-40DD-B52C-9F5B48277CF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2" name="Text Box 6">
          <a:extLst>
            <a:ext uri="{FF2B5EF4-FFF2-40B4-BE49-F238E27FC236}">
              <a16:creationId xmlns:a16="http://schemas.microsoft.com/office/drawing/2014/main" id="{C7217CFC-3607-493D-B09C-7F3A8A6894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3" name="Text Box 4">
          <a:extLst>
            <a:ext uri="{FF2B5EF4-FFF2-40B4-BE49-F238E27FC236}">
              <a16:creationId xmlns:a16="http://schemas.microsoft.com/office/drawing/2014/main" id="{02A1060E-023F-4B5F-8083-DB0822D05C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4" name="Text Box 6">
          <a:extLst>
            <a:ext uri="{FF2B5EF4-FFF2-40B4-BE49-F238E27FC236}">
              <a16:creationId xmlns:a16="http://schemas.microsoft.com/office/drawing/2014/main" id="{ECC18BFB-96CE-4BD3-8953-92DB6BF0196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5" name="Text Box 4">
          <a:extLst>
            <a:ext uri="{FF2B5EF4-FFF2-40B4-BE49-F238E27FC236}">
              <a16:creationId xmlns:a16="http://schemas.microsoft.com/office/drawing/2014/main" id="{1BF45C9D-C486-4D87-AFEF-0629AE94A8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6" name="Text Box 6">
          <a:extLst>
            <a:ext uri="{FF2B5EF4-FFF2-40B4-BE49-F238E27FC236}">
              <a16:creationId xmlns:a16="http://schemas.microsoft.com/office/drawing/2014/main" id="{9F451415-E408-4F6F-B3E3-E7BEAE1D0F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7" name="Text Box 4">
          <a:extLst>
            <a:ext uri="{FF2B5EF4-FFF2-40B4-BE49-F238E27FC236}">
              <a16:creationId xmlns:a16="http://schemas.microsoft.com/office/drawing/2014/main" id="{495CD250-7281-4C28-B4C7-DFAE50817C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8" name="Text Box 6">
          <a:extLst>
            <a:ext uri="{FF2B5EF4-FFF2-40B4-BE49-F238E27FC236}">
              <a16:creationId xmlns:a16="http://schemas.microsoft.com/office/drawing/2014/main" id="{790FE50A-A341-4487-BEE6-E7E60BFCF8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69" name="Text Box 4">
          <a:extLst>
            <a:ext uri="{FF2B5EF4-FFF2-40B4-BE49-F238E27FC236}">
              <a16:creationId xmlns:a16="http://schemas.microsoft.com/office/drawing/2014/main" id="{BA91A727-6334-461E-98BD-79A601160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70" name="Text Box 6">
          <a:extLst>
            <a:ext uri="{FF2B5EF4-FFF2-40B4-BE49-F238E27FC236}">
              <a16:creationId xmlns:a16="http://schemas.microsoft.com/office/drawing/2014/main" id="{FC0CC5B6-2BC4-4EC5-9AE6-F357E0D2C0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1" name="Text Box 4">
          <a:extLst>
            <a:ext uri="{FF2B5EF4-FFF2-40B4-BE49-F238E27FC236}">
              <a16:creationId xmlns:a16="http://schemas.microsoft.com/office/drawing/2014/main" id="{9A023CF2-A0D8-4271-9301-CE8D044AE6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2" name="Text Box 6">
          <a:extLst>
            <a:ext uri="{FF2B5EF4-FFF2-40B4-BE49-F238E27FC236}">
              <a16:creationId xmlns:a16="http://schemas.microsoft.com/office/drawing/2014/main" id="{DF3E41CC-22A6-450E-97C0-BC2BCA2002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3" name="Text Box 4">
          <a:extLst>
            <a:ext uri="{FF2B5EF4-FFF2-40B4-BE49-F238E27FC236}">
              <a16:creationId xmlns:a16="http://schemas.microsoft.com/office/drawing/2014/main" id="{A4CEFC76-96B6-4253-A65C-F250758ADFA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4" name="Text Box 6">
          <a:extLst>
            <a:ext uri="{FF2B5EF4-FFF2-40B4-BE49-F238E27FC236}">
              <a16:creationId xmlns:a16="http://schemas.microsoft.com/office/drawing/2014/main" id="{22A3A0AB-707F-4BE2-BAEF-6CF3A29C5EC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5" name="Text Box 4">
          <a:extLst>
            <a:ext uri="{FF2B5EF4-FFF2-40B4-BE49-F238E27FC236}">
              <a16:creationId xmlns:a16="http://schemas.microsoft.com/office/drawing/2014/main" id="{C2B37CED-CDF4-411E-B330-B1CE334610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6" name="Text Box 6">
          <a:extLst>
            <a:ext uri="{FF2B5EF4-FFF2-40B4-BE49-F238E27FC236}">
              <a16:creationId xmlns:a16="http://schemas.microsoft.com/office/drawing/2014/main" id="{A15F1C65-765A-4961-A749-8413D7AF8FD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7" name="Text Box 4">
          <a:extLst>
            <a:ext uri="{FF2B5EF4-FFF2-40B4-BE49-F238E27FC236}">
              <a16:creationId xmlns:a16="http://schemas.microsoft.com/office/drawing/2014/main" id="{D20D1504-AB0E-46CC-8054-66B5845EA7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8" name="Text Box 6">
          <a:extLst>
            <a:ext uri="{FF2B5EF4-FFF2-40B4-BE49-F238E27FC236}">
              <a16:creationId xmlns:a16="http://schemas.microsoft.com/office/drawing/2014/main" id="{7E301618-F322-4C91-9027-C7EEB98703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79" name="Text Box 4">
          <a:extLst>
            <a:ext uri="{FF2B5EF4-FFF2-40B4-BE49-F238E27FC236}">
              <a16:creationId xmlns:a16="http://schemas.microsoft.com/office/drawing/2014/main" id="{DBD556E8-E322-4712-AF2F-44357A3B24F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80" name="Text Box 6">
          <a:extLst>
            <a:ext uri="{FF2B5EF4-FFF2-40B4-BE49-F238E27FC236}">
              <a16:creationId xmlns:a16="http://schemas.microsoft.com/office/drawing/2014/main" id="{54EEEE90-7468-4C1C-AC8B-3E69BE99B6D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1" name="Text Box 4">
          <a:extLst>
            <a:ext uri="{FF2B5EF4-FFF2-40B4-BE49-F238E27FC236}">
              <a16:creationId xmlns:a16="http://schemas.microsoft.com/office/drawing/2014/main" id="{6532C2CA-B91C-4F08-AD8C-476E9F72C8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2" name="Text Box 6">
          <a:extLst>
            <a:ext uri="{FF2B5EF4-FFF2-40B4-BE49-F238E27FC236}">
              <a16:creationId xmlns:a16="http://schemas.microsoft.com/office/drawing/2014/main" id="{02C0F0F3-7A74-498C-BD78-52636EA0DA4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3" name="Text Box 4">
          <a:extLst>
            <a:ext uri="{FF2B5EF4-FFF2-40B4-BE49-F238E27FC236}">
              <a16:creationId xmlns:a16="http://schemas.microsoft.com/office/drawing/2014/main" id="{564540C3-C8D6-4004-AA00-B6C0259ADC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4" name="Text Box 6">
          <a:extLst>
            <a:ext uri="{FF2B5EF4-FFF2-40B4-BE49-F238E27FC236}">
              <a16:creationId xmlns:a16="http://schemas.microsoft.com/office/drawing/2014/main" id="{03072D63-30DB-4FC2-9FC8-02CB7499B0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5" name="Text Box 4">
          <a:extLst>
            <a:ext uri="{FF2B5EF4-FFF2-40B4-BE49-F238E27FC236}">
              <a16:creationId xmlns:a16="http://schemas.microsoft.com/office/drawing/2014/main" id="{DF8DDFA4-2505-434D-BB04-D05AE0C208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6" name="Text Box 6">
          <a:extLst>
            <a:ext uri="{FF2B5EF4-FFF2-40B4-BE49-F238E27FC236}">
              <a16:creationId xmlns:a16="http://schemas.microsoft.com/office/drawing/2014/main" id="{B414D762-F3FA-41DC-A0DF-214F327CC1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7" name="Text Box 4">
          <a:extLst>
            <a:ext uri="{FF2B5EF4-FFF2-40B4-BE49-F238E27FC236}">
              <a16:creationId xmlns:a16="http://schemas.microsoft.com/office/drawing/2014/main" id="{BC820437-3599-459A-AF1C-6173B21910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8" name="Text Box 6">
          <a:extLst>
            <a:ext uri="{FF2B5EF4-FFF2-40B4-BE49-F238E27FC236}">
              <a16:creationId xmlns:a16="http://schemas.microsoft.com/office/drawing/2014/main" id="{53B82789-8F1E-4940-94E1-32D787F6A36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9" name="Text Box 4">
          <a:extLst>
            <a:ext uri="{FF2B5EF4-FFF2-40B4-BE49-F238E27FC236}">
              <a16:creationId xmlns:a16="http://schemas.microsoft.com/office/drawing/2014/main" id="{AD78CF9B-B112-47F1-9B23-03CA417DE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90" name="Text Box 6">
          <a:extLst>
            <a:ext uri="{FF2B5EF4-FFF2-40B4-BE49-F238E27FC236}">
              <a16:creationId xmlns:a16="http://schemas.microsoft.com/office/drawing/2014/main" id="{A8917BF7-4F59-4CCD-BDBA-ED14B96992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1" name="Text Box 4">
          <a:extLst>
            <a:ext uri="{FF2B5EF4-FFF2-40B4-BE49-F238E27FC236}">
              <a16:creationId xmlns:a16="http://schemas.microsoft.com/office/drawing/2014/main" id="{FF33F74D-94B5-4CBA-B315-9CCE2E9E923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2" name="Text Box 6">
          <a:extLst>
            <a:ext uri="{FF2B5EF4-FFF2-40B4-BE49-F238E27FC236}">
              <a16:creationId xmlns:a16="http://schemas.microsoft.com/office/drawing/2014/main" id="{700261C6-F0C9-4CD3-99EB-0584908D438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3" name="Text Box 4">
          <a:extLst>
            <a:ext uri="{FF2B5EF4-FFF2-40B4-BE49-F238E27FC236}">
              <a16:creationId xmlns:a16="http://schemas.microsoft.com/office/drawing/2014/main" id="{68A15B65-2C34-4848-9484-166F7980B85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4" name="Text Box 6">
          <a:extLst>
            <a:ext uri="{FF2B5EF4-FFF2-40B4-BE49-F238E27FC236}">
              <a16:creationId xmlns:a16="http://schemas.microsoft.com/office/drawing/2014/main" id="{17CDD677-269D-4B41-BE95-3F744314B0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5" name="Text Box 4">
          <a:extLst>
            <a:ext uri="{FF2B5EF4-FFF2-40B4-BE49-F238E27FC236}">
              <a16:creationId xmlns:a16="http://schemas.microsoft.com/office/drawing/2014/main" id="{4E923F93-A0B0-4A5B-9698-4FBF0AA0E29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6" name="Text Box 6">
          <a:extLst>
            <a:ext uri="{FF2B5EF4-FFF2-40B4-BE49-F238E27FC236}">
              <a16:creationId xmlns:a16="http://schemas.microsoft.com/office/drawing/2014/main" id="{54C42A42-6603-47C5-8ABF-6B889D8842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7" name="Text Box 4">
          <a:extLst>
            <a:ext uri="{FF2B5EF4-FFF2-40B4-BE49-F238E27FC236}">
              <a16:creationId xmlns:a16="http://schemas.microsoft.com/office/drawing/2014/main" id="{F92B8625-CD84-4D8C-9ADC-BB49D36C836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8" name="Text Box 6">
          <a:extLst>
            <a:ext uri="{FF2B5EF4-FFF2-40B4-BE49-F238E27FC236}">
              <a16:creationId xmlns:a16="http://schemas.microsoft.com/office/drawing/2014/main" id="{34F432B7-F948-418C-83FC-A2EFCC9F0E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9" name="Text Box 4">
          <a:extLst>
            <a:ext uri="{FF2B5EF4-FFF2-40B4-BE49-F238E27FC236}">
              <a16:creationId xmlns:a16="http://schemas.microsoft.com/office/drawing/2014/main" id="{CE3F9421-5440-43B5-8E10-61BE20DF20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0" name="Text Box 6">
          <a:extLst>
            <a:ext uri="{FF2B5EF4-FFF2-40B4-BE49-F238E27FC236}">
              <a16:creationId xmlns:a16="http://schemas.microsoft.com/office/drawing/2014/main" id="{EEEC726E-CA60-406D-9C4A-E91868BCF62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1" name="Text Box 4">
          <a:extLst>
            <a:ext uri="{FF2B5EF4-FFF2-40B4-BE49-F238E27FC236}">
              <a16:creationId xmlns:a16="http://schemas.microsoft.com/office/drawing/2014/main" id="{2DF16B67-9E8A-4BE4-8AE5-AC81AA766A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2" name="Text Box 6">
          <a:extLst>
            <a:ext uri="{FF2B5EF4-FFF2-40B4-BE49-F238E27FC236}">
              <a16:creationId xmlns:a16="http://schemas.microsoft.com/office/drawing/2014/main" id="{218D5DA7-05BA-420D-821E-C6312CC1B33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3" name="Text Box 4">
          <a:extLst>
            <a:ext uri="{FF2B5EF4-FFF2-40B4-BE49-F238E27FC236}">
              <a16:creationId xmlns:a16="http://schemas.microsoft.com/office/drawing/2014/main" id="{46B69A41-F408-488A-BDD7-7045E7B57E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4" name="Text Box 6">
          <a:extLst>
            <a:ext uri="{FF2B5EF4-FFF2-40B4-BE49-F238E27FC236}">
              <a16:creationId xmlns:a16="http://schemas.microsoft.com/office/drawing/2014/main" id="{9F79DF7A-299F-4829-9E33-676560A3B8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5" name="Text Box 4">
          <a:extLst>
            <a:ext uri="{FF2B5EF4-FFF2-40B4-BE49-F238E27FC236}">
              <a16:creationId xmlns:a16="http://schemas.microsoft.com/office/drawing/2014/main" id="{110E150F-A5DE-45E3-A74C-81E510336A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6" name="Text Box 6">
          <a:extLst>
            <a:ext uri="{FF2B5EF4-FFF2-40B4-BE49-F238E27FC236}">
              <a16:creationId xmlns:a16="http://schemas.microsoft.com/office/drawing/2014/main" id="{F35A90CF-D08C-4D19-B46E-205887367B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7" name="Text Box 4">
          <a:extLst>
            <a:ext uri="{FF2B5EF4-FFF2-40B4-BE49-F238E27FC236}">
              <a16:creationId xmlns:a16="http://schemas.microsoft.com/office/drawing/2014/main" id="{0224A33A-EBD3-4A4A-B592-79BD28E0882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8" name="Text Box 6">
          <a:extLst>
            <a:ext uri="{FF2B5EF4-FFF2-40B4-BE49-F238E27FC236}">
              <a16:creationId xmlns:a16="http://schemas.microsoft.com/office/drawing/2014/main" id="{8B1333DA-972D-4DFD-AC11-75898A4C2F8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9" name="Text Box 4">
          <a:extLst>
            <a:ext uri="{FF2B5EF4-FFF2-40B4-BE49-F238E27FC236}">
              <a16:creationId xmlns:a16="http://schemas.microsoft.com/office/drawing/2014/main" id="{6446DDCD-E921-4950-8B1F-7111752900D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0" name="Text Box 6">
          <a:extLst>
            <a:ext uri="{FF2B5EF4-FFF2-40B4-BE49-F238E27FC236}">
              <a16:creationId xmlns:a16="http://schemas.microsoft.com/office/drawing/2014/main" id="{DAF30187-3A94-4A4E-A782-C0D03E470C7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1" name="Text Box 4">
          <a:extLst>
            <a:ext uri="{FF2B5EF4-FFF2-40B4-BE49-F238E27FC236}">
              <a16:creationId xmlns:a16="http://schemas.microsoft.com/office/drawing/2014/main" id="{5971946E-0314-455C-B478-39592D82875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2" name="Text Box 6">
          <a:extLst>
            <a:ext uri="{FF2B5EF4-FFF2-40B4-BE49-F238E27FC236}">
              <a16:creationId xmlns:a16="http://schemas.microsoft.com/office/drawing/2014/main" id="{7EA80537-570E-495F-A079-D2CB8C250C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3" name="Text Box 4">
          <a:extLst>
            <a:ext uri="{FF2B5EF4-FFF2-40B4-BE49-F238E27FC236}">
              <a16:creationId xmlns:a16="http://schemas.microsoft.com/office/drawing/2014/main" id="{CB4971BC-3A83-45C5-B17E-8A362F2E193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4" name="Text Box 6">
          <a:extLst>
            <a:ext uri="{FF2B5EF4-FFF2-40B4-BE49-F238E27FC236}">
              <a16:creationId xmlns:a16="http://schemas.microsoft.com/office/drawing/2014/main" id="{59C3304D-C8F4-4E5D-9219-E1CD88A6EA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5" name="Text Box 4">
          <a:extLst>
            <a:ext uri="{FF2B5EF4-FFF2-40B4-BE49-F238E27FC236}">
              <a16:creationId xmlns:a16="http://schemas.microsoft.com/office/drawing/2014/main" id="{B894D4B4-F2B3-4CCE-9BE4-C3562C70A8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6" name="Text Box 6">
          <a:extLst>
            <a:ext uri="{FF2B5EF4-FFF2-40B4-BE49-F238E27FC236}">
              <a16:creationId xmlns:a16="http://schemas.microsoft.com/office/drawing/2014/main" id="{3DBE397D-9918-4B95-B6A5-CF02F133014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7" name="Text Box 4">
          <a:extLst>
            <a:ext uri="{FF2B5EF4-FFF2-40B4-BE49-F238E27FC236}">
              <a16:creationId xmlns:a16="http://schemas.microsoft.com/office/drawing/2014/main" id="{390A3FD9-3FA8-4A9C-8473-58ADDE1850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8" name="Text Box 6">
          <a:extLst>
            <a:ext uri="{FF2B5EF4-FFF2-40B4-BE49-F238E27FC236}">
              <a16:creationId xmlns:a16="http://schemas.microsoft.com/office/drawing/2014/main" id="{27D88DF6-3A29-43F2-B3F6-75B04D2078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19" name="Text Box 4">
          <a:extLst>
            <a:ext uri="{FF2B5EF4-FFF2-40B4-BE49-F238E27FC236}">
              <a16:creationId xmlns:a16="http://schemas.microsoft.com/office/drawing/2014/main" id="{D39C1312-3AC5-4BDF-848F-53338D5CE0C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0" name="Text Box 6">
          <a:extLst>
            <a:ext uri="{FF2B5EF4-FFF2-40B4-BE49-F238E27FC236}">
              <a16:creationId xmlns:a16="http://schemas.microsoft.com/office/drawing/2014/main" id="{8F9ED72A-3D56-4736-BB6F-D815FFA48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1" name="Text Box 4">
          <a:extLst>
            <a:ext uri="{FF2B5EF4-FFF2-40B4-BE49-F238E27FC236}">
              <a16:creationId xmlns:a16="http://schemas.microsoft.com/office/drawing/2014/main" id="{05A7658C-B43D-4AD3-B5DA-C011C540434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2" name="Text Box 6">
          <a:extLst>
            <a:ext uri="{FF2B5EF4-FFF2-40B4-BE49-F238E27FC236}">
              <a16:creationId xmlns:a16="http://schemas.microsoft.com/office/drawing/2014/main" id="{131B138E-3009-4F35-9CA2-8DBBF74E3E7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3" name="Text Box 4">
          <a:extLst>
            <a:ext uri="{FF2B5EF4-FFF2-40B4-BE49-F238E27FC236}">
              <a16:creationId xmlns:a16="http://schemas.microsoft.com/office/drawing/2014/main" id="{1F8B9FE4-9EA1-4493-AC93-6877E8EF58E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4" name="Text Box 6">
          <a:extLst>
            <a:ext uri="{FF2B5EF4-FFF2-40B4-BE49-F238E27FC236}">
              <a16:creationId xmlns:a16="http://schemas.microsoft.com/office/drawing/2014/main" id="{ADA51006-C22F-452E-8CE0-621BE104641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5" name="Text Box 4">
          <a:extLst>
            <a:ext uri="{FF2B5EF4-FFF2-40B4-BE49-F238E27FC236}">
              <a16:creationId xmlns:a16="http://schemas.microsoft.com/office/drawing/2014/main" id="{D4A296B9-4F1D-4E80-BA2A-D55E095B80A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6" name="Text Box 6">
          <a:extLst>
            <a:ext uri="{FF2B5EF4-FFF2-40B4-BE49-F238E27FC236}">
              <a16:creationId xmlns:a16="http://schemas.microsoft.com/office/drawing/2014/main" id="{81563703-82E4-4B9B-B2CB-755651EE445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7" name="Text Box 4">
          <a:extLst>
            <a:ext uri="{FF2B5EF4-FFF2-40B4-BE49-F238E27FC236}">
              <a16:creationId xmlns:a16="http://schemas.microsoft.com/office/drawing/2014/main" id="{3446E96F-684F-43E0-9914-C603AF8BF3D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8" name="Text Box 6">
          <a:extLst>
            <a:ext uri="{FF2B5EF4-FFF2-40B4-BE49-F238E27FC236}">
              <a16:creationId xmlns:a16="http://schemas.microsoft.com/office/drawing/2014/main" id="{A20BD07A-49DF-4FA7-8480-52B7B0F4B5F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9" name="Text Box 4">
          <a:extLst>
            <a:ext uri="{FF2B5EF4-FFF2-40B4-BE49-F238E27FC236}">
              <a16:creationId xmlns:a16="http://schemas.microsoft.com/office/drawing/2014/main" id="{B76436A7-3C62-4A8F-9DC7-97BA03E9DF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0" name="Text Box 6">
          <a:extLst>
            <a:ext uri="{FF2B5EF4-FFF2-40B4-BE49-F238E27FC236}">
              <a16:creationId xmlns:a16="http://schemas.microsoft.com/office/drawing/2014/main" id="{C8587A53-6A09-49BB-9019-C1E444EF98C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1" name="Text Box 4">
          <a:extLst>
            <a:ext uri="{FF2B5EF4-FFF2-40B4-BE49-F238E27FC236}">
              <a16:creationId xmlns:a16="http://schemas.microsoft.com/office/drawing/2014/main" id="{ACFF15E2-6A89-4F87-B642-071011E9E8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2" name="Text Box 6">
          <a:extLst>
            <a:ext uri="{FF2B5EF4-FFF2-40B4-BE49-F238E27FC236}">
              <a16:creationId xmlns:a16="http://schemas.microsoft.com/office/drawing/2014/main" id="{586A311B-A88E-45E9-8A1A-E138E55B5FE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3" name="Text Box 4">
          <a:extLst>
            <a:ext uri="{FF2B5EF4-FFF2-40B4-BE49-F238E27FC236}">
              <a16:creationId xmlns:a16="http://schemas.microsoft.com/office/drawing/2014/main" id="{4D4DDC3C-8BB2-4BE1-98A6-5996AC42498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4" name="Text Box 6">
          <a:extLst>
            <a:ext uri="{FF2B5EF4-FFF2-40B4-BE49-F238E27FC236}">
              <a16:creationId xmlns:a16="http://schemas.microsoft.com/office/drawing/2014/main" id="{483A6938-22EC-4CC9-801A-B3F73537442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5" name="Text Box 4">
          <a:extLst>
            <a:ext uri="{FF2B5EF4-FFF2-40B4-BE49-F238E27FC236}">
              <a16:creationId xmlns:a16="http://schemas.microsoft.com/office/drawing/2014/main" id="{7DF19632-995C-44EE-B246-7EFFCB9697F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6" name="Text Box 6">
          <a:extLst>
            <a:ext uri="{FF2B5EF4-FFF2-40B4-BE49-F238E27FC236}">
              <a16:creationId xmlns:a16="http://schemas.microsoft.com/office/drawing/2014/main" id="{4E73079D-7E33-4E7D-8DEE-5E22F854CB9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7" name="Text Box 4">
          <a:extLst>
            <a:ext uri="{FF2B5EF4-FFF2-40B4-BE49-F238E27FC236}">
              <a16:creationId xmlns:a16="http://schemas.microsoft.com/office/drawing/2014/main" id="{D9C4EDB6-BF4E-45FA-A3E2-2B46F721799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8" name="Text Box 6">
          <a:extLst>
            <a:ext uri="{FF2B5EF4-FFF2-40B4-BE49-F238E27FC236}">
              <a16:creationId xmlns:a16="http://schemas.microsoft.com/office/drawing/2014/main" id="{4DAB5F89-50A2-4F80-971D-63169CC39B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9" name="Text Box 4">
          <a:extLst>
            <a:ext uri="{FF2B5EF4-FFF2-40B4-BE49-F238E27FC236}">
              <a16:creationId xmlns:a16="http://schemas.microsoft.com/office/drawing/2014/main" id="{E1DCB6C4-AB23-4F7B-A624-6B38702C5E0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40" name="Text Box 6">
          <a:extLst>
            <a:ext uri="{FF2B5EF4-FFF2-40B4-BE49-F238E27FC236}">
              <a16:creationId xmlns:a16="http://schemas.microsoft.com/office/drawing/2014/main" id="{04ACE1A9-2140-4BE1-89E1-F26BF1A02BB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1" name="Text Box 4">
          <a:extLst>
            <a:ext uri="{FF2B5EF4-FFF2-40B4-BE49-F238E27FC236}">
              <a16:creationId xmlns:a16="http://schemas.microsoft.com/office/drawing/2014/main" id="{38AE30F0-B4D7-4001-81D3-92C0BC4906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2" name="Text Box 6">
          <a:extLst>
            <a:ext uri="{FF2B5EF4-FFF2-40B4-BE49-F238E27FC236}">
              <a16:creationId xmlns:a16="http://schemas.microsoft.com/office/drawing/2014/main" id="{24D6B168-A329-44A2-84EA-500A2A1E90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3" name="Text Box 4">
          <a:extLst>
            <a:ext uri="{FF2B5EF4-FFF2-40B4-BE49-F238E27FC236}">
              <a16:creationId xmlns:a16="http://schemas.microsoft.com/office/drawing/2014/main" id="{96BDAE59-A83B-41F2-82D9-E7F20D84A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4" name="Text Box 6">
          <a:extLst>
            <a:ext uri="{FF2B5EF4-FFF2-40B4-BE49-F238E27FC236}">
              <a16:creationId xmlns:a16="http://schemas.microsoft.com/office/drawing/2014/main" id="{6D7EDE0C-1F1E-4870-B028-A69DD32FADF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5" name="Text Box 4">
          <a:extLst>
            <a:ext uri="{FF2B5EF4-FFF2-40B4-BE49-F238E27FC236}">
              <a16:creationId xmlns:a16="http://schemas.microsoft.com/office/drawing/2014/main" id="{90649C30-B006-42B6-8001-6A896B495AA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6" name="Text Box 6">
          <a:extLst>
            <a:ext uri="{FF2B5EF4-FFF2-40B4-BE49-F238E27FC236}">
              <a16:creationId xmlns:a16="http://schemas.microsoft.com/office/drawing/2014/main" id="{AA00C0CE-917B-4F24-84D0-CB15829EBB2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7" name="Text Box 4">
          <a:extLst>
            <a:ext uri="{FF2B5EF4-FFF2-40B4-BE49-F238E27FC236}">
              <a16:creationId xmlns:a16="http://schemas.microsoft.com/office/drawing/2014/main" id="{8DD0D1B4-5669-40EE-AD5C-A4966E960E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8" name="Text Box 6">
          <a:extLst>
            <a:ext uri="{FF2B5EF4-FFF2-40B4-BE49-F238E27FC236}">
              <a16:creationId xmlns:a16="http://schemas.microsoft.com/office/drawing/2014/main" id="{99F15A73-F0F1-4E12-8A31-89252721F8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49" name="Text Box 6">
          <a:extLst>
            <a:ext uri="{FF2B5EF4-FFF2-40B4-BE49-F238E27FC236}">
              <a16:creationId xmlns:a16="http://schemas.microsoft.com/office/drawing/2014/main" id="{25C2FE78-66DA-49F2-BA3B-E00AEA1B22A8}"/>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0" name="Text Box 4">
          <a:extLst>
            <a:ext uri="{FF2B5EF4-FFF2-40B4-BE49-F238E27FC236}">
              <a16:creationId xmlns:a16="http://schemas.microsoft.com/office/drawing/2014/main" id="{F8878091-C1FF-48CF-A835-26F9E0F0C01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1" name="Text Box 6">
          <a:extLst>
            <a:ext uri="{FF2B5EF4-FFF2-40B4-BE49-F238E27FC236}">
              <a16:creationId xmlns:a16="http://schemas.microsoft.com/office/drawing/2014/main" id="{D968A485-1B2C-4B89-8880-1BAA025327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2" name="Text Box 4">
          <a:extLst>
            <a:ext uri="{FF2B5EF4-FFF2-40B4-BE49-F238E27FC236}">
              <a16:creationId xmlns:a16="http://schemas.microsoft.com/office/drawing/2014/main" id="{1E3506A7-8591-44DD-AFB0-B3789304B8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3" name="Text Box 6">
          <a:extLst>
            <a:ext uri="{FF2B5EF4-FFF2-40B4-BE49-F238E27FC236}">
              <a16:creationId xmlns:a16="http://schemas.microsoft.com/office/drawing/2014/main" id="{95B4A1F8-78FD-42BB-9EDE-D4B39AE2071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4" name="Text Box 4">
          <a:extLst>
            <a:ext uri="{FF2B5EF4-FFF2-40B4-BE49-F238E27FC236}">
              <a16:creationId xmlns:a16="http://schemas.microsoft.com/office/drawing/2014/main" id="{1895579F-0120-40ED-A376-06DE76A7A27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5" name="Text Box 6">
          <a:extLst>
            <a:ext uri="{FF2B5EF4-FFF2-40B4-BE49-F238E27FC236}">
              <a16:creationId xmlns:a16="http://schemas.microsoft.com/office/drawing/2014/main" id="{99263C77-6B59-41B9-807B-31C534D8CA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6" name="Text Box 4">
          <a:extLst>
            <a:ext uri="{FF2B5EF4-FFF2-40B4-BE49-F238E27FC236}">
              <a16:creationId xmlns:a16="http://schemas.microsoft.com/office/drawing/2014/main" id="{A72B5AE7-FA76-473A-B217-E5464DA7D1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7" name="Text Box 6">
          <a:extLst>
            <a:ext uri="{FF2B5EF4-FFF2-40B4-BE49-F238E27FC236}">
              <a16:creationId xmlns:a16="http://schemas.microsoft.com/office/drawing/2014/main" id="{76BABEF6-BBBB-4B09-8D4A-F710C07A70A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58" name="Text Box 6">
          <a:extLst>
            <a:ext uri="{FF2B5EF4-FFF2-40B4-BE49-F238E27FC236}">
              <a16:creationId xmlns:a16="http://schemas.microsoft.com/office/drawing/2014/main" id="{86DC8796-06FD-4B49-A613-A749934E116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59" name="Text Box 4">
          <a:extLst>
            <a:ext uri="{FF2B5EF4-FFF2-40B4-BE49-F238E27FC236}">
              <a16:creationId xmlns:a16="http://schemas.microsoft.com/office/drawing/2014/main" id="{BD970717-7C95-43ED-A026-7571A685AB4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0" name="Text Box 6">
          <a:extLst>
            <a:ext uri="{FF2B5EF4-FFF2-40B4-BE49-F238E27FC236}">
              <a16:creationId xmlns:a16="http://schemas.microsoft.com/office/drawing/2014/main" id="{AAD3AB60-6796-4437-8C33-FAE17DC5DB4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1" name="Text Box 4">
          <a:extLst>
            <a:ext uri="{FF2B5EF4-FFF2-40B4-BE49-F238E27FC236}">
              <a16:creationId xmlns:a16="http://schemas.microsoft.com/office/drawing/2014/main" id="{E5A2DFA5-0720-4FBD-ADE3-0C10008AE9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2" name="Text Box 6">
          <a:extLst>
            <a:ext uri="{FF2B5EF4-FFF2-40B4-BE49-F238E27FC236}">
              <a16:creationId xmlns:a16="http://schemas.microsoft.com/office/drawing/2014/main" id="{DD9A42A2-6DAC-4776-AEB4-654AB86B152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3" name="Text Box 4">
          <a:extLst>
            <a:ext uri="{FF2B5EF4-FFF2-40B4-BE49-F238E27FC236}">
              <a16:creationId xmlns:a16="http://schemas.microsoft.com/office/drawing/2014/main" id="{053A2612-FDD6-419F-A03B-3B08C9547AB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4" name="Text Box 6">
          <a:extLst>
            <a:ext uri="{FF2B5EF4-FFF2-40B4-BE49-F238E27FC236}">
              <a16:creationId xmlns:a16="http://schemas.microsoft.com/office/drawing/2014/main" id="{5652526C-960D-4900-8B70-86BC0F268DF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5" name="Text Box 4">
          <a:extLst>
            <a:ext uri="{FF2B5EF4-FFF2-40B4-BE49-F238E27FC236}">
              <a16:creationId xmlns:a16="http://schemas.microsoft.com/office/drawing/2014/main" id="{23557921-C8FE-410B-838D-7F516672B68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6" name="Text Box 6">
          <a:extLst>
            <a:ext uri="{FF2B5EF4-FFF2-40B4-BE49-F238E27FC236}">
              <a16:creationId xmlns:a16="http://schemas.microsoft.com/office/drawing/2014/main" id="{E1CFD9AD-5DF4-4E7A-AAEC-C764C1841D1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7" name="Text Box 4">
          <a:extLst>
            <a:ext uri="{FF2B5EF4-FFF2-40B4-BE49-F238E27FC236}">
              <a16:creationId xmlns:a16="http://schemas.microsoft.com/office/drawing/2014/main" id="{239F714B-C2AB-4BDE-8AC6-05E8B1BE3E6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8" name="Text Box 6">
          <a:extLst>
            <a:ext uri="{FF2B5EF4-FFF2-40B4-BE49-F238E27FC236}">
              <a16:creationId xmlns:a16="http://schemas.microsoft.com/office/drawing/2014/main" id="{1B58FAF3-0D11-4000-89BD-EAF5F175F3E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9" name="Text Box 4">
          <a:extLst>
            <a:ext uri="{FF2B5EF4-FFF2-40B4-BE49-F238E27FC236}">
              <a16:creationId xmlns:a16="http://schemas.microsoft.com/office/drawing/2014/main" id="{79EEEB5C-CA3F-467B-9029-F70814E9BE7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70" name="Text Box 6">
          <a:extLst>
            <a:ext uri="{FF2B5EF4-FFF2-40B4-BE49-F238E27FC236}">
              <a16:creationId xmlns:a16="http://schemas.microsoft.com/office/drawing/2014/main" id="{BAB55196-BDD2-42FF-8EB2-B9F02E21294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1" name="Text Box 4">
          <a:extLst>
            <a:ext uri="{FF2B5EF4-FFF2-40B4-BE49-F238E27FC236}">
              <a16:creationId xmlns:a16="http://schemas.microsoft.com/office/drawing/2014/main" id="{8E7E4709-3086-4EA6-8CC9-DA5D21ADB6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2" name="Text Box 6">
          <a:extLst>
            <a:ext uri="{FF2B5EF4-FFF2-40B4-BE49-F238E27FC236}">
              <a16:creationId xmlns:a16="http://schemas.microsoft.com/office/drawing/2014/main" id="{A1771757-A603-4E01-93C5-91F258E1E7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3" name="Text Box 4">
          <a:extLst>
            <a:ext uri="{FF2B5EF4-FFF2-40B4-BE49-F238E27FC236}">
              <a16:creationId xmlns:a16="http://schemas.microsoft.com/office/drawing/2014/main" id="{C7B1C40D-DB4B-49B1-98F2-C3E36FBC00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4" name="Text Box 6">
          <a:extLst>
            <a:ext uri="{FF2B5EF4-FFF2-40B4-BE49-F238E27FC236}">
              <a16:creationId xmlns:a16="http://schemas.microsoft.com/office/drawing/2014/main" id="{18C07551-B024-4FCC-9CD4-4A0552E5A71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5" name="Text Box 4">
          <a:extLst>
            <a:ext uri="{FF2B5EF4-FFF2-40B4-BE49-F238E27FC236}">
              <a16:creationId xmlns:a16="http://schemas.microsoft.com/office/drawing/2014/main" id="{F3224017-AE87-435B-8240-0FB25D1D9CF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6" name="Text Box 6">
          <a:extLst>
            <a:ext uri="{FF2B5EF4-FFF2-40B4-BE49-F238E27FC236}">
              <a16:creationId xmlns:a16="http://schemas.microsoft.com/office/drawing/2014/main" id="{1D4B939A-9FE7-44CE-967F-A4EDB8BF32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7" name="Text Box 4">
          <a:extLst>
            <a:ext uri="{FF2B5EF4-FFF2-40B4-BE49-F238E27FC236}">
              <a16:creationId xmlns:a16="http://schemas.microsoft.com/office/drawing/2014/main" id="{923C502F-2BBC-4104-9E0B-5BCB91F7206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8" name="Text Box 6">
          <a:extLst>
            <a:ext uri="{FF2B5EF4-FFF2-40B4-BE49-F238E27FC236}">
              <a16:creationId xmlns:a16="http://schemas.microsoft.com/office/drawing/2014/main" id="{31A2ED4E-8305-4006-BBE2-FE36DBAA327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9" name="Text Box 4">
          <a:extLst>
            <a:ext uri="{FF2B5EF4-FFF2-40B4-BE49-F238E27FC236}">
              <a16:creationId xmlns:a16="http://schemas.microsoft.com/office/drawing/2014/main" id="{B94893CE-4E6E-477A-881F-35DA32CC5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0" name="Text Box 6">
          <a:extLst>
            <a:ext uri="{FF2B5EF4-FFF2-40B4-BE49-F238E27FC236}">
              <a16:creationId xmlns:a16="http://schemas.microsoft.com/office/drawing/2014/main" id="{F20A3332-2E9B-4B82-BFBF-FA20ADAD1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1" name="Text Box 4">
          <a:extLst>
            <a:ext uri="{FF2B5EF4-FFF2-40B4-BE49-F238E27FC236}">
              <a16:creationId xmlns:a16="http://schemas.microsoft.com/office/drawing/2014/main" id="{835806DB-FAC6-41A2-87DC-69C18DFF01E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2" name="Text Box 6">
          <a:extLst>
            <a:ext uri="{FF2B5EF4-FFF2-40B4-BE49-F238E27FC236}">
              <a16:creationId xmlns:a16="http://schemas.microsoft.com/office/drawing/2014/main" id="{3D963798-B6D2-48E3-B201-568C0DF4D07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3" name="Text Box 4">
          <a:extLst>
            <a:ext uri="{FF2B5EF4-FFF2-40B4-BE49-F238E27FC236}">
              <a16:creationId xmlns:a16="http://schemas.microsoft.com/office/drawing/2014/main" id="{6DF36357-6F2B-4D44-AD95-E7F8ABEAF4E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4" name="Text Box 6">
          <a:extLst>
            <a:ext uri="{FF2B5EF4-FFF2-40B4-BE49-F238E27FC236}">
              <a16:creationId xmlns:a16="http://schemas.microsoft.com/office/drawing/2014/main" id="{C0BB057F-916F-472A-B2D8-D385DE460D2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5" name="Text Box 4">
          <a:extLst>
            <a:ext uri="{FF2B5EF4-FFF2-40B4-BE49-F238E27FC236}">
              <a16:creationId xmlns:a16="http://schemas.microsoft.com/office/drawing/2014/main" id="{5BEA5689-4C15-4DAF-94E9-0DE995AAEF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6" name="Text Box 6">
          <a:extLst>
            <a:ext uri="{FF2B5EF4-FFF2-40B4-BE49-F238E27FC236}">
              <a16:creationId xmlns:a16="http://schemas.microsoft.com/office/drawing/2014/main" id="{7B9647C2-0C84-4382-9B3E-3186146C6C7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7" name="Text Box 4">
          <a:extLst>
            <a:ext uri="{FF2B5EF4-FFF2-40B4-BE49-F238E27FC236}">
              <a16:creationId xmlns:a16="http://schemas.microsoft.com/office/drawing/2014/main" id="{E60D9EC0-B818-4DE4-95FC-1B85E544B5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8" name="Text Box 6">
          <a:extLst>
            <a:ext uri="{FF2B5EF4-FFF2-40B4-BE49-F238E27FC236}">
              <a16:creationId xmlns:a16="http://schemas.microsoft.com/office/drawing/2014/main" id="{5B168434-1EF7-4570-9B25-1C975E4CC54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9" name="Text Box 4">
          <a:extLst>
            <a:ext uri="{FF2B5EF4-FFF2-40B4-BE49-F238E27FC236}">
              <a16:creationId xmlns:a16="http://schemas.microsoft.com/office/drawing/2014/main" id="{66BEA331-C415-4C83-B457-800114A6E3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0" name="Text Box 6">
          <a:extLst>
            <a:ext uri="{FF2B5EF4-FFF2-40B4-BE49-F238E27FC236}">
              <a16:creationId xmlns:a16="http://schemas.microsoft.com/office/drawing/2014/main" id="{96B743CF-64DD-4F4C-A19F-37EF18B7A6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1" name="Text Box 4">
          <a:extLst>
            <a:ext uri="{FF2B5EF4-FFF2-40B4-BE49-F238E27FC236}">
              <a16:creationId xmlns:a16="http://schemas.microsoft.com/office/drawing/2014/main" id="{A5323D82-1858-4F3A-A677-59CBDA06D1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2" name="Text Box 6">
          <a:extLst>
            <a:ext uri="{FF2B5EF4-FFF2-40B4-BE49-F238E27FC236}">
              <a16:creationId xmlns:a16="http://schemas.microsoft.com/office/drawing/2014/main" id="{8851998E-0646-4305-A727-6C4A9A5810E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3" name="Text Box 4">
          <a:extLst>
            <a:ext uri="{FF2B5EF4-FFF2-40B4-BE49-F238E27FC236}">
              <a16:creationId xmlns:a16="http://schemas.microsoft.com/office/drawing/2014/main" id="{F5608626-EF83-4280-9A85-8455A49A0E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4" name="Text Box 6">
          <a:extLst>
            <a:ext uri="{FF2B5EF4-FFF2-40B4-BE49-F238E27FC236}">
              <a16:creationId xmlns:a16="http://schemas.microsoft.com/office/drawing/2014/main" id="{85AA1498-3DF9-48F7-A37E-C2A4ABE8D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5" name="Text Box 4">
          <a:extLst>
            <a:ext uri="{FF2B5EF4-FFF2-40B4-BE49-F238E27FC236}">
              <a16:creationId xmlns:a16="http://schemas.microsoft.com/office/drawing/2014/main" id="{5A9C97C6-4B45-45B2-AE4E-8EAA1A8A5E7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6" name="Text Box 6">
          <a:extLst>
            <a:ext uri="{FF2B5EF4-FFF2-40B4-BE49-F238E27FC236}">
              <a16:creationId xmlns:a16="http://schemas.microsoft.com/office/drawing/2014/main" id="{1C2F995F-887E-4553-8289-FB176431B5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7" name="Text Box 4">
          <a:extLst>
            <a:ext uri="{FF2B5EF4-FFF2-40B4-BE49-F238E27FC236}">
              <a16:creationId xmlns:a16="http://schemas.microsoft.com/office/drawing/2014/main" id="{138282D2-BF70-495C-9A75-EFACA9704CC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8" name="Text Box 6">
          <a:extLst>
            <a:ext uri="{FF2B5EF4-FFF2-40B4-BE49-F238E27FC236}">
              <a16:creationId xmlns:a16="http://schemas.microsoft.com/office/drawing/2014/main" id="{1CFB55CE-D736-4EC1-93A6-F5F7140A57A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999" name="Text Box 4">
          <a:extLst>
            <a:ext uri="{FF2B5EF4-FFF2-40B4-BE49-F238E27FC236}">
              <a16:creationId xmlns:a16="http://schemas.microsoft.com/office/drawing/2014/main" id="{62DC98A3-4096-4A0C-9DCA-208A4FF78D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000" name="Text Box 6">
          <a:extLst>
            <a:ext uri="{FF2B5EF4-FFF2-40B4-BE49-F238E27FC236}">
              <a16:creationId xmlns:a16="http://schemas.microsoft.com/office/drawing/2014/main" id="{7DE7576D-15ED-43F2-BE2A-463DBBFFC6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1" name="Text Box 4">
          <a:extLst>
            <a:ext uri="{FF2B5EF4-FFF2-40B4-BE49-F238E27FC236}">
              <a16:creationId xmlns:a16="http://schemas.microsoft.com/office/drawing/2014/main" id="{E721E19F-5693-44D6-B94E-49E325A1576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2" name="Text Box 6">
          <a:extLst>
            <a:ext uri="{FF2B5EF4-FFF2-40B4-BE49-F238E27FC236}">
              <a16:creationId xmlns:a16="http://schemas.microsoft.com/office/drawing/2014/main" id="{E69C99FF-7481-4CAA-BA48-21F6BEA3C8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3" name="Text Box 4">
          <a:extLst>
            <a:ext uri="{FF2B5EF4-FFF2-40B4-BE49-F238E27FC236}">
              <a16:creationId xmlns:a16="http://schemas.microsoft.com/office/drawing/2014/main" id="{2BD21907-6CB6-4D06-A8B4-22E133EF2E7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4" name="Text Box 6">
          <a:extLst>
            <a:ext uri="{FF2B5EF4-FFF2-40B4-BE49-F238E27FC236}">
              <a16:creationId xmlns:a16="http://schemas.microsoft.com/office/drawing/2014/main" id="{3B0C261F-FE20-4DCE-BC70-EFAB71F3DA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5" name="Text Box 4">
          <a:extLst>
            <a:ext uri="{FF2B5EF4-FFF2-40B4-BE49-F238E27FC236}">
              <a16:creationId xmlns:a16="http://schemas.microsoft.com/office/drawing/2014/main" id="{1E92E47D-499F-4A16-81B8-A71C9840A9E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6" name="Text Box 6">
          <a:extLst>
            <a:ext uri="{FF2B5EF4-FFF2-40B4-BE49-F238E27FC236}">
              <a16:creationId xmlns:a16="http://schemas.microsoft.com/office/drawing/2014/main" id="{A042A0F8-C7AC-4F3C-A907-29FBB3BA56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7" name="Text Box 4">
          <a:extLst>
            <a:ext uri="{FF2B5EF4-FFF2-40B4-BE49-F238E27FC236}">
              <a16:creationId xmlns:a16="http://schemas.microsoft.com/office/drawing/2014/main" id="{45E428EE-82D4-4050-A508-8B6B3007D4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8" name="Text Box 6">
          <a:extLst>
            <a:ext uri="{FF2B5EF4-FFF2-40B4-BE49-F238E27FC236}">
              <a16:creationId xmlns:a16="http://schemas.microsoft.com/office/drawing/2014/main" id="{60873BD4-4D23-48C3-95BD-D16FBEC409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09" name="Text Box 4">
          <a:extLst>
            <a:ext uri="{FF2B5EF4-FFF2-40B4-BE49-F238E27FC236}">
              <a16:creationId xmlns:a16="http://schemas.microsoft.com/office/drawing/2014/main" id="{7A2A91E6-A328-444D-ADE2-A974D6CEBE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0" name="Text Box 6">
          <a:extLst>
            <a:ext uri="{FF2B5EF4-FFF2-40B4-BE49-F238E27FC236}">
              <a16:creationId xmlns:a16="http://schemas.microsoft.com/office/drawing/2014/main" id="{20749A4D-EEE8-4F3F-A090-B7356B90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1" name="Text Box 4">
          <a:extLst>
            <a:ext uri="{FF2B5EF4-FFF2-40B4-BE49-F238E27FC236}">
              <a16:creationId xmlns:a16="http://schemas.microsoft.com/office/drawing/2014/main" id="{16E1E150-BF1D-4005-B4BE-43039B1F41B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2" name="Text Box 6">
          <a:extLst>
            <a:ext uri="{FF2B5EF4-FFF2-40B4-BE49-F238E27FC236}">
              <a16:creationId xmlns:a16="http://schemas.microsoft.com/office/drawing/2014/main" id="{024F64D0-6B72-4A0E-A1CB-C70FE4348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3" name="Text Box 4">
          <a:extLst>
            <a:ext uri="{FF2B5EF4-FFF2-40B4-BE49-F238E27FC236}">
              <a16:creationId xmlns:a16="http://schemas.microsoft.com/office/drawing/2014/main" id="{55536DC0-9F16-49B4-9BAF-3C6D3AA789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4" name="Text Box 6">
          <a:extLst>
            <a:ext uri="{FF2B5EF4-FFF2-40B4-BE49-F238E27FC236}">
              <a16:creationId xmlns:a16="http://schemas.microsoft.com/office/drawing/2014/main" id="{09E7B65A-67F1-4936-8884-9C76FCA237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5" name="Text Box 4">
          <a:extLst>
            <a:ext uri="{FF2B5EF4-FFF2-40B4-BE49-F238E27FC236}">
              <a16:creationId xmlns:a16="http://schemas.microsoft.com/office/drawing/2014/main" id="{C16DADE2-5EE0-4A41-B246-7541CD05311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6" name="Text Box 6">
          <a:extLst>
            <a:ext uri="{FF2B5EF4-FFF2-40B4-BE49-F238E27FC236}">
              <a16:creationId xmlns:a16="http://schemas.microsoft.com/office/drawing/2014/main" id="{5C70F12A-E739-4C55-B7B8-151FCF3AFD7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7" name="Text Box 4">
          <a:extLst>
            <a:ext uri="{FF2B5EF4-FFF2-40B4-BE49-F238E27FC236}">
              <a16:creationId xmlns:a16="http://schemas.microsoft.com/office/drawing/2014/main" id="{0BEC6652-7DEF-4234-A6C4-97903187B8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8" name="Text Box 6">
          <a:extLst>
            <a:ext uri="{FF2B5EF4-FFF2-40B4-BE49-F238E27FC236}">
              <a16:creationId xmlns:a16="http://schemas.microsoft.com/office/drawing/2014/main" id="{63F77DC3-ADF4-4671-9E80-CAE0A8F0C01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19" name="Text Box 4">
          <a:extLst>
            <a:ext uri="{FF2B5EF4-FFF2-40B4-BE49-F238E27FC236}">
              <a16:creationId xmlns:a16="http://schemas.microsoft.com/office/drawing/2014/main" id="{D8371F8C-80EB-450E-A590-EE98D19291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20" name="Text Box 6">
          <a:extLst>
            <a:ext uri="{FF2B5EF4-FFF2-40B4-BE49-F238E27FC236}">
              <a16:creationId xmlns:a16="http://schemas.microsoft.com/office/drawing/2014/main" id="{3BE0A2A0-C4BF-4080-B087-1EC14089E45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1" name="Text Box 4">
          <a:extLst>
            <a:ext uri="{FF2B5EF4-FFF2-40B4-BE49-F238E27FC236}">
              <a16:creationId xmlns:a16="http://schemas.microsoft.com/office/drawing/2014/main" id="{CBA9ECE7-EF49-4F6D-8E74-DAA56BCFEBE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2" name="Text Box 6">
          <a:extLst>
            <a:ext uri="{FF2B5EF4-FFF2-40B4-BE49-F238E27FC236}">
              <a16:creationId xmlns:a16="http://schemas.microsoft.com/office/drawing/2014/main" id="{21D4202A-35F1-4227-83B7-7CECDB31DFF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3" name="Text Box 4">
          <a:extLst>
            <a:ext uri="{FF2B5EF4-FFF2-40B4-BE49-F238E27FC236}">
              <a16:creationId xmlns:a16="http://schemas.microsoft.com/office/drawing/2014/main" id="{972432B8-FDA2-44D1-B51C-13FCBEA90B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4" name="Text Box 6">
          <a:extLst>
            <a:ext uri="{FF2B5EF4-FFF2-40B4-BE49-F238E27FC236}">
              <a16:creationId xmlns:a16="http://schemas.microsoft.com/office/drawing/2014/main" id="{73AD8852-7C8A-4957-8BC5-6E2A3C4AD6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5" name="Text Box 4">
          <a:extLst>
            <a:ext uri="{FF2B5EF4-FFF2-40B4-BE49-F238E27FC236}">
              <a16:creationId xmlns:a16="http://schemas.microsoft.com/office/drawing/2014/main" id="{FA967DC8-0906-4E05-BB18-A054A4F7D11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6" name="Text Box 6">
          <a:extLst>
            <a:ext uri="{FF2B5EF4-FFF2-40B4-BE49-F238E27FC236}">
              <a16:creationId xmlns:a16="http://schemas.microsoft.com/office/drawing/2014/main" id="{FAC6F5E0-3EC3-44D6-BC68-8088490DE3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7" name="Text Box 4">
          <a:extLst>
            <a:ext uri="{FF2B5EF4-FFF2-40B4-BE49-F238E27FC236}">
              <a16:creationId xmlns:a16="http://schemas.microsoft.com/office/drawing/2014/main" id="{E5C55ECA-7054-4B01-820F-65EDFC2A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8" name="Text Box 6">
          <a:extLst>
            <a:ext uri="{FF2B5EF4-FFF2-40B4-BE49-F238E27FC236}">
              <a16:creationId xmlns:a16="http://schemas.microsoft.com/office/drawing/2014/main" id="{6503C1AD-0FE2-4AAF-AAA0-3C940FBF18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29" name="Text Box 4">
          <a:extLst>
            <a:ext uri="{FF2B5EF4-FFF2-40B4-BE49-F238E27FC236}">
              <a16:creationId xmlns:a16="http://schemas.microsoft.com/office/drawing/2014/main" id="{657F64B6-09E3-4AFC-811D-833BD618D4E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30" name="Text Box 6">
          <a:extLst>
            <a:ext uri="{FF2B5EF4-FFF2-40B4-BE49-F238E27FC236}">
              <a16:creationId xmlns:a16="http://schemas.microsoft.com/office/drawing/2014/main" id="{11081837-3DD8-495B-9DA6-464B72DEB3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1" name="Text Box 4">
          <a:extLst>
            <a:ext uri="{FF2B5EF4-FFF2-40B4-BE49-F238E27FC236}">
              <a16:creationId xmlns:a16="http://schemas.microsoft.com/office/drawing/2014/main" id="{94F9748B-7EA9-4060-BDAF-394AF42D189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2" name="Text Box 6">
          <a:extLst>
            <a:ext uri="{FF2B5EF4-FFF2-40B4-BE49-F238E27FC236}">
              <a16:creationId xmlns:a16="http://schemas.microsoft.com/office/drawing/2014/main" id="{1A1C59C2-9BF7-4FEF-A796-666C469670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3" name="Text Box 4">
          <a:extLst>
            <a:ext uri="{FF2B5EF4-FFF2-40B4-BE49-F238E27FC236}">
              <a16:creationId xmlns:a16="http://schemas.microsoft.com/office/drawing/2014/main" id="{21EEEE5D-7D28-4BD8-9F44-EC79EBF37AD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4" name="Text Box 6">
          <a:extLst>
            <a:ext uri="{FF2B5EF4-FFF2-40B4-BE49-F238E27FC236}">
              <a16:creationId xmlns:a16="http://schemas.microsoft.com/office/drawing/2014/main" id="{AEAF5E2C-1655-45FD-B497-81708DE441C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5" name="Text Box 4">
          <a:extLst>
            <a:ext uri="{FF2B5EF4-FFF2-40B4-BE49-F238E27FC236}">
              <a16:creationId xmlns:a16="http://schemas.microsoft.com/office/drawing/2014/main" id="{711ABCA6-E25F-4F41-851A-4CC5DA5969F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6" name="Text Box 6">
          <a:extLst>
            <a:ext uri="{FF2B5EF4-FFF2-40B4-BE49-F238E27FC236}">
              <a16:creationId xmlns:a16="http://schemas.microsoft.com/office/drawing/2014/main" id="{89AA9F42-AA7B-4A38-BA74-9587D6BA5D1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7" name="Text Box 4">
          <a:extLst>
            <a:ext uri="{FF2B5EF4-FFF2-40B4-BE49-F238E27FC236}">
              <a16:creationId xmlns:a16="http://schemas.microsoft.com/office/drawing/2014/main" id="{4DBF3789-717E-4E5F-A3D7-D323315933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8" name="Text Box 6">
          <a:extLst>
            <a:ext uri="{FF2B5EF4-FFF2-40B4-BE49-F238E27FC236}">
              <a16:creationId xmlns:a16="http://schemas.microsoft.com/office/drawing/2014/main" id="{68505DB6-DA55-4B77-96B1-0B98230660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39" name="Text Box 6">
          <a:extLst>
            <a:ext uri="{FF2B5EF4-FFF2-40B4-BE49-F238E27FC236}">
              <a16:creationId xmlns:a16="http://schemas.microsoft.com/office/drawing/2014/main" id="{D930D1F1-3D63-4173-B64C-E220A343FEC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0" name="Text Box 4">
          <a:extLst>
            <a:ext uri="{FF2B5EF4-FFF2-40B4-BE49-F238E27FC236}">
              <a16:creationId xmlns:a16="http://schemas.microsoft.com/office/drawing/2014/main" id="{E14E254D-F5B8-4031-A467-A27C3F5FED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1" name="Text Box 6">
          <a:extLst>
            <a:ext uri="{FF2B5EF4-FFF2-40B4-BE49-F238E27FC236}">
              <a16:creationId xmlns:a16="http://schemas.microsoft.com/office/drawing/2014/main" id="{ECE404F2-1774-4DBF-9BAE-1F4CCB12E5A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2" name="Text Box 4">
          <a:extLst>
            <a:ext uri="{FF2B5EF4-FFF2-40B4-BE49-F238E27FC236}">
              <a16:creationId xmlns:a16="http://schemas.microsoft.com/office/drawing/2014/main" id="{1196DFB6-61D1-478B-A39D-BC78C37C607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3" name="Text Box 6">
          <a:extLst>
            <a:ext uri="{FF2B5EF4-FFF2-40B4-BE49-F238E27FC236}">
              <a16:creationId xmlns:a16="http://schemas.microsoft.com/office/drawing/2014/main" id="{143CEF56-96F9-4B4F-BD55-8195028B3FF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4" name="Text Box 4">
          <a:extLst>
            <a:ext uri="{FF2B5EF4-FFF2-40B4-BE49-F238E27FC236}">
              <a16:creationId xmlns:a16="http://schemas.microsoft.com/office/drawing/2014/main" id="{DE84FA63-C57A-4D33-A087-EE9CDB3298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5" name="Text Box 6">
          <a:extLst>
            <a:ext uri="{FF2B5EF4-FFF2-40B4-BE49-F238E27FC236}">
              <a16:creationId xmlns:a16="http://schemas.microsoft.com/office/drawing/2014/main" id="{C53FCE3F-2B3A-4566-9D06-AA3492B43B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6" name="Text Box 4">
          <a:extLst>
            <a:ext uri="{FF2B5EF4-FFF2-40B4-BE49-F238E27FC236}">
              <a16:creationId xmlns:a16="http://schemas.microsoft.com/office/drawing/2014/main" id="{28BE4FB8-83DC-4C25-BF43-6AA54EC0C8D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7" name="Text Box 6">
          <a:extLst>
            <a:ext uri="{FF2B5EF4-FFF2-40B4-BE49-F238E27FC236}">
              <a16:creationId xmlns:a16="http://schemas.microsoft.com/office/drawing/2014/main" id="{CF211039-637A-4F08-ABCA-85644548D47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48" name="Text Box 6">
          <a:extLst>
            <a:ext uri="{FF2B5EF4-FFF2-40B4-BE49-F238E27FC236}">
              <a16:creationId xmlns:a16="http://schemas.microsoft.com/office/drawing/2014/main" id="{21999F49-FD6F-4D03-9A0D-E0FED0BBF70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9" name="Text Box 4">
          <a:extLst>
            <a:ext uri="{FF2B5EF4-FFF2-40B4-BE49-F238E27FC236}">
              <a16:creationId xmlns:a16="http://schemas.microsoft.com/office/drawing/2014/main" id="{011326DE-D8C5-4028-9886-B8DC5258FB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0" name="Text Box 6">
          <a:extLst>
            <a:ext uri="{FF2B5EF4-FFF2-40B4-BE49-F238E27FC236}">
              <a16:creationId xmlns:a16="http://schemas.microsoft.com/office/drawing/2014/main" id="{B0FA7949-561D-4624-93EB-C4F094E49F3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1" name="Text Box 4">
          <a:extLst>
            <a:ext uri="{FF2B5EF4-FFF2-40B4-BE49-F238E27FC236}">
              <a16:creationId xmlns:a16="http://schemas.microsoft.com/office/drawing/2014/main" id="{A9BAFC9B-6CD7-4BD8-85A5-702F0E8B4C4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2" name="Text Box 6">
          <a:extLst>
            <a:ext uri="{FF2B5EF4-FFF2-40B4-BE49-F238E27FC236}">
              <a16:creationId xmlns:a16="http://schemas.microsoft.com/office/drawing/2014/main" id="{9C02C41A-0F05-4A3F-9A6A-8094F014391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3" name="Text Box 4">
          <a:extLst>
            <a:ext uri="{FF2B5EF4-FFF2-40B4-BE49-F238E27FC236}">
              <a16:creationId xmlns:a16="http://schemas.microsoft.com/office/drawing/2014/main" id="{FEB4C0B7-F9C8-47DC-82EE-3E9A38AAF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4" name="Text Box 6">
          <a:extLst>
            <a:ext uri="{FF2B5EF4-FFF2-40B4-BE49-F238E27FC236}">
              <a16:creationId xmlns:a16="http://schemas.microsoft.com/office/drawing/2014/main" id="{A1F66728-F98A-4FD5-A210-F7F93191DF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5" name="Text Box 4">
          <a:extLst>
            <a:ext uri="{FF2B5EF4-FFF2-40B4-BE49-F238E27FC236}">
              <a16:creationId xmlns:a16="http://schemas.microsoft.com/office/drawing/2014/main" id="{A41A0006-E9A5-423E-8CBB-BD1249CAC2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6" name="Text Box 6">
          <a:extLst>
            <a:ext uri="{FF2B5EF4-FFF2-40B4-BE49-F238E27FC236}">
              <a16:creationId xmlns:a16="http://schemas.microsoft.com/office/drawing/2014/main" id="{184284E8-2F6B-4D3C-9338-E5EF13AC00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7" name="Text Box 4">
          <a:extLst>
            <a:ext uri="{FF2B5EF4-FFF2-40B4-BE49-F238E27FC236}">
              <a16:creationId xmlns:a16="http://schemas.microsoft.com/office/drawing/2014/main" id="{C6237975-756C-4BFF-B629-92E881DD87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8" name="Text Box 6">
          <a:extLst>
            <a:ext uri="{FF2B5EF4-FFF2-40B4-BE49-F238E27FC236}">
              <a16:creationId xmlns:a16="http://schemas.microsoft.com/office/drawing/2014/main" id="{E89D22CB-731D-4D89-B792-6612409F92B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59" name="Text Box 4">
          <a:extLst>
            <a:ext uri="{FF2B5EF4-FFF2-40B4-BE49-F238E27FC236}">
              <a16:creationId xmlns:a16="http://schemas.microsoft.com/office/drawing/2014/main" id="{FA5B1AD3-D51F-4440-97A7-451BAB07833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0" name="Text Box 6">
          <a:extLst>
            <a:ext uri="{FF2B5EF4-FFF2-40B4-BE49-F238E27FC236}">
              <a16:creationId xmlns:a16="http://schemas.microsoft.com/office/drawing/2014/main" id="{030E5E90-43D2-40FC-93FB-1088F70DA9D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1" name="Text Box 4">
          <a:extLst>
            <a:ext uri="{FF2B5EF4-FFF2-40B4-BE49-F238E27FC236}">
              <a16:creationId xmlns:a16="http://schemas.microsoft.com/office/drawing/2014/main" id="{0D4F86EF-89C7-4F3C-9010-8C87D7EFE2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2" name="Text Box 6">
          <a:extLst>
            <a:ext uri="{FF2B5EF4-FFF2-40B4-BE49-F238E27FC236}">
              <a16:creationId xmlns:a16="http://schemas.microsoft.com/office/drawing/2014/main" id="{C70B69BA-E958-487E-9F4F-3FC3D64B1B9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3" name="Text Box 4">
          <a:extLst>
            <a:ext uri="{FF2B5EF4-FFF2-40B4-BE49-F238E27FC236}">
              <a16:creationId xmlns:a16="http://schemas.microsoft.com/office/drawing/2014/main" id="{56EA285E-EE57-466C-B28A-F2BA815E2D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4" name="Text Box 6">
          <a:extLst>
            <a:ext uri="{FF2B5EF4-FFF2-40B4-BE49-F238E27FC236}">
              <a16:creationId xmlns:a16="http://schemas.microsoft.com/office/drawing/2014/main" id="{A74FDDF1-A385-49F3-AB8F-50247BB28E3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5" name="Text Box 4">
          <a:extLst>
            <a:ext uri="{FF2B5EF4-FFF2-40B4-BE49-F238E27FC236}">
              <a16:creationId xmlns:a16="http://schemas.microsoft.com/office/drawing/2014/main" id="{9EFA8FF2-E387-4D13-9403-5479349D532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6" name="Text Box 6">
          <a:extLst>
            <a:ext uri="{FF2B5EF4-FFF2-40B4-BE49-F238E27FC236}">
              <a16:creationId xmlns:a16="http://schemas.microsoft.com/office/drawing/2014/main" id="{36AFE73E-5304-4111-A838-0B12994E5B0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7" name="Text Box 4">
          <a:extLst>
            <a:ext uri="{FF2B5EF4-FFF2-40B4-BE49-F238E27FC236}">
              <a16:creationId xmlns:a16="http://schemas.microsoft.com/office/drawing/2014/main" id="{BDF2555D-4A8B-4937-BF06-04E1A3DE73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8" name="Text Box 6">
          <a:extLst>
            <a:ext uri="{FF2B5EF4-FFF2-40B4-BE49-F238E27FC236}">
              <a16:creationId xmlns:a16="http://schemas.microsoft.com/office/drawing/2014/main" id="{7905F56A-1D21-4556-9DA6-3B3DB889A2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9" name="Text Box 4">
          <a:extLst>
            <a:ext uri="{FF2B5EF4-FFF2-40B4-BE49-F238E27FC236}">
              <a16:creationId xmlns:a16="http://schemas.microsoft.com/office/drawing/2014/main" id="{C378227F-6EC1-4A20-A9C6-1A6E8DB82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70" name="Text Box 6">
          <a:extLst>
            <a:ext uri="{FF2B5EF4-FFF2-40B4-BE49-F238E27FC236}">
              <a16:creationId xmlns:a16="http://schemas.microsoft.com/office/drawing/2014/main" id="{FA531340-6A8E-415A-AA9E-B4898A112B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1" name="Text Box 4">
          <a:extLst>
            <a:ext uri="{FF2B5EF4-FFF2-40B4-BE49-F238E27FC236}">
              <a16:creationId xmlns:a16="http://schemas.microsoft.com/office/drawing/2014/main" id="{B1CCA91A-A6F9-49AB-A200-D17EDF4CFC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2" name="Text Box 6">
          <a:extLst>
            <a:ext uri="{FF2B5EF4-FFF2-40B4-BE49-F238E27FC236}">
              <a16:creationId xmlns:a16="http://schemas.microsoft.com/office/drawing/2014/main" id="{04DCA418-5E11-4298-9D69-D1B10AA44BE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3" name="Text Box 4">
          <a:extLst>
            <a:ext uri="{FF2B5EF4-FFF2-40B4-BE49-F238E27FC236}">
              <a16:creationId xmlns:a16="http://schemas.microsoft.com/office/drawing/2014/main" id="{45EB07E6-5485-408B-BB68-B191A2E63D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4" name="Text Box 6">
          <a:extLst>
            <a:ext uri="{FF2B5EF4-FFF2-40B4-BE49-F238E27FC236}">
              <a16:creationId xmlns:a16="http://schemas.microsoft.com/office/drawing/2014/main" id="{0D6E0BF3-C449-44DD-A74A-CBE3409CBA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5" name="Text Box 4">
          <a:extLst>
            <a:ext uri="{FF2B5EF4-FFF2-40B4-BE49-F238E27FC236}">
              <a16:creationId xmlns:a16="http://schemas.microsoft.com/office/drawing/2014/main" id="{7E69AEDD-C5E5-42D9-84A1-B87409DFBF2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6" name="Text Box 6">
          <a:extLst>
            <a:ext uri="{FF2B5EF4-FFF2-40B4-BE49-F238E27FC236}">
              <a16:creationId xmlns:a16="http://schemas.microsoft.com/office/drawing/2014/main" id="{50AF81FD-6D04-41A6-BFF0-FDEBE22BA3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7" name="Text Box 4">
          <a:extLst>
            <a:ext uri="{FF2B5EF4-FFF2-40B4-BE49-F238E27FC236}">
              <a16:creationId xmlns:a16="http://schemas.microsoft.com/office/drawing/2014/main" id="{05538E1F-BC43-4411-8B62-94689D00BA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8" name="Text Box 6">
          <a:extLst>
            <a:ext uri="{FF2B5EF4-FFF2-40B4-BE49-F238E27FC236}">
              <a16:creationId xmlns:a16="http://schemas.microsoft.com/office/drawing/2014/main" id="{5B772BBB-F84A-4B44-9E37-2505C8A121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79" name="Text Box 4">
          <a:extLst>
            <a:ext uri="{FF2B5EF4-FFF2-40B4-BE49-F238E27FC236}">
              <a16:creationId xmlns:a16="http://schemas.microsoft.com/office/drawing/2014/main" id="{E2C7783E-A28F-4224-ADDE-1B4F3BAAA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80" name="Text Box 6">
          <a:extLst>
            <a:ext uri="{FF2B5EF4-FFF2-40B4-BE49-F238E27FC236}">
              <a16:creationId xmlns:a16="http://schemas.microsoft.com/office/drawing/2014/main" id="{A3DD3E0F-1752-43EA-A1CD-6DFF558C23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1" name="Text Box 4">
          <a:extLst>
            <a:ext uri="{FF2B5EF4-FFF2-40B4-BE49-F238E27FC236}">
              <a16:creationId xmlns:a16="http://schemas.microsoft.com/office/drawing/2014/main" id="{DBB48213-70A1-44AA-8307-E9302E72D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2" name="Text Box 6">
          <a:extLst>
            <a:ext uri="{FF2B5EF4-FFF2-40B4-BE49-F238E27FC236}">
              <a16:creationId xmlns:a16="http://schemas.microsoft.com/office/drawing/2014/main" id="{F5D10ED3-59D4-4137-B016-4D20756E12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3" name="Text Box 4">
          <a:extLst>
            <a:ext uri="{FF2B5EF4-FFF2-40B4-BE49-F238E27FC236}">
              <a16:creationId xmlns:a16="http://schemas.microsoft.com/office/drawing/2014/main" id="{B0511213-A66B-4376-B02B-FBBA94FE7D4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4" name="Text Box 6">
          <a:extLst>
            <a:ext uri="{FF2B5EF4-FFF2-40B4-BE49-F238E27FC236}">
              <a16:creationId xmlns:a16="http://schemas.microsoft.com/office/drawing/2014/main" id="{66DB8075-FD11-46AC-9300-36382C2E9E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5" name="Text Box 4">
          <a:extLst>
            <a:ext uri="{FF2B5EF4-FFF2-40B4-BE49-F238E27FC236}">
              <a16:creationId xmlns:a16="http://schemas.microsoft.com/office/drawing/2014/main" id="{94D56A50-EE3A-4501-87C3-52DCADCAB3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6" name="Text Box 6">
          <a:extLst>
            <a:ext uri="{FF2B5EF4-FFF2-40B4-BE49-F238E27FC236}">
              <a16:creationId xmlns:a16="http://schemas.microsoft.com/office/drawing/2014/main" id="{5DC6F1D8-BAB3-4BDB-A050-62C65A39CAA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7" name="Text Box 4">
          <a:extLst>
            <a:ext uri="{FF2B5EF4-FFF2-40B4-BE49-F238E27FC236}">
              <a16:creationId xmlns:a16="http://schemas.microsoft.com/office/drawing/2014/main" id="{F01D77CD-36A6-451F-A07A-D1A02CD461E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8" name="Text Box 6">
          <a:extLst>
            <a:ext uri="{FF2B5EF4-FFF2-40B4-BE49-F238E27FC236}">
              <a16:creationId xmlns:a16="http://schemas.microsoft.com/office/drawing/2014/main" id="{91866929-8854-4FFB-ADDC-72034A11C3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89" name="Text Box 4">
          <a:extLst>
            <a:ext uri="{FF2B5EF4-FFF2-40B4-BE49-F238E27FC236}">
              <a16:creationId xmlns:a16="http://schemas.microsoft.com/office/drawing/2014/main" id="{010C9938-1B08-465D-AEF2-69CE7FA0C3D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90" name="Text Box 6">
          <a:extLst>
            <a:ext uri="{FF2B5EF4-FFF2-40B4-BE49-F238E27FC236}">
              <a16:creationId xmlns:a16="http://schemas.microsoft.com/office/drawing/2014/main" id="{888C608C-6AB7-4295-81FA-9105FDE0FEA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1" name="Text Box 4">
          <a:extLst>
            <a:ext uri="{FF2B5EF4-FFF2-40B4-BE49-F238E27FC236}">
              <a16:creationId xmlns:a16="http://schemas.microsoft.com/office/drawing/2014/main" id="{F6BFE6A0-4849-44DC-A3BD-B53A749070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2" name="Text Box 6">
          <a:extLst>
            <a:ext uri="{FF2B5EF4-FFF2-40B4-BE49-F238E27FC236}">
              <a16:creationId xmlns:a16="http://schemas.microsoft.com/office/drawing/2014/main" id="{4E52F400-4D7C-415E-B281-03DD7EE6FB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3" name="Text Box 4">
          <a:extLst>
            <a:ext uri="{FF2B5EF4-FFF2-40B4-BE49-F238E27FC236}">
              <a16:creationId xmlns:a16="http://schemas.microsoft.com/office/drawing/2014/main" id="{9EA97507-4D2E-4314-ACC4-667B0645FF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4" name="Text Box 6">
          <a:extLst>
            <a:ext uri="{FF2B5EF4-FFF2-40B4-BE49-F238E27FC236}">
              <a16:creationId xmlns:a16="http://schemas.microsoft.com/office/drawing/2014/main" id="{0EAF1F99-5A8B-4E0A-B16A-C36A0469CD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5" name="Text Box 4">
          <a:extLst>
            <a:ext uri="{FF2B5EF4-FFF2-40B4-BE49-F238E27FC236}">
              <a16:creationId xmlns:a16="http://schemas.microsoft.com/office/drawing/2014/main" id="{47284F3D-95A8-4BE9-A45F-0EAC81552DE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6" name="Text Box 6">
          <a:extLst>
            <a:ext uri="{FF2B5EF4-FFF2-40B4-BE49-F238E27FC236}">
              <a16:creationId xmlns:a16="http://schemas.microsoft.com/office/drawing/2014/main" id="{812B793E-0203-4B5B-A0A2-781894A4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7" name="Text Box 4">
          <a:extLst>
            <a:ext uri="{FF2B5EF4-FFF2-40B4-BE49-F238E27FC236}">
              <a16:creationId xmlns:a16="http://schemas.microsoft.com/office/drawing/2014/main" id="{A2607B48-A85F-415F-B22F-ECF113E9B5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8" name="Text Box 6">
          <a:extLst>
            <a:ext uri="{FF2B5EF4-FFF2-40B4-BE49-F238E27FC236}">
              <a16:creationId xmlns:a16="http://schemas.microsoft.com/office/drawing/2014/main" id="{1724CA37-394B-4E2A-BD93-8A2577D28C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9" name="Text Box 4">
          <a:extLst>
            <a:ext uri="{FF2B5EF4-FFF2-40B4-BE49-F238E27FC236}">
              <a16:creationId xmlns:a16="http://schemas.microsoft.com/office/drawing/2014/main" id="{5ACDD553-F604-4F79-A683-EB29469C9D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00" name="Text Box 6">
          <a:extLst>
            <a:ext uri="{FF2B5EF4-FFF2-40B4-BE49-F238E27FC236}">
              <a16:creationId xmlns:a16="http://schemas.microsoft.com/office/drawing/2014/main" id="{A7E5D695-A979-4207-8B91-1CC6C374B2B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1" name="Text Box 4">
          <a:extLst>
            <a:ext uri="{FF2B5EF4-FFF2-40B4-BE49-F238E27FC236}">
              <a16:creationId xmlns:a16="http://schemas.microsoft.com/office/drawing/2014/main" id="{BE2E56D4-0A9A-486B-A075-88EA219914D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2" name="Text Box 6">
          <a:extLst>
            <a:ext uri="{FF2B5EF4-FFF2-40B4-BE49-F238E27FC236}">
              <a16:creationId xmlns:a16="http://schemas.microsoft.com/office/drawing/2014/main" id="{40268C74-0D71-46DE-83AB-C1B4FB9EDCB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3" name="Text Box 4">
          <a:extLst>
            <a:ext uri="{FF2B5EF4-FFF2-40B4-BE49-F238E27FC236}">
              <a16:creationId xmlns:a16="http://schemas.microsoft.com/office/drawing/2014/main" id="{B0CF4D22-E317-4979-8136-B9F6D933C81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4" name="Text Box 6">
          <a:extLst>
            <a:ext uri="{FF2B5EF4-FFF2-40B4-BE49-F238E27FC236}">
              <a16:creationId xmlns:a16="http://schemas.microsoft.com/office/drawing/2014/main" id="{BFAC2835-7835-45D1-9622-19509227914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5" name="Text Box 4">
          <a:extLst>
            <a:ext uri="{FF2B5EF4-FFF2-40B4-BE49-F238E27FC236}">
              <a16:creationId xmlns:a16="http://schemas.microsoft.com/office/drawing/2014/main" id="{09AA6E13-53C3-400A-9F97-DB51D2A4C0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6" name="Text Box 6">
          <a:extLst>
            <a:ext uri="{FF2B5EF4-FFF2-40B4-BE49-F238E27FC236}">
              <a16:creationId xmlns:a16="http://schemas.microsoft.com/office/drawing/2014/main" id="{04D4E5F9-E199-4E52-9BB3-CA0668C8B5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7" name="Text Box 4">
          <a:extLst>
            <a:ext uri="{FF2B5EF4-FFF2-40B4-BE49-F238E27FC236}">
              <a16:creationId xmlns:a16="http://schemas.microsoft.com/office/drawing/2014/main" id="{75E9B411-20CB-460E-B572-A0CB27F623F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8" name="Text Box 6">
          <a:extLst>
            <a:ext uri="{FF2B5EF4-FFF2-40B4-BE49-F238E27FC236}">
              <a16:creationId xmlns:a16="http://schemas.microsoft.com/office/drawing/2014/main" id="{7B9B435C-C90E-43DD-9112-3A76F8672A6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09" name="Text Box 4">
          <a:extLst>
            <a:ext uri="{FF2B5EF4-FFF2-40B4-BE49-F238E27FC236}">
              <a16:creationId xmlns:a16="http://schemas.microsoft.com/office/drawing/2014/main" id="{634124A9-1037-43C1-8CBA-38AF192C25B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0" name="Text Box 6">
          <a:extLst>
            <a:ext uri="{FF2B5EF4-FFF2-40B4-BE49-F238E27FC236}">
              <a16:creationId xmlns:a16="http://schemas.microsoft.com/office/drawing/2014/main" id="{2F29B922-C3B7-4779-B088-F59DE7CD49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1" name="Text Box 4">
          <a:extLst>
            <a:ext uri="{FF2B5EF4-FFF2-40B4-BE49-F238E27FC236}">
              <a16:creationId xmlns:a16="http://schemas.microsoft.com/office/drawing/2014/main" id="{C8D7FDC3-17F8-4A35-A82A-71E20E5DBFE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2" name="Text Box 6">
          <a:extLst>
            <a:ext uri="{FF2B5EF4-FFF2-40B4-BE49-F238E27FC236}">
              <a16:creationId xmlns:a16="http://schemas.microsoft.com/office/drawing/2014/main" id="{C0C8BD83-1222-42A9-8328-6373209E213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3" name="Text Box 4">
          <a:extLst>
            <a:ext uri="{FF2B5EF4-FFF2-40B4-BE49-F238E27FC236}">
              <a16:creationId xmlns:a16="http://schemas.microsoft.com/office/drawing/2014/main" id="{F3A0DFC8-FDDE-42DF-9FB4-EA7EA3564E8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4" name="Text Box 6">
          <a:extLst>
            <a:ext uri="{FF2B5EF4-FFF2-40B4-BE49-F238E27FC236}">
              <a16:creationId xmlns:a16="http://schemas.microsoft.com/office/drawing/2014/main" id="{BCB5639B-BC06-4886-91A2-A731F6A37E6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5" name="Text Box 4">
          <a:extLst>
            <a:ext uri="{FF2B5EF4-FFF2-40B4-BE49-F238E27FC236}">
              <a16:creationId xmlns:a16="http://schemas.microsoft.com/office/drawing/2014/main" id="{59DF4CDA-F530-4B49-8921-37A196F0162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6" name="Text Box 6">
          <a:extLst>
            <a:ext uri="{FF2B5EF4-FFF2-40B4-BE49-F238E27FC236}">
              <a16:creationId xmlns:a16="http://schemas.microsoft.com/office/drawing/2014/main" id="{CE99FDBB-1A10-45F9-9FFC-29E0E272B27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7" name="Text Box 4">
          <a:extLst>
            <a:ext uri="{FF2B5EF4-FFF2-40B4-BE49-F238E27FC236}">
              <a16:creationId xmlns:a16="http://schemas.microsoft.com/office/drawing/2014/main" id="{4104B6E3-F874-4D93-A358-393C1927D9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8" name="Text Box 6">
          <a:extLst>
            <a:ext uri="{FF2B5EF4-FFF2-40B4-BE49-F238E27FC236}">
              <a16:creationId xmlns:a16="http://schemas.microsoft.com/office/drawing/2014/main" id="{7551835F-30AD-44C7-B5E7-C8C45F582D6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19" name="Text Box 4">
          <a:extLst>
            <a:ext uri="{FF2B5EF4-FFF2-40B4-BE49-F238E27FC236}">
              <a16:creationId xmlns:a16="http://schemas.microsoft.com/office/drawing/2014/main" id="{5E813943-3AD9-4A03-9AC6-A951CEC8A9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20" name="Text Box 6">
          <a:extLst>
            <a:ext uri="{FF2B5EF4-FFF2-40B4-BE49-F238E27FC236}">
              <a16:creationId xmlns:a16="http://schemas.microsoft.com/office/drawing/2014/main" id="{50D7B9B6-8D56-4A17-B6AD-31DB9D682B6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1" name="Text Box 4">
          <a:extLst>
            <a:ext uri="{FF2B5EF4-FFF2-40B4-BE49-F238E27FC236}">
              <a16:creationId xmlns:a16="http://schemas.microsoft.com/office/drawing/2014/main" id="{EECF63B3-5AAE-4FD3-A37D-EE84ED8E46D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2" name="Text Box 6">
          <a:extLst>
            <a:ext uri="{FF2B5EF4-FFF2-40B4-BE49-F238E27FC236}">
              <a16:creationId xmlns:a16="http://schemas.microsoft.com/office/drawing/2014/main" id="{CB2C6647-7EF0-42B3-96CC-22C4D3ABB0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3" name="Text Box 4">
          <a:extLst>
            <a:ext uri="{FF2B5EF4-FFF2-40B4-BE49-F238E27FC236}">
              <a16:creationId xmlns:a16="http://schemas.microsoft.com/office/drawing/2014/main" id="{03E206C8-8730-4121-A204-4AEA984DA01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4" name="Text Box 6">
          <a:extLst>
            <a:ext uri="{FF2B5EF4-FFF2-40B4-BE49-F238E27FC236}">
              <a16:creationId xmlns:a16="http://schemas.microsoft.com/office/drawing/2014/main" id="{FEA05ECF-E9AC-4D17-8C14-C97331F9A3B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5" name="Text Box 4">
          <a:extLst>
            <a:ext uri="{FF2B5EF4-FFF2-40B4-BE49-F238E27FC236}">
              <a16:creationId xmlns:a16="http://schemas.microsoft.com/office/drawing/2014/main" id="{E8FB08D2-E228-4D16-9D6E-E0B47DB08D0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6" name="Text Box 6">
          <a:extLst>
            <a:ext uri="{FF2B5EF4-FFF2-40B4-BE49-F238E27FC236}">
              <a16:creationId xmlns:a16="http://schemas.microsoft.com/office/drawing/2014/main" id="{4DF6D313-AF14-40BB-B0E4-800690A76BB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7" name="Text Box 4">
          <a:extLst>
            <a:ext uri="{FF2B5EF4-FFF2-40B4-BE49-F238E27FC236}">
              <a16:creationId xmlns:a16="http://schemas.microsoft.com/office/drawing/2014/main" id="{09E20F17-2851-4280-A759-EF2E09BA11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8" name="Text Box 6">
          <a:extLst>
            <a:ext uri="{FF2B5EF4-FFF2-40B4-BE49-F238E27FC236}">
              <a16:creationId xmlns:a16="http://schemas.microsoft.com/office/drawing/2014/main" id="{73C5AFC2-5655-4464-8E10-E36527C4716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29" name="Text Box 4">
          <a:extLst>
            <a:ext uri="{FF2B5EF4-FFF2-40B4-BE49-F238E27FC236}">
              <a16:creationId xmlns:a16="http://schemas.microsoft.com/office/drawing/2014/main" id="{C7F0287B-7359-440B-B9AD-C2FBD7F1FE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30" name="Text Box 6">
          <a:extLst>
            <a:ext uri="{FF2B5EF4-FFF2-40B4-BE49-F238E27FC236}">
              <a16:creationId xmlns:a16="http://schemas.microsoft.com/office/drawing/2014/main" id="{74C1BA88-FDDF-4779-82B4-DEA00037B7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1" name="Text Box 4">
          <a:extLst>
            <a:ext uri="{FF2B5EF4-FFF2-40B4-BE49-F238E27FC236}">
              <a16:creationId xmlns:a16="http://schemas.microsoft.com/office/drawing/2014/main" id="{474C2C1E-DE4A-41B7-86C2-94E434B8AB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2" name="Text Box 6">
          <a:extLst>
            <a:ext uri="{FF2B5EF4-FFF2-40B4-BE49-F238E27FC236}">
              <a16:creationId xmlns:a16="http://schemas.microsoft.com/office/drawing/2014/main" id="{7941D0E3-0AF2-4B22-90E1-895AB81C0B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3" name="Text Box 4">
          <a:extLst>
            <a:ext uri="{FF2B5EF4-FFF2-40B4-BE49-F238E27FC236}">
              <a16:creationId xmlns:a16="http://schemas.microsoft.com/office/drawing/2014/main" id="{76CA31C3-549E-429E-8EA1-D449E0089F6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4" name="Text Box 6">
          <a:extLst>
            <a:ext uri="{FF2B5EF4-FFF2-40B4-BE49-F238E27FC236}">
              <a16:creationId xmlns:a16="http://schemas.microsoft.com/office/drawing/2014/main" id="{0D8228BB-A08D-44D2-B00A-C63C1E819C4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5" name="Text Box 4">
          <a:extLst>
            <a:ext uri="{FF2B5EF4-FFF2-40B4-BE49-F238E27FC236}">
              <a16:creationId xmlns:a16="http://schemas.microsoft.com/office/drawing/2014/main" id="{9400E56C-14D1-4364-9126-49489A33DB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6" name="Text Box 6">
          <a:extLst>
            <a:ext uri="{FF2B5EF4-FFF2-40B4-BE49-F238E27FC236}">
              <a16:creationId xmlns:a16="http://schemas.microsoft.com/office/drawing/2014/main" id="{3338E2C9-3957-4A41-98B7-17A6E32AA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7" name="Text Box 4">
          <a:extLst>
            <a:ext uri="{FF2B5EF4-FFF2-40B4-BE49-F238E27FC236}">
              <a16:creationId xmlns:a16="http://schemas.microsoft.com/office/drawing/2014/main" id="{B6453EAD-C9B8-4A12-8045-5073F47EEE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8" name="Text Box 6">
          <a:extLst>
            <a:ext uri="{FF2B5EF4-FFF2-40B4-BE49-F238E27FC236}">
              <a16:creationId xmlns:a16="http://schemas.microsoft.com/office/drawing/2014/main" id="{69C62CCB-6DDF-4CB7-A2EE-7034FA71DE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9" name="Text Box 4">
          <a:extLst>
            <a:ext uri="{FF2B5EF4-FFF2-40B4-BE49-F238E27FC236}">
              <a16:creationId xmlns:a16="http://schemas.microsoft.com/office/drawing/2014/main" id="{3597444F-BF53-430C-B4F9-1E5EAAF54B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0" name="Text Box 6">
          <a:extLst>
            <a:ext uri="{FF2B5EF4-FFF2-40B4-BE49-F238E27FC236}">
              <a16:creationId xmlns:a16="http://schemas.microsoft.com/office/drawing/2014/main" id="{C54299E5-35A1-44C4-981E-E343C7D18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1" name="Text Box 4">
          <a:extLst>
            <a:ext uri="{FF2B5EF4-FFF2-40B4-BE49-F238E27FC236}">
              <a16:creationId xmlns:a16="http://schemas.microsoft.com/office/drawing/2014/main" id="{3C42009F-9AAC-4EA4-9917-9BB8395A88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2" name="Text Box 6">
          <a:extLst>
            <a:ext uri="{FF2B5EF4-FFF2-40B4-BE49-F238E27FC236}">
              <a16:creationId xmlns:a16="http://schemas.microsoft.com/office/drawing/2014/main" id="{10434C69-3C2E-478A-9EED-114B7BB4A4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3" name="Text Box 4">
          <a:extLst>
            <a:ext uri="{FF2B5EF4-FFF2-40B4-BE49-F238E27FC236}">
              <a16:creationId xmlns:a16="http://schemas.microsoft.com/office/drawing/2014/main" id="{0FB6A4A4-8C37-44CE-8406-B5D035B355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4" name="Text Box 6">
          <a:extLst>
            <a:ext uri="{FF2B5EF4-FFF2-40B4-BE49-F238E27FC236}">
              <a16:creationId xmlns:a16="http://schemas.microsoft.com/office/drawing/2014/main" id="{E6CA963A-E689-45A2-B6F2-C52D75EA78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5" name="Text Box 4">
          <a:extLst>
            <a:ext uri="{FF2B5EF4-FFF2-40B4-BE49-F238E27FC236}">
              <a16:creationId xmlns:a16="http://schemas.microsoft.com/office/drawing/2014/main" id="{78EA698E-213F-47E7-8BB7-4979567E47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6" name="Text Box 6">
          <a:extLst>
            <a:ext uri="{FF2B5EF4-FFF2-40B4-BE49-F238E27FC236}">
              <a16:creationId xmlns:a16="http://schemas.microsoft.com/office/drawing/2014/main" id="{BF792271-0BAD-46B7-9635-9EB6C3E933A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7" name="Text Box 4">
          <a:extLst>
            <a:ext uri="{FF2B5EF4-FFF2-40B4-BE49-F238E27FC236}">
              <a16:creationId xmlns:a16="http://schemas.microsoft.com/office/drawing/2014/main" id="{1D70E628-D293-48D2-9121-DF56F48D48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8" name="Text Box 6">
          <a:extLst>
            <a:ext uri="{FF2B5EF4-FFF2-40B4-BE49-F238E27FC236}">
              <a16:creationId xmlns:a16="http://schemas.microsoft.com/office/drawing/2014/main" id="{78138B32-E926-4969-A558-AEF3AEBAE0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9" name="Text Box 4">
          <a:extLst>
            <a:ext uri="{FF2B5EF4-FFF2-40B4-BE49-F238E27FC236}">
              <a16:creationId xmlns:a16="http://schemas.microsoft.com/office/drawing/2014/main" id="{CA64F87A-E20F-4107-98F6-EAFA8AEF826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0" name="Text Box 6">
          <a:extLst>
            <a:ext uri="{FF2B5EF4-FFF2-40B4-BE49-F238E27FC236}">
              <a16:creationId xmlns:a16="http://schemas.microsoft.com/office/drawing/2014/main" id="{37D0BF3F-05F5-43E8-83D1-E010A0C9EE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1" name="Text Box 4">
          <a:extLst>
            <a:ext uri="{FF2B5EF4-FFF2-40B4-BE49-F238E27FC236}">
              <a16:creationId xmlns:a16="http://schemas.microsoft.com/office/drawing/2014/main" id="{571DEA89-A06D-442B-9968-7DB5B2BDBE3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2" name="Text Box 6">
          <a:extLst>
            <a:ext uri="{FF2B5EF4-FFF2-40B4-BE49-F238E27FC236}">
              <a16:creationId xmlns:a16="http://schemas.microsoft.com/office/drawing/2014/main" id="{5BAE9BDB-653B-4796-911A-B8C2C8D59E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3" name="Text Box 4">
          <a:extLst>
            <a:ext uri="{FF2B5EF4-FFF2-40B4-BE49-F238E27FC236}">
              <a16:creationId xmlns:a16="http://schemas.microsoft.com/office/drawing/2014/main" id="{2CC755A8-9A6E-4B1A-B76B-AA14F3D1F3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4" name="Text Box 6">
          <a:extLst>
            <a:ext uri="{FF2B5EF4-FFF2-40B4-BE49-F238E27FC236}">
              <a16:creationId xmlns:a16="http://schemas.microsoft.com/office/drawing/2014/main" id="{7142C419-CB97-4F61-9F9F-C829A4E83A6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5" name="Text Box 4">
          <a:extLst>
            <a:ext uri="{FF2B5EF4-FFF2-40B4-BE49-F238E27FC236}">
              <a16:creationId xmlns:a16="http://schemas.microsoft.com/office/drawing/2014/main" id="{1AA0ED81-EA5E-4590-9886-E76E0E606B1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6" name="Text Box 6">
          <a:extLst>
            <a:ext uri="{FF2B5EF4-FFF2-40B4-BE49-F238E27FC236}">
              <a16:creationId xmlns:a16="http://schemas.microsoft.com/office/drawing/2014/main" id="{8E580485-D96B-4D54-A6EA-B89FB89608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7" name="Text Box 4">
          <a:extLst>
            <a:ext uri="{FF2B5EF4-FFF2-40B4-BE49-F238E27FC236}">
              <a16:creationId xmlns:a16="http://schemas.microsoft.com/office/drawing/2014/main" id="{C91C346F-AFFD-4A2D-80B1-9E116F334B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8" name="Text Box 6">
          <a:extLst>
            <a:ext uri="{FF2B5EF4-FFF2-40B4-BE49-F238E27FC236}">
              <a16:creationId xmlns:a16="http://schemas.microsoft.com/office/drawing/2014/main" id="{89FE74E3-5829-466F-9DAE-E65B1FB3C7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59" name="Text Box 4">
          <a:extLst>
            <a:ext uri="{FF2B5EF4-FFF2-40B4-BE49-F238E27FC236}">
              <a16:creationId xmlns:a16="http://schemas.microsoft.com/office/drawing/2014/main" id="{5957682B-5151-4F72-AF5C-4BF959EF56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60" name="Text Box 6">
          <a:extLst>
            <a:ext uri="{FF2B5EF4-FFF2-40B4-BE49-F238E27FC236}">
              <a16:creationId xmlns:a16="http://schemas.microsoft.com/office/drawing/2014/main" id="{06FB52CF-994C-4637-BB8D-5DFB7D044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1" name="Text Box 4">
          <a:extLst>
            <a:ext uri="{FF2B5EF4-FFF2-40B4-BE49-F238E27FC236}">
              <a16:creationId xmlns:a16="http://schemas.microsoft.com/office/drawing/2014/main" id="{1711730E-F468-45DF-80EF-04FD19A4C6B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2" name="Text Box 6">
          <a:extLst>
            <a:ext uri="{FF2B5EF4-FFF2-40B4-BE49-F238E27FC236}">
              <a16:creationId xmlns:a16="http://schemas.microsoft.com/office/drawing/2014/main" id="{662F1F52-A341-4A47-BF2F-6835D4BB97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3" name="Text Box 4">
          <a:extLst>
            <a:ext uri="{FF2B5EF4-FFF2-40B4-BE49-F238E27FC236}">
              <a16:creationId xmlns:a16="http://schemas.microsoft.com/office/drawing/2014/main" id="{58B6889A-00FD-46CC-965F-ACA82F3150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4" name="Text Box 6">
          <a:extLst>
            <a:ext uri="{FF2B5EF4-FFF2-40B4-BE49-F238E27FC236}">
              <a16:creationId xmlns:a16="http://schemas.microsoft.com/office/drawing/2014/main" id="{F536F7EE-A7AB-490B-913E-22FAEA16862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5" name="Text Box 4">
          <a:extLst>
            <a:ext uri="{FF2B5EF4-FFF2-40B4-BE49-F238E27FC236}">
              <a16:creationId xmlns:a16="http://schemas.microsoft.com/office/drawing/2014/main" id="{9AAC9F29-7EB1-438F-9E7A-3A1E53AF696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6" name="Text Box 6">
          <a:extLst>
            <a:ext uri="{FF2B5EF4-FFF2-40B4-BE49-F238E27FC236}">
              <a16:creationId xmlns:a16="http://schemas.microsoft.com/office/drawing/2014/main" id="{ABECEE58-8301-45F7-9531-EA185E377E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67" name="Text Box 6">
          <a:extLst>
            <a:ext uri="{FF2B5EF4-FFF2-40B4-BE49-F238E27FC236}">
              <a16:creationId xmlns:a16="http://schemas.microsoft.com/office/drawing/2014/main" id="{4462FA8C-00FC-448E-89EB-99F5CE99BC4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8" name="Text Box 4">
          <a:extLst>
            <a:ext uri="{FF2B5EF4-FFF2-40B4-BE49-F238E27FC236}">
              <a16:creationId xmlns:a16="http://schemas.microsoft.com/office/drawing/2014/main" id="{85DE0477-703E-43DA-8825-3A01D9E529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9" name="Text Box 6">
          <a:extLst>
            <a:ext uri="{FF2B5EF4-FFF2-40B4-BE49-F238E27FC236}">
              <a16:creationId xmlns:a16="http://schemas.microsoft.com/office/drawing/2014/main" id="{0251A56D-194D-45A3-84EE-D41DCC40334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0" name="Text Box 4">
          <a:extLst>
            <a:ext uri="{FF2B5EF4-FFF2-40B4-BE49-F238E27FC236}">
              <a16:creationId xmlns:a16="http://schemas.microsoft.com/office/drawing/2014/main" id="{B4B60628-6270-4BC5-B5E6-55C93724EA5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1" name="Text Box 6">
          <a:extLst>
            <a:ext uri="{FF2B5EF4-FFF2-40B4-BE49-F238E27FC236}">
              <a16:creationId xmlns:a16="http://schemas.microsoft.com/office/drawing/2014/main" id="{9111CB58-36E8-4889-B218-B9618F09ED9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2" name="Text Box 4">
          <a:extLst>
            <a:ext uri="{FF2B5EF4-FFF2-40B4-BE49-F238E27FC236}">
              <a16:creationId xmlns:a16="http://schemas.microsoft.com/office/drawing/2014/main" id="{8DCD6944-CE8F-44EB-9911-E40DBCEA441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3" name="Text Box 6">
          <a:extLst>
            <a:ext uri="{FF2B5EF4-FFF2-40B4-BE49-F238E27FC236}">
              <a16:creationId xmlns:a16="http://schemas.microsoft.com/office/drawing/2014/main" id="{C69D7137-140E-4439-A10D-960E44EC266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4" name="Text Box 4">
          <a:extLst>
            <a:ext uri="{FF2B5EF4-FFF2-40B4-BE49-F238E27FC236}">
              <a16:creationId xmlns:a16="http://schemas.microsoft.com/office/drawing/2014/main" id="{8DF29D42-65C8-45DB-9B5C-CE8AE95ED8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5" name="Text Box 6">
          <a:extLst>
            <a:ext uri="{FF2B5EF4-FFF2-40B4-BE49-F238E27FC236}">
              <a16:creationId xmlns:a16="http://schemas.microsoft.com/office/drawing/2014/main" id="{BE0FFEAC-AEC1-4870-BA26-E724CA0EB6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76" name="Text Box 6">
          <a:extLst>
            <a:ext uri="{FF2B5EF4-FFF2-40B4-BE49-F238E27FC236}">
              <a16:creationId xmlns:a16="http://schemas.microsoft.com/office/drawing/2014/main" id="{3C391111-A723-4EE9-BF3E-F0FB70D43D7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7" name="Text Box 4">
          <a:extLst>
            <a:ext uri="{FF2B5EF4-FFF2-40B4-BE49-F238E27FC236}">
              <a16:creationId xmlns:a16="http://schemas.microsoft.com/office/drawing/2014/main" id="{FC563E79-77F4-45B8-9D53-421F28550ED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8" name="Text Box 6">
          <a:extLst>
            <a:ext uri="{FF2B5EF4-FFF2-40B4-BE49-F238E27FC236}">
              <a16:creationId xmlns:a16="http://schemas.microsoft.com/office/drawing/2014/main" id="{56E39C56-467E-4384-AA4C-829B74848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79" name="Text Box 4">
          <a:extLst>
            <a:ext uri="{FF2B5EF4-FFF2-40B4-BE49-F238E27FC236}">
              <a16:creationId xmlns:a16="http://schemas.microsoft.com/office/drawing/2014/main" id="{7028C9B7-F2DB-44B1-B10C-0449E89E718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80" name="Text Box 6">
          <a:extLst>
            <a:ext uri="{FF2B5EF4-FFF2-40B4-BE49-F238E27FC236}">
              <a16:creationId xmlns:a16="http://schemas.microsoft.com/office/drawing/2014/main" id="{C8466C58-0A86-43DB-BD92-CFFB73339DB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1" name="Text Box 4">
          <a:extLst>
            <a:ext uri="{FF2B5EF4-FFF2-40B4-BE49-F238E27FC236}">
              <a16:creationId xmlns:a16="http://schemas.microsoft.com/office/drawing/2014/main" id="{2757431D-E1C9-4895-8469-EE13D2B1B7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2" name="Text Box 6">
          <a:extLst>
            <a:ext uri="{FF2B5EF4-FFF2-40B4-BE49-F238E27FC236}">
              <a16:creationId xmlns:a16="http://schemas.microsoft.com/office/drawing/2014/main" id="{F2967A15-6485-4E48-9CE1-BC1F1747B9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3" name="Text Box 4">
          <a:extLst>
            <a:ext uri="{FF2B5EF4-FFF2-40B4-BE49-F238E27FC236}">
              <a16:creationId xmlns:a16="http://schemas.microsoft.com/office/drawing/2014/main" id="{87D519F5-8161-4AB6-9DE5-00F74CAEA71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4" name="Text Box 6">
          <a:extLst>
            <a:ext uri="{FF2B5EF4-FFF2-40B4-BE49-F238E27FC236}">
              <a16:creationId xmlns:a16="http://schemas.microsoft.com/office/drawing/2014/main" id="{1288E6BF-E1CF-40CC-AA37-53D6BB80782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5" name="Text Box 4">
          <a:extLst>
            <a:ext uri="{FF2B5EF4-FFF2-40B4-BE49-F238E27FC236}">
              <a16:creationId xmlns:a16="http://schemas.microsoft.com/office/drawing/2014/main" id="{82C9E2F2-1F31-488A-8139-3DC1DF1C96D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6" name="Text Box 6">
          <a:extLst>
            <a:ext uri="{FF2B5EF4-FFF2-40B4-BE49-F238E27FC236}">
              <a16:creationId xmlns:a16="http://schemas.microsoft.com/office/drawing/2014/main" id="{709B30B7-CEAA-465F-9C27-6BEEAD791A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7" name="Text Box 4">
          <a:extLst>
            <a:ext uri="{FF2B5EF4-FFF2-40B4-BE49-F238E27FC236}">
              <a16:creationId xmlns:a16="http://schemas.microsoft.com/office/drawing/2014/main" id="{025F6A5A-55DE-4794-BA57-3C476B3C937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8" name="Text Box 6">
          <a:extLst>
            <a:ext uri="{FF2B5EF4-FFF2-40B4-BE49-F238E27FC236}">
              <a16:creationId xmlns:a16="http://schemas.microsoft.com/office/drawing/2014/main" id="{4094A1DD-FD87-499E-A1F6-6C66FF53141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89" name="Text Box 4">
          <a:extLst>
            <a:ext uri="{FF2B5EF4-FFF2-40B4-BE49-F238E27FC236}">
              <a16:creationId xmlns:a16="http://schemas.microsoft.com/office/drawing/2014/main" id="{B2081CFD-686C-40D7-AC60-F85553CB20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90" name="Text Box 6">
          <a:extLst>
            <a:ext uri="{FF2B5EF4-FFF2-40B4-BE49-F238E27FC236}">
              <a16:creationId xmlns:a16="http://schemas.microsoft.com/office/drawing/2014/main" id="{7DBE132F-C7BE-4A91-B055-69018B9859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1" name="Text Box 4">
          <a:extLst>
            <a:ext uri="{FF2B5EF4-FFF2-40B4-BE49-F238E27FC236}">
              <a16:creationId xmlns:a16="http://schemas.microsoft.com/office/drawing/2014/main" id="{2B3F065E-F17C-4BEF-83BC-0E9FE3ADE4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2" name="Text Box 6">
          <a:extLst>
            <a:ext uri="{FF2B5EF4-FFF2-40B4-BE49-F238E27FC236}">
              <a16:creationId xmlns:a16="http://schemas.microsoft.com/office/drawing/2014/main" id="{1181434F-97DB-4EE3-8210-1A1F12F433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3" name="Text Box 4">
          <a:extLst>
            <a:ext uri="{FF2B5EF4-FFF2-40B4-BE49-F238E27FC236}">
              <a16:creationId xmlns:a16="http://schemas.microsoft.com/office/drawing/2014/main" id="{7C9249E8-4377-4965-B394-A6D2597D74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4" name="Text Box 6">
          <a:extLst>
            <a:ext uri="{FF2B5EF4-FFF2-40B4-BE49-F238E27FC236}">
              <a16:creationId xmlns:a16="http://schemas.microsoft.com/office/drawing/2014/main" id="{FCAF599D-A203-4623-90C5-71E93E1800F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5" name="Text Box 4">
          <a:extLst>
            <a:ext uri="{FF2B5EF4-FFF2-40B4-BE49-F238E27FC236}">
              <a16:creationId xmlns:a16="http://schemas.microsoft.com/office/drawing/2014/main" id="{F4388FEB-95E0-4A06-ACA6-FAA7A738A3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6" name="Text Box 6">
          <a:extLst>
            <a:ext uri="{FF2B5EF4-FFF2-40B4-BE49-F238E27FC236}">
              <a16:creationId xmlns:a16="http://schemas.microsoft.com/office/drawing/2014/main" id="{FBDA9EC4-5E80-4035-9285-CB038B95743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7" name="Text Box 4">
          <a:extLst>
            <a:ext uri="{FF2B5EF4-FFF2-40B4-BE49-F238E27FC236}">
              <a16:creationId xmlns:a16="http://schemas.microsoft.com/office/drawing/2014/main" id="{5A8FDA5B-3C8A-40F0-827B-6C6D69092D8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8" name="Text Box 6">
          <a:extLst>
            <a:ext uri="{FF2B5EF4-FFF2-40B4-BE49-F238E27FC236}">
              <a16:creationId xmlns:a16="http://schemas.microsoft.com/office/drawing/2014/main" id="{428AA3BE-0D52-4A58-B1B0-29ADE432183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9" name="Text Box 4">
          <a:extLst>
            <a:ext uri="{FF2B5EF4-FFF2-40B4-BE49-F238E27FC236}">
              <a16:creationId xmlns:a16="http://schemas.microsoft.com/office/drawing/2014/main" id="{626C302E-EEF5-4C7D-B987-435D0246366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00" name="Text Box 6">
          <a:extLst>
            <a:ext uri="{FF2B5EF4-FFF2-40B4-BE49-F238E27FC236}">
              <a16:creationId xmlns:a16="http://schemas.microsoft.com/office/drawing/2014/main" id="{D5E3F7CD-340D-4BE8-ACCD-EAA794523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1" name="Text Box 4">
          <a:extLst>
            <a:ext uri="{FF2B5EF4-FFF2-40B4-BE49-F238E27FC236}">
              <a16:creationId xmlns:a16="http://schemas.microsoft.com/office/drawing/2014/main" id="{DE4FFDB9-D19C-48E0-A611-F8769D34C4C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2" name="Text Box 6">
          <a:extLst>
            <a:ext uri="{FF2B5EF4-FFF2-40B4-BE49-F238E27FC236}">
              <a16:creationId xmlns:a16="http://schemas.microsoft.com/office/drawing/2014/main" id="{3F71C65C-45E5-4F10-9BEF-7A2B3FC9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3" name="Text Box 4">
          <a:extLst>
            <a:ext uri="{FF2B5EF4-FFF2-40B4-BE49-F238E27FC236}">
              <a16:creationId xmlns:a16="http://schemas.microsoft.com/office/drawing/2014/main" id="{DDE475C2-5B01-4A8F-94A1-8F7FF055409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4" name="Text Box 6">
          <a:extLst>
            <a:ext uri="{FF2B5EF4-FFF2-40B4-BE49-F238E27FC236}">
              <a16:creationId xmlns:a16="http://schemas.microsoft.com/office/drawing/2014/main" id="{C7F258DF-BC33-4C25-B566-817E055400B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5" name="Text Box 4">
          <a:extLst>
            <a:ext uri="{FF2B5EF4-FFF2-40B4-BE49-F238E27FC236}">
              <a16:creationId xmlns:a16="http://schemas.microsoft.com/office/drawing/2014/main" id="{2C6AB4BE-82C9-4A60-8540-7FBE2894B18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6" name="Text Box 6">
          <a:extLst>
            <a:ext uri="{FF2B5EF4-FFF2-40B4-BE49-F238E27FC236}">
              <a16:creationId xmlns:a16="http://schemas.microsoft.com/office/drawing/2014/main" id="{C0F179C7-3B8B-4867-85FE-38109A155D6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7" name="Text Box 4">
          <a:extLst>
            <a:ext uri="{FF2B5EF4-FFF2-40B4-BE49-F238E27FC236}">
              <a16:creationId xmlns:a16="http://schemas.microsoft.com/office/drawing/2014/main" id="{953A70B7-C1B9-4F9E-A57B-27BF72235C1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8" name="Text Box 6">
          <a:extLst>
            <a:ext uri="{FF2B5EF4-FFF2-40B4-BE49-F238E27FC236}">
              <a16:creationId xmlns:a16="http://schemas.microsoft.com/office/drawing/2014/main" id="{B442A676-DA03-45A1-A6D2-0FE73765B3F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9" name="Text Box 4">
          <a:extLst>
            <a:ext uri="{FF2B5EF4-FFF2-40B4-BE49-F238E27FC236}">
              <a16:creationId xmlns:a16="http://schemas.microsoft.com/office/drawing/2014/main" id="{29EC5D23-1DEF-496A-91F1-7D0A8F21724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10" name="Text Box 6">
          <a:extLst>
            <a:ext uri="{FF2B5EF4-FFF2-40B4-BE49-F238E27FC236}">
              <a16:creationId xmlns:a16="http://schemas.microsoft.com/office/drawing/2014/main" id="{79CA6BF0-B25A-48EA-92A9-4133BC2A3FC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1" name="Text Box 4">
          <a:extLst>
            <a:ext uri="{FF2B5EF4-FFF2-40B4-BE49-F238E27FC236}">
              <a16:creationId xmlns:a16="http://schemas.microsoft.com/office/drawing/2014/main" id="{CE9988DF-3B4C-4D5E-9425-20FB5368B14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2" name="Text Box 6">
          <a:extLst>
            <a:ext uri="{FF2B5EF4-FFF2-40B4-BE49-F238E27FC236}">
              <a16:creationId xmlns:a16="http://schemas.microsoft.com/office/drawing/2014/main" id="{121F9E74-8F96-4138-9549-356EBF52118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3" name="Text Box 4">
          <a:extLst>
            <a:ext uri="{FF2B5EF4-FFF2-40B4-BE49-F238E27FC236}">
              <a16:creationId xmlns:a16="http://schemas.microsoft.com/office/drawing/2014/main" id="{A10F756D-F3EE-4A9E-A6E6-B0F1ABC0430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4" name="Text Box 6">
          <a:extLst>
            <a:ext uri="{FF2B5EF4-FFF2-40B4-BE49-F238E27FC236}">
              <a16:creationId xmlns:a16="http://schemas.microsoft.com/office/drawing/2014/main" id="{76E4C2CB-DB36-443F-853C-DFEC46A14B2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5" name="Text Box 4">
          <a:extLst>
            <a:ext uri="{FF2B5EF4-FFF2-40B4-BE49-F238E27FC236}">
              <a16:creationId xmlns:a16="http://schemas.microsoft.com/office/drawing/2014/main" id="{7C659894-AF65-4640-8DAB-8DD2F71208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6" name="Text Box 6">
          <a:extLst>
            <a:ext uri="{FF2B5EF4-FFF2-40B4-BE49-F238E27FC236}">
              <a16:creationId xmlns:a16="http://schemas.microsoft.com/office/drawing/2014/main" id="{05702D28-06C2-49C6-B16D-BACB197291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7" name="Text Box 4">
          <a:extLst>
            <a:ext uri="{FF2B5EF4-FFF2-40B4-BE49-F238E27FC236}">
              <a16:creationId xmlns:a16="http://schemas.microsoft.com/office/drawing/2014/main" id="{726030F5-ADF9-436B-994D-DF73C3FFE4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8" name="Text Box 6">
          <a:extLst>
            <a:ext uri="{FF2B5EF4-FFF2-40B4-BE49-F238E27FC236}">
              <a16:creationId xmlns:a16="http://schemas.microsoft.com/office/drawing/2014/main" id="{A935FC8F-EB3C-486B-A73E-A310B09332C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9" name="Text Box 4">
          <a:extLst>
            <a:ext uri="{FF2B5EF4-FFF2-40B4-BE49-F238E27FC236}">
              <a16:creationId xmlns:a16="http://schemas.microsoft.com/office/drawing/2014/main" id="{7C853B85-FC20-4B08-A8DD-729E1EDA10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0" name="Text Box 6">
          <a:extLst>
            <a:ext uri="{FF2B5EF4-FFF2-40B4-BE49-F238E27FC236}">
              <a16:creationId xmlns:a16="http://schemas.microsoft.com/office/drawing/2014/main" id="{41D9B3F5-5CD2-443F-9FCD-17351B1929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1" name="Text Box 4">
          <a:extLst>
            <a:ext uri="{FF2B5EF4-FFF2-40B4-BE49-F238E27FC236}">
              <a16:creationId xmlns:a16="http://schemas.microsoft.com/office/drawing/2014/main" id="{B30A85C3-1172-4721-BD82-CF37A3CFE9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2" name="Text Box 6">
          <a:extLst>
            <a:ext uri="{FF2B5EF4-FFF2-40B4-BE49-F238E27FC236}">
              <a16:creationId xmlns:a16="http://schemas.microsoft.com/office/drawing/2014/main" id="{08ADE4BA-BA7D-40AE-8355-0CC834D781B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3" name="Text Box 4">
          <a:extLst>
            <a:ext uri="{FF2B5EF4-FFF2-40B4-BE49-F238E27FC236}">
              <a16:creationId xmlns:a16="http://schemas.microsoft.com/office/drawing/2014/main" id="{B0624354-30A9-49B3-9C7C-1A4088BB2A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4" name="Text Box 6">
          <a:extLst>
            <a:ext uri="{FF2B5EF4-FFF2-40B4-BE49-F238E27FC236}">
              <a16:creationId xmlns:a16="http://schemas.microsoft.com/office/drawing/2014/main" id="{DF5DD1E8-515A-4EC5-907F-6098B7509B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5" name="Text Box 4">
          <a:extLst>
            <a:ext uri="{FF2B5EF4-FFF2-40B4-BE49-F238E27FC236}">
              <a16:creationId xmlns:a16="http://schemas.microsoft.com/office/drawing/2014/main" id="{BE899A6B-18AD-452E-BEC2-F44952309F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6" name="Text Box 6">
          <a:extLst>
            <a:ext uri="{FF2B5EF4-FFF2-40B4-BE49-F238E27FC236}">
              <a16:creationId xmlns:a16="http://schemas.microsoft.com/office/drawing/2014/main" id="{148E965C-5730-41D7-869C-E4F510F13DA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7" name="Text Box 4">
          <a:extLst>
            <a:ext uri="{FF2B5EF4-FFF2-40B4-BE49-F238E27FC236}">
              <a16:creationId xmlns:a16="http://schemas.microsoft.com/office/drawing/2014/main" id="{409444B7-8193-47B5-925D-554FA9AC5C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8" name="Text Box 6">
          <a:extLst>
            <a:ext uri="{FF2B5EF4-FFF2-40B4-BE49-F238E27FC236}">
              <a16:creationId xmlns:a16="http://schemas.microsoft.com/office/drawing/2014/main" id="{53052D14-017B-4DF2-8D78-B383775B02E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9" name="Text Box 4">
          <a:extLst>
            <a:ext uri="{FF2B5EF4-FFF2-40B4-BE49-F238E27FC236}">
              <a16:creationId xmlns:a16="http://schemas.microsoft.com/office/drawing/2014/main" id="{6A4566BA-F76B-4F43-8BF9-C7A80F37AD5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0" name="Text Box 6">
          <a:extLst>
            <a:ext uri="{FF2B5EF4-FFF2-40B4-BE49-F238E27FC236}">
              <a16:creationId xmlns:a16="http://schemas.microsoft.com/office/drawing/2014/main" id="{7256B9AB-3D98-403E-B103-CE710FC87C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1" name="Text Box 4">
          <a:extLst>
            <a:ext uri="{FF2B5EF4-FFF2-40B4-BE49-F238E27FC236}">
              <a16:creationId xmlns:a16="http://schemas.microsoft.com/office/drawing/2014/main" id="{A598FA4A-17AD-462B-81D1-D3CFB3D8F8D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2" name="Text Box 6">
          <a:extLst>
            <a:ext uri="{FF2B5EF4-FFF2-40B4-BE49-F238E27FC236}">
              <a16:creationId xmlns:a16="http://schemas.microsoft.com/office/drawing/2014/main" id="{2BF9D5AB-7BD7-4CC4-98B5-DC2714FA60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3" name="Text Box 4">
          <a:extLst>
            <a:ext uri="{FF2B5EF4-FFF2-40B4-BE49-F238E27FC236}">
              <a16:creationId xmlns:a16="http://schemas.microsoft.com/office/drawing/2014/main" id="{EFCDEFE7-145E-4B33-8D76-5D88423C2E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4" name="Text Box 6">
          <a:extLst>
            <a:ext uri="{FF2B5EF4-FFF2-40B4-BE49-F238E27FC236}">
              <a16:creationId xmlns:a16="http://schemas.microsoft.com/office/drawing/2014/main" id="{1A34431E-63A1-4583-B96E-8B72D50F53C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5" name="Text Box 4">
          <a:extLst>
            <a:ext uri="{FF2B5EF4-FFF2-40B4-BE49-F238E27FC236}">
              <a16:creationId xmlns:a16="http://schemas.microsoft.com/office/drawing/2014/main" id="{52FA6853-6EF0-438F-B883-2E1304B390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6" name="Text Box 6">
          <a:extLst>
            <a:ext uri="{FF2B5EF4-FFF2-40B4-BE49-F238E27FC236}">
              <a16:creationId xmlns:a16="http://schemas.microsoft.com/office/drawing/2014/main" id="{0D7E4AC7-1C0D-4B70-960F-B56507089AE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7" name="Text Box 4">
          <a:extLst>
            <a:ext uri="{FF2B5EF4-FFF2-40B4-BE49-F238E27FC236}">
              <a16:creationId xmlns:a16="http://schemas.microsoft.com/office/drawing/2014/main" id="{6B0B5465-AA3A-4F94-B7AB-273180E2F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8" name="Text Box 6">
          <a:extLst>
            <a:ext uri="{FF2B5EF4-FFF2-40B4-BE49-F238E27FC236}">
              <a16:creationId xmlns:a16="http://schemas.microsoft.com/office/drawing/2014/main" id="{C7258338-693A-4A89-B175-07D1DCE52F7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39" name="Text Box 4">
          <a:extLst>
            <a:ext uri="{FF2B5EF4-FFF2-40B4-BE49-F238E27FC236}">
              <a16:creationId xmlns:a16="http://schemas.microsoft.com/office/drawing/2014/main" id="{78F813A9-E123-4AD2-BFB2-F93F70D4C89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40" name="Text Box 6">
          <a:extLst>
            <a:ext uri="{FF2B5EF4-FFF2-40B4-BE49-F238E27FC236}">
              <a16:creationId xmlns:a16="http://schemas.microsoft.com/office/drawing/2014/main" id="{425BC206-C522-4843-A397-12934A2BBCE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1" name="Text Box 4">
          <a:extLst>
            <a:ext uri="{FF2B5EF4-FFF2-40B4-BE49-F238E27FC236}">
              <a16:creationId xmlns:a16="http://schemas.microsoft.com/office/drawing/2014/main" id="{6C3CC926-12A3-459F-9B45-86325BD6C94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2" name="Text Box 6">
          <a:extLst>
            <a:ext uri="{FF2B5EF4-FFF2-40B4-BE49-F238E27FC236}">
              <a16:creationId xmlns:a16="http://schemas.microsoft.com/office/drawing/2014/main" id="{27D8E930-59A0-4DD2-9051-D61D8BE7D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3" name="Text Box 4">
          <a:extLst>
            <a:ext uri="{FF2B5EF4-FFF2-40B4-BE49-F238E27FC236}">
              <a16:creationId xmlns:a16="http://schemas.microsoft.com/office/drawing/2014/main" id="{008F9CD9-D868-4794-950F-FF42C7633F4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4" name="Text Box 6">
          <a:extLst>
            <a:ext uri="{FF2B5EF4-FFF2-40B4-BE49-F238E27FC236}">
              <a16:creationId xmlns:a16="http://schemas.microsoft.com/office/drawing/2014/main" id="{A97F8B4B-B249-4DDE-90E5-5E8222B45A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5" name="Text Box 4">
          <a:extLst>
            <a:ext uri="{FF2B5EF4-FFF2-40B4-BE49-F238E27FC236}">
              <a16:creationId xmlns:a16="http://schemas.microsoft.com/office/drawing/2014/main" id="{88AE1894-A918-4C44-AAEE-4B88CB10030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6" name="Text Box 6">
          <a:extLst>
            <a:ext uri="{FF2B5EF4-FFF2-40B4-BE49-F238E27FC236}">
              <a16:creationId xmlns:a16="http://schemas.microsoft.com/office/drawing/2014/main" id="{8D5AE081-EB97-409E-A920-5F53B263FAE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7" name="Text Box 4">
          <a:extLst>
            <a:ext uri="{FF2B5EF4-FFF2-40B4-BE49-F238E27FC236}">
              <a16:creationId xmlns:a16="http://schemas.microsoft.com/office/drawing/2014/main" id="{D8C3ADE7-1E4C-4D9D-AD5B-C4BB26513A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8" name="Text Box 6">
          <a:extLst>
            <a:ext uri="{FF2B5EF4-FFF2-40B4-BE49-F238E27FC236}">
              <a16:creationId xmlns:a16="http://schemas.microsoft.com/office/drawing/2014/main" id="{FF9841F2-190D-42FC-9077-E2C448165E0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9" name="Text Box 4">
          <a:extLst>
            <a:ext uri="{FF2B5EF4-FFF2-40B4-BE49-F238E27FC236}">
              <a16:creationId xmlns:a16="http://schemas.microsoft.com/office/drawing/2014/main" id="{9628B5D7-95C5-444F-B755-0C0962059F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0" name="Text Box 6">
          <a:extLst>
            <a:ext uri="{FF2B5EF4-FFF2-40B4-BE49-F238E27FC236}">
              <a16:creationId xmlns:a16="http://schemas.microsoft.com/office/drawing/2014/main" id="{548D9926-A5D1-42A9-929B-BC7E7086EA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1" name="Text Box 4">
          <a:extLst>
            <a:ext uri="{FF2B5EF4-FFF2-40B4-BE49-F238E27FC236}">
              <a16:creationId xmlns:a16="http://schemas.microsoft.com/office/drawing/2014/main" id="{CC9772E1-2881-4087-A6DC-0A50BA33DD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2" name="Text Box 6">
          <a:extLst>
            <a:ext uri="{FF2B5EF4-FFF2-40B4-BE49-F238E27FC236}">
              <a16:creationId xmlns:a16="http://schemas.microsoft.com/office/drawing/2014/main" id="{4D9525E2-F7A4-4F9F-A4CF-DC2131533F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3" name="Text Box 4">
          <a:extLst>
            <a:ext uri="{FF2B5EF4-FFF2-40B4-BE49-F238E27FC236}">
              <a16:creationId xmlns:a16="http://schemas.microsoft.com/office/drawing/2014/main" id="{DFD99EC0-85E3-4F34-95C7-4D730F1BB08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4" name="Text Box 6">
          <a:extLst>
            <a:ext uri="{FF2B5EF4-FFF2-40B4-BE49-F238E27FC236}">
              <a16:creationId xmlns:a16="http://schemas.microsoft.com/office/drawing/2014/main" id="{F8DD9CF4-3607-4EB4-9D40-146382697DF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5" name="Text Box 4">
          <a:extLst>
            <a:ext uri="{FF2B5EF4-FFF2-40B4-BE49-F238E27FC236}">
              <a16:creationId xmlns:a16="http://schemas.microsoft.com/office/drawing/2014/main" id="{B44BEBB3-432C-4022-8B17-92A356FC09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6" name="Text Box 6">
          <a:extLst>
            <a:ext uri="{FF2B5EF4-FFF2-40B4-BE49-F238E27FC236}">
              <a16:creationId xmlns:a16="http://schemas.microsoft.com/office/drawing/2014/main" id="{505864D7-B470-40AF-A973-C7CC17FAF3C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7" name="Text Box 4">
          <a:extLst>
            <a:ext uri="{FF2B5EF4-FFF2-40B4-BE49-F238E27FC236}">
              <a16:creationId xmlns:a16="http://schemas.microsoft.com/office/drawing/2014/main" id="{7B3CB9E8-5243-4C1A-B1BD-2720512E268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8" name="Text Box 6">
          <a:extLst>
            <a:ext uri="{FF2B5EF4-FFF2-40B4-BE49-F238E27FC236}">
              <a16:creationId xmlns:a16="http://schemas.microsoft.com/office/drawing/2014/main" id="{B6C43E7C-218D-49AF-80A4-388A6AE098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9" name="Text Box 4">
          <a:extLst>
            <a:ext uri="{FF2B5EF4-FFF2-40B4-BE49-F238E27FC236}">
              <a16:creationId xmlns:a16="http://schemas.microsoft.com/office/drawing/2014/main" id="{A647F31C-F2B8-4296-9CC2-F26D0322FB2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0" name="Text Box 6">
          <a:extLst>
            <a:ext uri="{FF2B5EF4-FFF2-40B4-BE49-F238E27FC236}">
              <a16:creationId xmlns:a16="http://schemas.microsoft.com/office/drawing/2014/main" id="{644411F3-8E24-4844-9F2A-7503834232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1" name="Text Box 4">
          <a:extLst>
            <a:ext uri="{FF2B5EF4-FFF2-40B4-BE49-F238E27FC236}">
              <a16:creationId xmlns:a16="http://schemas.microsoft.com/office/drawing/2014/main" id="{03B7B32A-4DAE-4B58-9CE9-A0B0A8AD99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2" name="Text Box 6">
          <a:extLst>
            <a:ext uri="{FF2B5EF4-FFF2-40B4-BE49-F238E27FC236}">
              <a16:creationId xmlns:a16="http://schemas.microsoft.com/office/drawing/2014/main" id="{71737E21-37FF-4494-B1DD-F5AA04336E7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3" name="Text Box 4">
          <a:extLst>
            <a:ext uri="{FF2B5EF4-FFF2-40B4-BE49-F238E27FC236}">
              <a16:creationId xmlns:a16="http://schemas.microsoft.com/office/drawing/2014/main" id="{5FBA6EA7-826A-4CA6-9831-6F2094B9CCF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4" name="Text Box 6">
          <a:extLst>
            <a:ext uri="{FF2B5EF4-FFF2-40B4-BE49-F238E27FC236}">
              <a16:creationId xmlns:a16="http://schemas.microsoft.com/office/drawing/2014/main" id="{3D01F9E6-E6E1-4D1C-95EF-AFF7A31D7D9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5" name="Text Box 4">
          <a:extLst>
            <a:ext uri="{FF2B5EF4-FFF2-40B4-BE49-F238E27FC236}">
              <a16:creationId xmlns:a16="http://schemas.microsoft.com/office/drawing/2014/main" id="{D745B770-1C74-41AA-A9E1-6CFC2430E9D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6" name="Text Box 6">
          <a:extLst>
            <a:ext uri="{FF2B5EF4-FFF2-40B4-BE49-F238E27FC236}">
              <a16:creationId xmlns:a16="http://schemas.microsoft.com/office/drawing/2014/main" id="{B9B18238-FF70-48D5-81D6-62F2C07960F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7" name="Text Box 4">
          <a:extLst>
            <a:ext uri="{FF2B5EF4-FFF2-40B4-BE49-F238E27FC236}">
              <a16:creationId xmlns:a16="http://schemas.microsoft.com/office/drawing/2014/main" id="{C080E203-3CDB-44DE-9E1F-176C910B556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8" name="Text Box 6">
          <a:extLst>
            <a:ext uri="{FF2B5EF4-FFF2-40B4-BE49-F238E27FC236}">
              <a16:creationId xmlns:a16="http://schemas.microsoft.com/office/drawing/2014/main" id="{E0FE463A-0806-4FD2-9AD9-1597D3C62D0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9" name="Text Box 4">
          <a:extLst>
            <a:ext uri="{FF2B5EF4-FFF2-40B4-BE49-F238E27FC236}">
              <a16:creationId xmlns:a16="http://schemas.microsoft.com/office/drawing/2014/main" id="{67B872A0-0616-4FC1-99B1-1EED9530E86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70" name="Text Box 6">
          <a:extLst>
            <a:ext uri="{FF2B5EF4-FFF2-40B4-BE49-F238E27FC236}">
              <a16:creationId xmlns:a16="http://schemas.microsoft.com/office/drawing/2014/main" id="{A6FB68F6-3A03-4B54-BE78-24F1027AE4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1" name="Text Box 4">
          <a:extLst>
            <a:ext uri="{FF2B5EF4-FFF2-40B4-BE49-F238E27FC236}">
              <a16:creationId xmlns:a16="http://schemas.microsoft.com/office/drawing/2014/main" id="{C91B72D0-4BB6-4FA2-B246-10A3BBFCD0C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2" name="Text Box 6">
          <a:extLst>
            <a:ext uri="{FF2B5EF4-FFF2-40B4-BE49-F238E27FC236}">
              <a16:creationId xmlns:a16="http://schemas.microsoft.com/office/drawing/2014/main" id="{FF9E91E2-4B9D-474C-9EA7-86156538191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3" name="Text Box 4">
          <a:extLst>
            <a:ext uri="{FF2B5EF4-FFF2-40B4-BE49-F238E27FC236}">
              <a16:creationId xmlns:a16="http://schemas.microsoft.com/office/drawing/2014/main" id="{719A51A4-D5F2-4A26-8882-8A80AEC8E8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4" name="Text Box 6">
          <a:extLst>
            <a:ext uri="{FF2B5EF4-FFF2-40B4-BE49-F238E27FC236}">
              <a16:creationId xmlns:a16="http://schemas.microsoft.com/office/drawing/2014/main" id="{39E0B3ED-36FB-4D3E-A43A-125CAB38A39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5" name="Text Box 4">
          <a:extLst>
            <a:ext uri="{FF2B5EF4-FFF2-40B4-BE49-F238E27FC236}">
              <a16:creationId xmlns:a16="http://schemas.microsoft.com/office/drawing/2014/main" id="{DA76096B-97D3-45F9-86FC-44E9CD1B1E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6" name="Text Box 6">
          <a:extLst>
            <a:ext uri="{FF2B5EF4-FFF2-40B4-BE49-F238E27FC236}">
              <a16:creationId xmlns:a16="http://schemas.microsoft.com/office/drawing/2014/main" id="{CD6CF210-1C80-4FE0-8479-E813BB360D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7" name="Text Box 4">
          <a:extLst>
            <a:ext uri="{FF2B5EF4-FFF2-40B4-BE49-F238E27FC236}">
              <a16:creationId xmlns:a16="http://schemas.microsoft.com/office/drawing/2014/main" id="{D9BB3755-E837-46F0-87E9-BCA8795C15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8" name="Text Box 6">
          <a:extLst>
            <a:ext uri="{FF2B5EF4-FFF2-40B4-BE49-F238E27FC236}">
              <a16:creationId xmlns:a16="http://schemas.microsoft.com/office/drawing/2014/main" id="{19F2D538-7358-4745-AB37-A00A9138EE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9" name="Text Box 4">
          <a:extLst>
            <a:ext uri="{FF2B5EF4-FFF2-40B4-BE49-F238E27FC236}">
              <a16:creationId xmlns:a16="http://schemas.microsoft.com/office/drawing/2014/main" id="{4418784B-91DD-482E-AD48-5E0B6274E3D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0" name="Text Box 6">
          <a:extLst>
            <a:ext uri="{FF2B5EF4-FFF2-40B4-BE49-F238E27FC236}">
              <a16:creationId xmlns:a16="http://schemas.microsoft.com/office/drawing/2014/main" id="{244083D3-D0DE-49B8-9D10-EB63CDDBF27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1" name="Text Box 4">
          <a:extLst>
            <a:ext uri="{FF2B5EF4-FFF2-40B4-BE49-F238E27FC236}">
              <a16:creationId xmlns:a16="http://schemas.microsoft.com/office/drawing/2014/main" id="{EAEAFA9C-FFB6-4C01-8F2F-00C6243A1A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2" name="Text Box 6">
          <a:extLst>
            <a:ext uri="{FF2B5EF4-FFF2-40B4-BE49-F238E27FC236}">
              <a16:creationId xmlns:a16="http://schemas.microsoft.com/office/drawing/2014/main" id="{E372E308-81BF-48C6-BB4A-EDF147B317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3" name="Text Box 4">
          <a:extLst>
            <a:ext uri="{FF2B5EF4-FFF2-40B4-BE49-F238E27FC236}">
              <a16:creationId xmlns:a16="http://schemas.microsoft.com/office/drawing/2014/main" id="{ADA9EB21-7D8D-4EDC-A307-6E79FB95C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4" name="Text Box 6">
          <a:extLst>
            <a:ext uri="{FF2B5EF4-FFF2-40B4-BE49-F238E27FC236}">
              <a16:creationId xmlns:a16="http://schemas.microsoft.com/office/drawing/2014/main" id="{45761D05-E6FB-4306-8875-96BC984590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5" name="Text Box 4">
          <a:extLst>
            <a:ext uri="{FF2B5EF4-FFF2-40B4-BE49-F238E27FC236}">
              <a16:creationId xmlns:a16="http://schemas.microsoft.com/office/drawing/2014/main" id="{98FC1F48-6545-4859-8B86-5B52BFF130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6" name="Text Box 6">
          <a:extLst>
            <a:ext uri="{FF2B5EF4-FFF2-40B4-BE49-F238E27FC236}">
              <a16:creationId xmlns:a16="http://schemas.microsoft.com/office/drawing/2014/main" id="{641431CD-2702-4F32-9963-A055D3C5586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7" name="Text Box 4">
          <a:extLst>
            <a:ext uri="{FF2B5EF4-FFF2-40B4-BE49-F238E27FC236}">
              <a16:creationId xmlns:a16="http://schemas.microsoft.com/office/drawing/2014/main" id="{37ED29DB-412C-4FCA-99EE-7AF48507565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8" name="Text Box 6">
          <a:extLst>
            <a:ext uri="{FF2B5EF4-FFF2-40B4-BE49-F238E27FC236}">
              <a16:creationId xmlns:a16="http://schemas.microsoft.com/office/drawing/2014/main" id="{AA815992-EF54-4BD6-8A85-9E5F094ADC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9" name="Text Box 4">
          <a:extLst>
            <a:ext uri="{FF2B5EF4-FFF2-40B4-BE49-F238E27FC236}">
              <a16:creationId xmlns:a16="http://schemas.microsoft.com/office/drawing/2014/main" id="{8EA984DE-17D0-4D29-B09B-987BD92AD8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0" name="Text Box 6">
          <a:extLst>
            <a:ext uri="{FF2B5EF4-FFF2-40B4-BE49-F238E27FC236}">
              <a16:creationId xmlns:a16="http://schemas.microsoft.com/office/drawing/2014/main" id="{1E865BB1-16A2-4F33-BCCD-A5E7A03BDAB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1" name="Text Box 4">
          <a:extLst>
            <a:ext uri="{FF2B5EF4-FFF2-40B4-BE49-F238E27FC236}">
              <a16:creationId xmlns:a16="http://schemas.microsoft.com/office/drawing/2014/main" id="{9296EE3D-C912-4218-9BFD-C7A0972ED37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2" name="Text Box 6">
          <a:extLst>
            <a:ext uri="{FF2B5EF4-FFF2-40B4-BE49-F238E27FC236}">
              <a16:creationId xmlns:a16="http://schemas.microsoft.com/office/drawing/2014/main" id="{7C2D5A6F-27A7-49D2-B080-5BF55F4594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3" name="Text Box 4">
          <a:extLst>
            <a:ext uri="{FF2B5EF4-FFF2-40B4-BE49-F238E27FC236}">
              <a16:creationId xmlns:a16="http://schemas.microsoft.com/office/drawing/2014/main" id="{C026D709-EFAE-4583-B59C-D0524C8E5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4" name="Text Box 6">
          <a:extLst>
            <a:ext uri="{FF2B5EF4-FFF2-40B4-BE49-F238E27FC236}">
              <a16:creationId xmlns:a16="http://schemas.microsoft.com/office/drawing/2014/main" id="{66B3EB70-422A-4DAE-B511-563D14165E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5" name="Text Box 4">
          <a:extLst>
            <a:ext uri="{FF2B5EF4-FFF2-40B4-BE49-F238E27FC236}">
              <a16:creationId xmlns:a16="http://schemas.microsoft.com/office/drawing/2014/main" id="{435E55FD-58B0-4B7F-8CA4-A05D7343041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6" name="Text Box 6">
          <a:extLst>
            <a:ext uri="{FF2B5EF4-FFF2-40B4-BE49-F238E27FC236}">
              <a16:creationId xmlns:a16="http://schemas.microsoft.com/office/drawing/2014/main" id="{820670F5-A521-4A6F-B457-58B019717CD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7" name="Text Box 4">
          <a:extLst>
            <a:ext uri="{FF2B5EF4-FFF2-40B4-BE49-F238E27FC236}">
              <a16:creationId xmlns:a16="http://schemas.microsoft.com/office/drawing/2014/main" id="{DD163CAC-3194-40EF-A68F-FE4FD3E5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8" name="Text Box 6">
          <a:extLst>
            <a:ext uri="{FF2B5EF4-FFF2-40B4-BE49-F238E27FC236}">
              <a16:creationId xmlns:a16="http://schemas.microsoft.com/office/drawing/2014/main" id="{E1ED0CB4-F95C-4F4A-96A0-A0D808412B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99" name="Text Box 4">
          <a:extLst>
            <a:ext uri="{FF2B5EF4-FFF2-40B4-BE49-F238E27FC236}">
              <a16:creationId xmlns:a16="http://schemas.microsoft.com/office/drawing/2014/main" id="{7EA5E8F5-2738-4ADE-9FF3-A26B4FC9A0D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00" name="Text Box 6">
          <a:extLst>
            <a:ext uri="{FF2B5EF4-FFF2-40B4-BE49-F238E27FC236}">
              <a16:creationId xmlns:a16="http://schemas.microsoft.com/office/drawing/2014/main" id="{BF987CA0-6E4B-425E-9638-4F2C9C74AB5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1" name="Text Box 4">
          <a:extLst>
            <a:ext uri="{FF2B5EF4-FFF2-40B4-BE49-F238E27FC236}">
              <a16:creationId xmlns:a16="http://schemas.microsoft.com/office/drawing/2014/main" id="{AF9AE0C8-B416-42C1-9996-B777FE69CD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2" name="Text Box 6">
          <a:extLst>
            <a:ext uri="{FF2B5EF4-FFF2-40B4-BE49-F238E27FC236}">
              <a16:creationId xmlns:a16="http://schemas.microsoft.com/office/drawing/2014/main" id="{281BE3F3-6D4A-4E6C-8B77-CF6DB9F4F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3" name="Text Box 4">
          <a:extLst>
            <a:ext uri="{FF2B5EF4-FFF2-40B4-BE49-F238E27FC236}">
              <a16:creationId xmlns:a16="http://schemas.microsoft.com/office/drawing/2014/main" id="{CAAF6F9A-C1DD-4F34-9117-2A422AB163F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4" name="Text Box 6">
          <a:extLst>
            <a:ext uri="{FF2B5EF4-FFF2-40B4-BE49-F238E27FC236}">
              <a16:creationId xmlns:a16="http://schemas.microsoft.com/office/drawing/2014/main" id="{9393271A-CF87-4A43-9C56-61FE7AA10A6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5" name="Text Box 4">
          <a:extLst>
            <a:ext uri="{FF2B5EF4-FFF2-40B4-BE49-F238E27FC236}">
              <a16:creationId xmlns:a16="http://schemas.microsoft.com/office/drawing/2014/main" id="{82FA8BE8-946C-4D51-ABFE-DFD11DAB38F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6" name="Text Box 6">
          <a:extLst>
            <a:ext uri="{FF2B5EF4-FFF2-40B4-BE49-F238E27FC236}">
              <a16:creationId xmlns:a16="http://schemas.microsoft.com/office/drawing/2014/main" id="{D009EE2D-4C82-4663-84A9-6CD2483D7F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7" name="Text Box 4">
          <a:extLst>
            <a:ext uri="{FF2B5EF4-FFF2-40B4-BE49-F238E27FC236}">
              <a16:creationId xmlns:a16="http://schemas.microsoft.com/office/drawing/2014/main" id="{6C9A2D44-901A-430D-AF39-6E127A00246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8" name="Text Box 6">
          <a:extLst>
            <a:ext uri="{FF2B5EF4-FFF2-40B4-BE49-F238E27FC236}">
              <a16:creationId xmlns:a16="http://schemas.microsoft.com/office/drawing/2014/main" id="{4F60D811-475F-4972-8524-DDB19A50179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09" name="Text Box 4">
          <a:extLst>
            <a:ext uri="{FF2B5EF4-FFF2-40B4-BE49-F238E27FC236}">
              <a16:creationId xmlns:a16="http://schemas.microsoft.com/office/drawing/2014/main" id="{0BBE11B1-5F76-4D62-B5A4-B8CC32C7279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0" name="Text Box 6">
          <a:extLst>
            <a:ext uri="{FF2B5EF4-FFF2-40B4-BE49-F238E27FC236}">
              <a16:creationId xmlns:a16="http://schemas.microsoft.com/office/drawing/2014/main" id="{DAEAB919-70CA-4A7B-B9D8-C993B5707B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1" name="Text Box 4">
          <a:extLst>
            <a:ext uri="{FF2B5EF4-FFF2-40B4-BE49-F238E27FC236}">
              <a16:creationId xmlns:a16="http://schemas.microsoft.com/office/drawing/2014/main" id="{DE122344-E47A-403D-A425-EB689564F55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2" name="Text Box 6">
          <a:extLst>
            <a:ext uri="{FF2B5EF4-FFF2-40B4-BE49-F238E27FC236}">
              <a16:creationId xmlns:a16="http://schemas.microsoft.com/office/drawing/2014/main" id="{4F3D5AB6-67F7-411E-9419-562836A8D3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3" name="Text Box 4">
          <a:extLst>
            <a:ext uri="{FF2B5EF4-FFF2-40B4-BE49-F238E27FC236}">
              <a16:creationId xmlns:a16="http://schemas.microsoft.com/office/drawing/2014/main" id="{780F3580-BB5F-434B-A4F4-34921001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4" name="Text Box 6">
          <a:extLst>
            <a:ext uri="{FF2B5EF4-FFF2-40B4-BE49-F238E27FC236}">
              <a16:creationId xmlns:a16="http://schemas.microsoft.com/office/drawing/2014/main" id="{4C2463F5-46F5-49B2-AB73-CBAD31766E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5" name="Text Box 4">
          <a:extLst>
            <a:ext uri="{FF2B5EF4-FFF2-40B4-BE49-F238E27FC236}">
              <a16:creationId xmlns:a16="http://schemas.microsoft.com/office/drawing/2014/main" id="{B85226AF-2845-4F6D-B8EA-55D6F90B623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6" name="Text Box 6">
          <a:extLst>
            <a:ext uri="{FF2B5EF4-FFF2-40B4-BE49-F238E27FC236}">
              <a16:creationId xmlns:a16="http://schemas.microsoft.com/office/drawing/2014/main" id="{0CE7AF7A-06A6-4C1E-8092-96A6F29E14C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7" name="Text Box 4">
          <a:extLst>
            <a:ext uri="{FF2B5EF4-FFF2-40B4-BE49-F238E27FC236}">
              <a16:creationId xmlns:a16="http://schemas.microsoft.com/office/drawing/2014/main" id="{A9668B10-F6B4-4929-AEE2-2C195D80AE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8" name="Text Box 6">
          <a:extLst>
            <a:ext uri="{FF2B5EF4-FFF2-40B4-BE49-F238E27FC236}">
              <a16:creationId xmlns:a16="http://schemas.microsoft.com/office/drawing/2014/main" id="{E4884CAE-C70B-4BE7-82C6-6C7BF20E31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19" name="Text Box 4">
          <a:extLst>
            <a:ext uri="{FF2B5EF4-FFF2-40B4-BE49-F238E27FC236}">
              <a16:creationId xmlns:a16="http://schemas.microsoft.com/office/drawing/2014/main" id="{3D43FD56-9A89-4F93-B03C-6AEE4557BD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20" name="Text Box 6">
          <a:extLst>
            <a:ext uri="{FF2B5EF4-FFF2-40B4-BE49-F238E27FC236}">
              <a16:creationId xmlns:a16="http://schemas.microsoft.com/office/drawing/2014/main" id="{33445F54-FEC8-4CAD-9624-8A6853F324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1" name="Text Box 4">
          <a:extLst>
            <a:ext uri="{FF2B5EF4-FFF2-40B4-BE49-F238E27FC236}">
              <a16:creationId xmlns:a16="http://schemas.microsoft.com/office/drawing/2014/main" id="{09AD4A8A-FA22-4CE4-BA9D-42C44BA53E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2" name="Text Box 6">
          <a:extLst>
            <a:ext uri="{FF2B5EF4-FFF2-40B4-BE49-F238E27FC236}">
              <a16:creationId xmlns:a16="http://schemas.microsoft.com/office/drawing/2014/main" id="{C2862408-298A-44BB-9314-E98BBAC1E7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3" name="Text Box 4">
          <a:extLst>
            <a:ext uri="{FF2B5EF4-FFF2-40B4-BE49-F238E27FC236}">
              <a16:creationId xmlns:a16="http://schemas.microsoft.com/office/drawing/2014/main" id="{ED18097C-44A6-45A4-85DF-C633343ACA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4" name="Text Box 6">
          <a:extLst>
            <a:ext uri="{FF2B5EF4-FFF2-40B4-BE49-F238E27FC236}">
              <a16:creationId xmlns:a16="http://schemas.microsoft.com/office/drawing/2014/main" id="{6A78B19E-AAA5-45F6-8AD5-BD9D562B9F9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5" name="Text Box 4">
          <a:extLst>
            <a:ext uri="{FF2B5EF4-FFF2-40B4-BE49-F238E27FC236}">
              <a16:creationId xmlns:a16="http://schemas.microsoft.com/office/drawing/2014/main" id="{60BC8640-62F0-407D-9744-555D581AFF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6" name="Text Box 6">
          <a:extLst>
            <a:ext uri="{FF2B5EF4-FFF2-40B4-BE49-F238E27FC236}">
              <a16:creationId xmlns:a16="http://schemas.microsoft.com/office/drawing/2014/main" id="{B51A2C89-4946-4A41-9D6E-9813C1A5832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7" name="Text Box 4">
          <a:extLst>
            <a:ext uri="{FF2B5EF4-FFF2-40B4-BE49-F238E27FC236}">
              <a16:creationId xmlns:a16="http://schemas.microsoft.com/office/drawing/2014/main" id="{EAEEBC88-7DDC-4892-B646-E14505A54E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8" name="Text Box 6">
          <a:extLst>
            <a:ext uri="{FF2B5EF4-FFF2-40B4-BE49-F238E27FC236}">
              <a16:creationId xmlns:a16="http://schemas.microsoft.com/office/drawing/2014/main" id="{DA648066-720B-4C33-A002-19BF3198F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29" name="Text Box 4">
          <a:extLst>
            <a:ext uri="{FF2B5EF4-FFF2-40B4-BE49-F238E27FC236}">
              <a16:creationId xmlns:a16="http://schemas.microsoft.com/office/drawing/2014/main" id="{BF085F27-24D9-4F85-B5BA-2EC52510A63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30" name="Text Box 6">
          <a:extLst>
            <a:ext uri="{FF2B5EF4-FFF2-40B4-BE49-F238E27FC236}">
              <a16:creationId xmlns:a16="http://schemas.microsoft.com/office/drawing/2014/main" id="{97D92B80-7060-4F50-A48D-FC6B3E17BE9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1" name="Text Box 4">
          <a:extLst>
            <a:ext uri="{FF2B5EF4-FFF2-40B4-BE49-F238E27FC236}">
              <a16:creationId xmlns:a16="http://schemas.microsoft.com/office/drawing/2014/main" id="{13A6060C-3F14-4A13-B3B9-3AFF34A96D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2" name="Text Box 6">
          <a:extLst>
            <a:ext uri="{FF2B5EF4-FFF2-40B4-BE49-F238E27FC236}">
              <a16:creationId xmlns:a16="http://schemas.microsoft.com/office/drawing/2014/main" id="{AF4C9006-B7B8-422D-A637-C8DCA39ADA2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3" name="Text Box 4">
          <a:extLst>
            <a:ext uri="{FF2B5EF4-FFF2-40B4-BE49-F238E27FC236}">
              <a16:creationId xmlns:a16="http://schemas.microsoft.com/office/drawing/2014/main" id="{632BEB10-358F-4675-9942-2636F7E8BBA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4" name="Text Box 6">
          <a:extLst>
            <a:ext uri="{FF2B5EF4-FFF2-40B4-BE49-F238E27FC236}">
              <a16:creationId xmlns:a16="http://schemas.microsoft.com/office/drawing/2014/main" id="{86A67EB5-10E1-4F5C-993E-2A75F0E11A9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5" name="Text Box 4">
          <a:extLst>
            <a:ext uri="{FF2B5EF4-FFF2-40B4-BE49-F238E27FC236}">
              <a16:creationId xmlns:a16="http://schemas.microsoft.com/office/drawing/2014/main" id="{352002BF-6982-4B7B-A800-190703B1FC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6" name="Text Box 6">
          <a:extLst>
            <a:ext uri="{FF2B5EF4-FFF2-40B4-BE49-F238E27FC236}">
              <a16:creationId xmlns:a16="http://schemas.microsoft.com/office/drawing/2014/main" id="{53161CEE-096A-488F-AFC6-F5F0665B44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7" name="Text Box 4">
          <a:extLst>
            <a:ext uri="{FF2B5EF4-FFF2-40B4-BE49-F238E27FC236}">
              <a16:creationId xmlns:a16="http://schemas.microsoft.com/office/drawing/2014/main" id="{E18CD2AA-9614-44BF-B803-2882847541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8" name="Text Box 6">
          <a:extLst>
            <a:ext uri="{FF2B5EF4-FFF2-40B4-BE49-F238E27FC236}">
              <a16:creationId xmlns:a16="http://schemas.microsoft.com/office/drawing/2014/main" id="{0662BCF9-51B0-4FC0-8091-44CA96EF59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39" name="Text Box 4">
          <a:extLst>
            <a:ext uri="{FF2B5EF4-FFF2-40B4-BE49-F238E27FC236}">
              <a16:creationId xmlns:a16="http://schemas.microsoft.com/office/drawing/2014/main" id="{C6EFEF67-F48F-42F2-B320-D74EA9B57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40" name="Text Box 6">
          <a:extLst>
            <a:ext uri="{FF2B5EF4-FFF2-40B4-BE49-F238E27FC236}">
              <a16:creationId xmlns:a16="http://schemas.microsoft.com/office/drawing/2014/main" id="{82B50801-2439-4954-AF0A-9EE769B4547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1" name="Text Box 4">
          <a:extLst>
            <a:ext uri="{FF2B5EF4-FFF2-40B4-BE49-F238E27FC236}">
              <a16:creationId xmlns:a16="http://schemas.microsoft.com/office/drawing/2014/main" id="{6554CD57-FAE3-46BC-B4D9-D4CE1B25165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2" name="Text Box 6">
          <a:extLst>
            <a:ext uri="{FF2B5EF4-FFF2-40B4-BE49-F238E27FC236}">
              <a16:creationId xmlns:a16="http://schemas.microsoft.com/office/drawing/2014/main" id="{D0135FCB-5B91-4693-8D0F-3FAE5C818F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343" name="Text Box 6">
          <a:extLst>
            <a:ext uri="{FF2B5EF4-FFF2-40B4-BE49-F238E27FC236}">
              <a16:creationId xmlns:a16="http://schemas.microsoft.com/office/drawing/2014/main" id="{843B56D6-4A8C-4D3B-B0C9-A058A927EED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4" name="Text Box 4">
          <a:extLst>
            <a:ext uri="{FF2B5EF4-FFF2-40B4-BE49-F238E27FC236}">
              <a16:creationId xmlns:a16="http://schemas.microsoft.com/office/drawing/2014/main" id="{04AB81E7-FDA5-43D7-8FB7-856C781ED55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5" name="Text Box 6">
          <a:extLst>
            <a:ext uri="{FF2B5EF4-FFF2-40B4-BE49-F238E27FC236}">
              <a16:creationId xmlns:a16="http://schemas.microsoft.com/office/drawing/2014/main" id="{04F03206-549A-4709-AAAB-4BD632C39CB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6" name="Text Box 4">
          <a:extLst>
            <a:ext uri="{FF2B5EF4-FFF2-40B4-BE49-F238E27FC236}">
              <a16:creationId xmlns:a16="http://schemas.microsoft.com/office/drawing/2014/main" id="{8C4F7138-6F8B-4945-B846-0A774D89B9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7" name="Text Box 6">
          <a:extLst>
            <a:ext uri="{FF2B5EF4-FFF2-40B4-BE49-F238E27FC236}">
              <a16:creationId xmlns:a16="http://schemas.microsoft.com/office/drawing/2014/main" id="{0C22A7EF-D8AC-48F2-A8C5-B7706E227D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8" name="Text Box 4">
          <a:extLst>
            <a:ext uri="{FF2B5EF4-FFF2-40B4-BE49-F238E27FC236}">
              <a16:creationId xmlns:a16="http://schemas.microsoft.com/office/drawing/2014/main" id="{BBB52C46-426B-4F84-84F1-A16BBE7D20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9" name="Text Box 6">
          <a:extLst>
            <a:ext uri="{FF2B5EF4-FFF2-40B4-BE49-F238E27FC236}">
              <a16:creationId xmlns:a16="http://schemas.microsoft.com/office/drawing/2014/main" id="{CBCD9CC9-94E9-4678-AE64-5F6ED9AC04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0" name="Text Box 4">
          <a:extLst>
            <a:ext uri="{FF2B5EF4-FFF2-40B4-BE49-F238E27FC236}">
              <a16:creationId xmlns:a16="http://schemas.microsoft.com/office/drawing/2014/main" id="{BD45C322-2DC6-4E21-9AA6-BB705EFCA3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1" name="Text Box 6">
          <a:extLst>
            <a:ext uri="{FF2B5EF4-FFF2-40B4-BE49-F238E27FC236}">
              <a16:creationId xmlns:a16="http://schemas.microsoft.com/office/drawing/2014/main" id="{33B3437E-99A4-4A4E-865A-A4484C4BD28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2" name="Text Box 4">
          <a:extLst>
            <a:ext uri="{FF2B5EF4-FFF2-40B4-BE49-F238E27FC236}">
              <a16:creationId xmlns:a16="http://schemas.microsoft.com/office/drawing/2014/main" id="{A6C47562-B7E8-46C7-8AEF-1D31632758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3" name="Text Box 6">
          <a:extLst>
            <a:ext uri="{FF2B5EF4-FFF2-40B4-BE49-F238E27FC236}">
              <a16:creationId xmlns:a16="http://schemas.microsoft.com/office/drawing/2014/main" id="{92ABF806-7E91-4194-9AED-FCB73C7A97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4" name="Text Box 4">
          <a:extLst>
            <a:ext uri="{FF2B5EF4-FFF2-40B4-BE49-F238E27FC236}">
              <a16:creationId xmlns:a16="http://schemas.microsoft.com/office/drawing/2014/main" id="{AAE76B2A-AF33-49C0-BD83-83228A65E34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5" name="Text Box 6">
          <a:extLst>
            <a:ext uri="{FF2B5EF4-FFF2-40B4-BE49-F238E27FC236}">
              <a16:creationId xmlns:a16="http://schemas.microsoft.com/office/drawing/2014/main" id="{79F53602-2CDE-4A3B-9DE5-D0615142916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6" name="Text Box 4">
          <a:extLst>
            <a:ext uri="{FF2B5EF4-FFF2-40B4-BE49-F238E27FC236}">
              <a16:creationId xmlns:a16="http://schemas.microsoft.com/office/drawing/2014/main" id="{12224AC5-ADAD-4705-82C8-A9E94B86875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7" name="Text Box 6">
          <a:extLst>
            <a:ext uri="{FF2B5EF4-FFF2-40B4-BE49-F238E27FC236}">
              <a16:creationId xmlns:a16="http://schemas.microsoft.com/office/drawing/2014/main" id="{0361B3FC-CFA3-4274-A625-C5CF36CC39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8" name="Text Box 4">
          <a:extLst>
            <a:ext uri="{FF2B5EF4-FFF2-40B4-BE49-F238E27FC236}">
              <a16:creationId xmlns:a16="http://schemas.microsoft.com/office/drawing/2014/main" id="{CEAB0A37-D1F8-48AD-98CC-113F394F66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9" name="Text Box 6">
          <a:extLst>
            <a:ext uri="{FF2B5EF4-FFF2-40B4-BE49-F238E27FC236}">
              <a16:creationId xmlns:a16="http://schemas.microsoft.com/office/drawing/2014/main" id="{B7774C4D-F990-466B-A61B-3338A6A24A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0" name="Text Box 4">
          <a:extLst>
            <a:ext uri="{FF2B5EF4-FFF2-40B4-BE49-F238E27FC236}">
              <a16:creationId xmlns:a16="http://schemas.microsoft.com/office/drawing/2014/main" id="{D05AC569-8CBD-494D-AD13-452ED88725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1" name="Text Box 6">
          <a:extLst>
            <a:ext uri="{FF2B5EF4-FFF2-40B4-BE49-F238E27FC236}">
              <a16:creationId xmlns:a16="http://schemas.microsoft.com/office/drawing/2014/main" id="{BD7AB53D-9641-46A9-8D8A-AEE405BAE5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2" name="Text Box 4">
          <a:extLst>
            <a:ext uri="{FF2B5EF4-FFF2-40B4-BE49-F238E27FC236}">
              <a16:creationId xmlns:a16="http://schemas.microsoft.com/office/drawing/2014/main" id="{10B619DA-5151-4007-8AE5-CE780F440F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3" name="Text Box 6">
          <a:extLst>
            <a:ext uri="{FF2B5EF4-FFF2-40B4-BE49-F238E27FC236}">
              <a16:creationId xmlns:a16="http://schemas.microsoft.com/office/drawing/2014/main" id="{154527F3-ECE9-4B5A-A6BD-B00BFEE33B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4" name="Text Box 4">
          <a:extLst>
            <a:ext uri="{FF2B5EF4-FFF2-40B4-BE49-F238E27FC236}">
              <a16:creationId xmlns:a16="http://schemas.microsoft.com/office/drawing/2014/main" id="{D04EFB25-F94B-4D3E-BE3B-6565A66E2DF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5" name="Text Box 6">
          <a:extLst>
            <a:ext uri="{FF2B5EF4-FFF2-40B4-BE49-F238E27FC236}">
              <a16:creationId xmlns:a16="http://schemas.microsoft.com/office/drawing/2014/main" id="{FE533D8C-34F9-4D1E-B9DA-90E043EB5B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6" name="Text Box 4">
          <a:extLst>
            <a:ext uri="{FF2B5EF4-FFF2-40B4-BE49-F238E27FC236}">
              <a16:creationId xmlns:a16="http://schemas.microsoft.com/office/drawing/2014/main" id="{FBB1728E-A83B-4B26-96D4-B6F4B81B56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7" name="Text Box 6">
          <a:extLst>
            <a:ext uri="{FF2B5EF4-FFF2-40B4-BE49-F238E27FC236}">
              <a16:creationId xmlns:a16="http://schemas.microsoft.com/office/drawing/2014/main" id="{4C287375-0153-4CF3-8CE4-FBAD80CD94C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8" name="Text Box 4">
          <a:extLst>
            <a:ext uri="{FF2B5EF4-FFF2-40B4-BE49-F238E27FC236}">
              <a16:creationId xmlns:a16="http://schemas.microsoft.com/office/drawing/2014/main" id="{D72E179D-A341-4980-A0D8-8A312CCDA5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9" name="Text Box 6">
          <a:extLst>
            <a:ext uri="{FF2B5EF4-FFF2-40B4-BE49-F238E27FC236}">
              <a16:creationId xmlns:a16="http://schemas.microsoft.com/office/drawing/2014/main" id="{197139ED-B3FB-4685-B283-4DD3934D5F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0" name="Text Box 4">
          <a:extLst>
            <a:ext uri="{FF2B5EF4-FFF2-40B4-BE49-F238E27FC236}">
              <a16:creationId xmlns:a16="http://schemas.microsoft.com/office/drawing/2014/main" id="{5327FDCE-81B2-459F-BAE3-FD9C685B00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1" name="Text Box 6">
          <a:extLst>
            <a:ext uri="{FF2B5EF4-FFF2-40B4-BE49-F238E27FC236}">
              <a16:creationId xmlns:a16="http://schemas.microsoft.com/office/drawing/2014/main" id="{1EB672F1-A72E-445C-8B08-D9508CCA8E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2" name="Text Box 4">
          <a:extLst>
            <a:ext uri="{FF2B5EF4-FFF2-40B4-BE49-F238E27FC236}">
              <a16:creationId xmlns:a16="http://schemas.microsoft.com/office/drawing/2014/main" id="{EAF2C606-BAF9-4960-89B9-C38594DAD4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3" name="Text Box 6">
          <a:extLst>
            <a:ext uri="{FF2B5EF4-FFF2-40B4-BE49-F238E27FC236}">
              <a16:creationId xmlns:a16="http://schemas.microsoft.com/office/drawing/2014/main" id="{70D4865B-23C8-411B-AD54-76F0BDA46F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4" name="Text Box 4">
          <a:extLst>
            <a:ext uri="{FF2B5EF4-FFF2-40B4-BE49-F238E27FC236}">
              <a16:creationId xmlns:a16="http://schemas.microsoft.com/office/drawing/2014/main" id="{AF2C3484-14AB-42FC-80EB-56DE53FC0C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5" name="Text Box 6">
          <a:extLst>
            <a:ext uri="{FF2B5EF4-FFF2-40B4-BE49-F238E27FC236}">
              <a16:creationId xmlns:a16="http://schemas.microsoft.com/office/drawing/2014/main" id="{8D4D1F9D-4092-4519-B3D9-14A49219F6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6" name="Text Box 4">
          <a:extLst>
            <a:ext uri="{FF2B5EF4-FFF2-40B4-BE49-F238E27FC236}">
              <a16:creationId xmlns:a16="http://schemas.microsoft.com/office/drawing/2014/main" id="{42BA0486-E1DA-4956-A204-D553CE7774B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7" name="Text Box 6">
          <a:extLst>
            <a:ext uri="{FF2B5EF4-FFF2-40B4-BE49-F238E27FC236}">
              <a16:creationId xmlns:a16="http://schemas.microsoft.com/office/drawing/2014/main" id="{B135908B-56E6-4AB3-985B-1832B4A897E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8" name="Text Box 4">
          <a:extLst>
            <a:ext uri="{FF2B5EF4-FFF2-40B4-BE49-F238E27FC236}">
              <a16:creationId xmlns:a16="http://schemas.microsoft.com/office/drawing/2014/main" id="{546BF31A-CCB1-4B2F-B344-6502384EDB2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9" name="Text Box 6">
          <a:extLst>
            <a:ext uri="{FF2B5EF4-FFF2-40B4-BE49-F238E27FC236}">
              <a16:creationId xmlns:a16="http://schemas.microsoft.com/office/drawing/2014/main" id="{4A72B60B-98A5-4DA8-AFD4-EF928B64E38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0" name="Text Box 4">
          <a:extLst>
            <a:ext uri="{FF2B5EF4-FFF2-40B4-BE49-F238E27FC236}">
              <a16:creationId xmlns:a16="http://schemas.microsoft.com/office/drawing/2014/main" id="{E71CFE6E-CF05-4B97-A38D-BA15A8EE66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1" name="Text Box 6">
          <a:extLst>
            <a:ext uri="{FF2B5EF4-FFF2-40B4-BE49-F238E27FC236}">
              <a16:creationId xmlns:a16="http://schemas.microsoft.com/office/drawing/2014/main" id="{4C48E328-8CB0-49C9-A2FC-29F562FF8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2" name="Text Box 4">
          <a:extLst>
            <a:ext uri="{FF2B5EF4-FFF2-40B4-BE49-F238E27FC236}">
              <a16:creationId xmlns:a16="http://schemas.microsoft.com/office/drawing/2014/main" id="{8E8D320E-D869-4A9B-9262-18731519FF4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3" name="Text Box 6">
          <a:extLst>
            <a:ext uri="{FF2B5EF4-FFF2-40B4-BE49-F238E27FC236}">
              <a16:creationId xmlns:a16="http://schemas.microsoft.com/office/drawing/2014/main" id="{ACE9E01F-D615-42DD-B668-6311C356B8A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4" name="Text Box 4">
          <a:extLst>
            <a:ext uri="{FF2B5EF4-FFF2-40B4-BE49-F238E27FC236}">
              <a16:creationId xmlns:a16="http://schemas.microsoft.com/office/drawing/2014/main" id="{F77C6CD8-E01F-45FB-8596-0F6CD7B20E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5" name="Text Box 6">
          <a:extLst>
            <a:ext uri="{FF2B5EF4-FFF2-40B4-BE49-F238E27FC236}">
              <a16:creationId xmlns:a16="http://schemas.microsoft.com/office/drawing/2014/main" id="{5370AB46-A22A-4CA1-8300-6A9DB9C3BCF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6" name="Text Box 4">
          <a:extLst>
            <a:ext uri="{FF2B5EF4-FFF2-40B4-BE49-F238E27FC236}">
              <a16:creationId xmlns:a16="http://schemas.microsoft.com/office/drawing/2014/main" id="{4413A9A0-FC96-4A1D-88CD-A99D13A5D21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7" name="Text Box 6">
          <a:extLst>
            <a:ext uri="{FF2B5EF4-FFF2-40B4-BE49-F238E27FC236}">
              <a16:creationId xmlns:a16="http://schemas.microsoft.com/office/drawing/2014/main" id="{AB077F78-29F8-45E2-8E76-98D62BBB98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8" name="Text Box 4">
          <a:extLst>
            <a:ext uri="{FF2B5EF4-FFF2-40B4-BE49-F238E27FC236}">
              <a16:creationId xmlns:a16="http://schemas.microsoft.com/office/drawing/2014/main" id="{99B1AAB7-9ACB-49D4-82D5-BB4F9BC44D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9" name="Text Box 6">
          <a:extLst>
            <a:ext uri="{FF2B5EF4-FFF2-40B4-BE49-F238E27FC236}">
              <a16:creationId xmlns:a16="http://schemas.microsoft.com/office/drawing/2014/main" id="{4F2AB05F-EF6C-4A8B-8BC3-0D763385707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0" name="Text Box 4">
          <a:extLst>
            <a:ext uri="{FF2B5EF4-FFF2-40B4-BE49-F238E27FC236}">
              <a16:creationId xmlns:a16="http://schemas.microsoft.com/office/drawing/2014/main" id="{A240D4B9-A1AF-43E7-B94A-5FA04A3E47C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1" name="Text Box 6">
          <a:extLst>
            <a:ext uri="{FF2B5EF4-FFF2-40B4-BE49-F238E27FC236}">
              <a16:creationId xmlns:a16="http://schemas.microsoft.com/office/drawing/2014/main" id="{FED0EDD2-45DB-4B19-ACA2-D9DDDE17A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2" name="Text Box 4">
          <a:extLst>
            <a:ext uri="{FF2B5EF4-FFF2-40B4-BE49-F238E27FC236}">
              <a16:creationId xmlns:a16="http://schemas.microsoft.com/office/drawing/2014/main" id="{84EFAC43-0780-4ED7-920F-9ADFEB6A7AF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3" name="Text Box 6">
          <a:extLst>
            <a:ext uri="{FF2B5EF4-FFF2-40B4-BE49-F238E27FC236}">
              <a16:creationId xmlns:a16="http://schemas.microsoft.com/office/drawing/2014/main" id="{4720ADD2-CCCA-42FD-B9B9-F003FD9116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4" name="Text Box 4">
          <a:extLst>
            <a:ext uri="{FF2B5EF4-FFF2-40B4-BE49-F238E27FC236}">
              <a16:creationId xmlns:a16="http://schemas.microsoft.com/office/drawing/2014/main" id="{76A3CF70-E9DE-43F1-AC92-0C93B62C4D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5" name="Text Box 6">
          <a:extLst>
            <a:ext uri="{FF2B5EF4-FFF2-40B4-BE49-F238E27FC236}">
              <a16:creationId xmlns:a16="http://schemas.microsoft.com/office/drawing/2014/main" id="{0B4D7133-E3D8-46F7-8400-2710246CBAA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6" name="Text Box 4">
          <a:extLst>
            <a:ext uri="{FF2B5EF4-FFF2-40B4-BE49-F238E27FC236}">
              <a16:creationId xmlns:a16="http://schemas.microsoft.com/office/drawing/2014/main" id="{733DB668-7E3A-4E67-9503-22852209FC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7" name="Text Box 6">
          <a:extLst>
            <a:ext uri="{FF2B5EF4-FFF2-40B4-BE49-F238E27FC236}">
              <a16:creationId xmlns:a16="http://schemas.microsoft.com/office/drawing/2014/main" id="{1544066E-8A1C-4F7F-B0A2-EFC700A02A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8" name="Text Box 4">
          <a:extLst>
            <a:ext uri="{FF2B5EF4-FFF2-40B4-BE49-F238E27FC236}">
              <a16:creationId xmlns:a16="http://schemas.microsoft.com/office/drawing/2014/main" id="{2B6AAC13-5FA8-48EB-97C6-9404AD711B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9" name="Text Box 6">
          <a:extLst>
            <a:ext uri="{FF2B5EF4-FFF2-40B4-BE49-F238E27FC236}">
              <a16:creationId xmlns:a16="http://schemas.microsoft.com/office/drawing/2014/main" id="{3B578B89-71FE-41C8-96C7-639A604F83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0" name="Text Box 4">
          <a:extLst>
            <a:ext uri="{FF2B5EF4-FFF2-40B4-BE49-F238E27FC236}">
              <a16:creationId xmlns:a16="http://schemas.microsoft.com/office/drawing/2014/main" id="{00726C39-A930-4EFD-90BE-7E324E855E2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1" name="Text Box 6">
          <a:extLst>
            <a:ext uri="{FF2B5EF4-FFF2-40B4-BE49-F238E27FC236}">
              <a16:creationId xmlns:a16="http://schemas.microsoft.com/office/drawing/2014/main" id="{D5B2AE8E-A3AC-4902-BFD7-C870EB1D5FE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2" name="Text Box 4">
          <a:extLst>
            <a:ext uri="{FF2B5EF4-FFF2-40B4-BE49-F238E27FC236}">
              <a16:creationId xmlns:a16="http://schemas.microsoft.com/office/drawing/2014/main" id="{DFDC4602-1C37-4B9C-8592-5ED1762A7C5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3" name="Text Box 6">
          <a:extLst>
            <a:ext uri="{FF2B5EF4-FFF2-40B4-BE49-F238E27FC236}">
              <a16:creationId xmlns:a16="http://schemas.microsoft.com/office/drawing/2014/main" id="{8D9DBD11-8F57-4D57-B001-7CB1DB3E9C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4" name="Text Box 4">
          <a:extLst>
            <a:ext uri="{FF2B5EF4-FFF2-40B4-BE49-F238E27FC236}">
              <a16:creationId xmlns:a16="http://schemas.microsoft.com/office/drawing/2014/main" id="{7ECFCD66-A90B-461C-BE33-5DDECF7823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5" name="Text Box 6">
          <a:extLst>
            <a:ext uri="{FF2B5EF4-FFF2-40B4-BE49-F238E27FC236}">
              <a16:creationId xmlns:a16="http://schemas.microsoft.com/office/drawing/2014/main" id="{3E4C846F-F4C8-4624-A9AD-1D467EB0F4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6" name="Text Box 4">
          <a:extLst>
            <a:ext uri="{FF2B5EF4-FFF2-40B4-BE49-F238E27FC236}">
              <a16:creationId xmlns:a16="http://schemas.microsoft.com/office/drawing/2014/main" id="{90455C4A-B482-4CAC-AF34-4408509EA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7" name="Text Box 6">
          <a:extLst>
            <a:ext uri="{FF2B5EF4-FFF2-40B4-BE49-F238E27FC236}">
              <a16:creationId xmlns:a16="http://schemas.microsoft.com/office/drawing/2014/main" id="{593ACDD9-4BD4-42D2-9D66-C2A592E9122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8" name="Text Box 4">
          <a:extLst>
            <a:ext uri="{FF2B5EF4-FFF2-40B4-BE49-F238E27FC236}">
              <a16:creationId xmlns:a16="http://schemas.microsoft.com/office/drawing/2014/main" id="{F1D4F4B7-B31A-4296-A400-E852212B8B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9" name="Text Box 6">
          <a:extLst>
            <a:ext uri="{FF2B5EF4-FFF2-40B4-BE49-F238E27FC236}">
              <a16:creationId xmlns:a16="http://schemas.microsoft.com/office/drawing/2014/main" id="{07675C78-2F84-4D22-AD80-055907D13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0" name="Text Box 4">
          <a:extLst>
            <a:ext uri="{FF2B5EF4-FFF2-40B4-BE49-F238E27FC236}">
              <a16:creationId xmlns:a16="http://schemas.microsoft.com/office/drawing/2014/main" id="{297778D0-920F-4B88-A608-18397F71DBF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1" name="Text Box 6">
          <a:extLst>
            <a:ext uri="{FF2B5EF4-FFF2-40B4-BE49-F238E27FC236}">
              <a16:creationId xmlns:a16="http://schemas.microsoft.com/office/drawing/2014/main" id="{9BA44BD0-F7B9-446E-B9F0-6CB493E7B5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2" name="Text Box 4">
          <a:extLst>
            <a:ext uri="{FF2B5EF4-FFF2-40B4-BE49-F238E27FC236}">
              <a16:creationId xmlns:a16="http://schemas.microsoft.com/office/drawing/2014/main" id="{2CE00834-A150-4DE1-831C-FCD38534021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3" name="Text Box 6">
          <a:extLst>
            <a:ext uri="{FF2B5EF4-FFF2-40B4-BE49-F238E27FC236}">
              <a16:creationId xmlns:a16="http://schemas.microsoft.com/office/drawing/2014/main" id="{EF93B6DE-5AC4-4BCD-AC58-588F942D7A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4" name="Text Box 4">
          <a:extLst>
            <a:ext uri="{FF2B5EF4-FFF2-40B4-BE49-F238E27FC236}">
              <a16:creationId xmlns:a16="http://schemas.microsoft.com/office/drawing/2014/main" id="{4FCBE880-F536-4E0B-9990-C03067FC4BF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5" name="Text Box 6">
          <a:extLst>
            <a:ext uri="{FF2B5EF4-FFF2-40B4-BE49-F238E27FC236}">
              <a16:creationId xmlns:a16="http://schemas.microsoft.com/office/drawing/2014/main" id="{ADF53E43-0472-408E-817B-16A781468D0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6" name="Text Box 4">
          <a:extLst>
            <a:ext uri="{FF2B5EF4-FFF2-40B4-BE49-F238E27FC236}">
              <a16:creationId xmlns:a16="http://schemas.microsoft.com/office/drawing/2014/main" id="{9FCAB55F-64FB-4864-8B56-D288FE6DE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7" name="Text Box 6">
          <a:extLst>
            <a:ext uri="{FF2B5EF4-FFF2-40B4-BE49-F238E27FC236}">
              <a16:creationId xmlns:a16="http://schemas.microsoft.com/office/drawing/2014/main" id="{57EEFC7E-82FF-453E-90AA-1175EA04D74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8" name="Text Box 4">
          <a:extLst>
            <a:ext uri="{FF2B5EF4-FFF2-40B4-BE49-F238E27FC236}">
              <a16:creationId xmlns:a16="http://schemas.microsoft.com/office/drawing/2014/main" id="{E62F6AD5-1548-4B95-A306-C0CD014835E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9" name="Text Box 6">
          <a:extLst>
            <a:ext uri="{FF2B5EF4-FFF2-40B4-BE49-F238E27FC236}">
              <a16:creationId xmlns:a16="http://schemas.microsoft.com/office/drawing/2014/main" id="{C30853B0-4531-4C57-91B9-DE134390FAA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0" name="Text Box 4">
          <a:extLst>
            <a:ext uri="{FF2B5EF4-FFF2-40B4-BE49-F238E27FC236}">
              <a16:creationId xmlns:a16="http://schemas.microsoft.com/office/drawing/2014/main" id="{9A5DA937-D284-4D40-B869-2A4E1F06BEC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1" name="Text Box 6">
          <a:extLst>
            <a:ext uri="{FF2B5EF4-FFF2-40B4-BE49-F238E27FC236}">
              <a16:creationId xmlns:a16="http://schemas.microsoft.com/office/drawing/2014/main" id="{4D1E7FD3-97BF-498A-97C7-E45275F4504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2" name="Text Box 4">
          <a:extLst>
            <a:ext uri="{FF2B5EF4-FFF2-40B4-BE49-F238E27FC236}">
              <a16:creationId xmlns:a16="http://schemas.microsoft.com/office/drawing/2014/main" id="{B1DB7792-E8D4-4FEE-8FA6-F53AF9A43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3" name="Text Box 6">
          <a:extLst>
            <a:ext uri="{FF2B5EF4-FFF2-40B4-BE49-F238E27FC236}">
              <a16:creationId xmlns:a16="http://schemas.microsoft.com/office/drawing/2014/main" id="{6ADF23AC-8F54-4E34-9597-95D44BE836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4" name="Text Box 4">
          <a:extLst>
            <a:ext uri="{FF2B5EF4-FFF2-40B4-BE49-F238E27FC236}">
              <a16:creationId xmlns:a16="http://schemas.microsoft.com/office/drawing/2014/main" id="{ECB57915-180C-4455-A60E-4B3FDA6144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5" name="Text Box 6">
          <a:extLst>
            <a:ext uri="{FF2B5EF4-FFF2-40B4-BE49-F238E27FC236}">
              <a16:creationId xmlns:a16="http://schemas.microsoft.com/office/drawing/2014/main" id="{7B14646D-A688-408F-8AA7-51BA1B36DC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6" name="Text Box 4">
          <a:extLst>
            <a:ext uri="{FF2B5EF4-FFF2-40B4-BE49-F238E27FC236}">
              <a16:creationId xmlns:a16="http://schemas.microsoft.com/office/drawing/2014/main" id="{94334DD6-3194-4E89-AB54-74400D950D2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7" name="Text Box 6">
          <a:extLst>
            <a:ext uri="{FF2B5EF4-FFF2-40B4-BE49-F238E27FC236}">
              <a16:creationId xmlns:a16="http://schemas.microsoft.com/office/drawing/2014/main" id="{ADD31124-72C9-44D4-8F29-343B23294C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8" name="Text Box 4">
          <a:extLst>
            <a:ext uri="{FF2B5EF4-FFF2-40B4-BE49-F238E27FC236}">
              <a16:creationId xmlns:a16="http://schemas.microsoft.com/office/drawing/2014/main" id="{18488544-D938-4346-B044-DAA53A9184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9" name="Text Box 6">
          <a:extLst>
            <a:ext uri="{FF2B5EF4-FFF2-40B4-BE49-F238E27FC236}">
              <a16:creationId xmlns:a16="http://schemas.microsoft.com/office/drawing/2014/main" id="{B4D68EA2-A43F-4228-A2DD-4B2B36754E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0" name="Text Box 4">
          <a:extLst>
            <a:ext uri="{FF2B5EF4-FFF2-40B4-BE49-F238E27FC236}">
              <a16:creationId xmlns:a16="http://schemas.microsoft.com/office/drawing/2014/main" id="{735CC7AC-F694-49C0-A166-1182C9B12BD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1" name="Text Box 6">
          <a:extLst>
            <a:ext uri="{FF2B5EF4-FFF2-40B4-BE49-F238E27FC236}">
              <a16:creationId xmlns:a16="http://schemas.microsoft.com/office/drawing/2014/main" id="{BF13FBCE-D147-4E9B-A61F-2BA38B3A784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2" name="Text Box 4">
          <a:extLst>
            <a:ext uri="{FF2B5EF4-FFF2-40B4-BE49-F238E27FC236}">
              <a16:creationId xmlns:a16="http://schemas.microsoft.com/office/drawing/2014/main" id="{8FD1BBAC-D60C-4528-BD75-18AF9DF7F4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3" name="Text Box 6">
          <a:extLst>
            <a:ext uri="{FF2B5EF4-FFF2-40B4-BE49-F238E27FC236}">
              <a16:creationId xmlns:a16="http://schemas.microsoft.com/office/drawing/2014/main" id="{53F88E1F-EA6D-46EE-8D45-B217FC3E62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4" name="Text Box 4">
          <a:extLst>
            <a:ext uri="{FF2B5EF4-FFF2-40B4-BE49-F238E27FC236}">
              <a16:creationId xmlns:a16="http://schemas.microsoft.com/office/drawing/2014/main" id="{539F8587-76AA-4A50-BC60-BDDF6A222F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5" name="Text Box 6">
          <a:extLst>
            <a:ext uri="{FF2B5EF4-FFF2-40B4-BE49-F238E27FC236}">
              <a16:creationId xmlns:a16="http://schemas.microsoft.com/office/drawing/2014/main" id="{0F2E3F3B-7AF1-48B9-84E6-C329B66CFE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6" name="Text Box 4">
          <a:extLst>
            <a:ext uri="{FF2B5EF4-FFF2-40B4-BE49-F238E27FC236}">
              <a16:creationId xmlns:a16="http://schemas.microsoft.com/office/drawing/2014/main" id="{367F7425-31A3-4D32-8AF5-B4C7CBCC628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7" name="Text Box 6">
          <a:extLst>
            <a:ext uri="{FF2B5EF4-FFF2-40B4-BE49-F238E27FC236}">
              <a16:creationId xmlns:a16="http://schemas.microsoft.com/office/drawing/2014/main" id="{605D15BB-D47E-4EDD-AB58-011716317B1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8" name="Text Box 4">
          <a:extLst>
            <a:ext uri="{FF2B5EF4-FFF2-40B4-BE49-F238E27FC236}">
              <a16:creationId xmlns:a16="http://schemas.microsoft.com/office/drawing/2014/main" id="{8446A829-1D6F-4141-8CF9-76A729AED81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9" name="Text Box 6">
          <a:extLst>
            <a:ext uri="{FF2B5EF4-FFF2-40B4-BE49-F238E27FC236}">
              <a16:creationId xmlns:a16="http://schemas.microsoft.com/office/drawing/2014/main" id="{D0846FC0-74AB-454C-8E4A-A7FD8F135C6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0" name="Text Box 4">
          <a:extLst>
            <a:ext uri="{FF2B5EF4-FFF2-40B4-BE49-F238E27FC236}">
              <a16:creationId xmlns:a16="http://schemas.microsoft.com/office/drawing/2014/main" id="{FE49045A-B088-469C-A589-B0FC2AC388D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1" name="Text Box 6">
          <a:extLst>
            <a:ext uri="{FF2B5EF4-FFF2-40B4-BE49-F238E27FC236}">
              <a16:creationId xmlns:a16="http://schemas.microsoft.com/office/drawing/2014/main" id="{D3C3D6BE-29A4-4462-86F5-35B7B0D69E9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2" name="Text Box 4">
          <a:extLst>
            <a:ext uri="{FF2B5EF4-FFF2-40B4-BE49-F238E27FC236}">
              <a16:creationId xmlns:a16="http://schemas.microsoft.com/office/drawing/2014/main" id="{96327C69-746D-41B0-B11D-65ABEDA922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3" name="Text Box 6">
          <a:extLst>
            <a:ext uri="{FF2B5EF4-FFF2-40B4-BE49-F238E27FC236}">
              <a16:creationId xmlns:a16="http://schemas.microsoft.com/office/drawing/2014/main" id="{8457A443-556C-48C3-ADCC-A2373D46C04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4" name="Text Box 4">
          <a:extLst>
            <a:ext uri="{FF2B5EF4-FFF2-40B4-BE49-F238E27FC236}">
              <a16:creationId xmlns:a16="http://schemas.microsoft.com/office/drawing/2014/main" id="{EEE11FE7-A34B-4D31-81EE-0DC8DA3EF0A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5" name="Text Box 6">
          <a:extLst>
            <a:ext uri="{FF2B5EF4-FFF2-40B4-BE49-F238E27FC236}">
              <a16:creationId xmlns:a16="http://schemas.microsoft.com/office/drawing/2014/main" id="{A1931126-6EE8-4542-95EC-6205629E000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6" name="Text Box 4">
          <a:extLst>
            <a:ext uri="{FF2B5EF4-FFF2-40B4-BE49-F238E27FC236}">
              <a16:creationId xmlns:a16="http://schemas.microsoft.com/office/drawing/2014/main" id="{172291C0-F75B-43B8-843E-BBECE31719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7" name="Text Box 6">
          <a:extLst>
            <a:ext uri="{FF2B5EF4-FFF2-40B4-BE49-F238E27FC236}">
              <a16:creationId xmlns:a16="http://schemas.microsoft.com/office/drawing/2014/main" id="{E28B3EC3-DF5B-4969-A4BC-0666646BD9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8" name="Text Box 4">
          <a:extLst>
            <a:ext uri="{FF2B5EF4-FFF2-40B4-BE49-F238E27FC236}">
              <a16:creationId xmlns:a16="http://schemas.microsoft.com/office/drawing/2014/main" id="{5717DD49-845A-44D0-9F10-6FCAA1AF5A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9" name="Text Box 6">
          <a:extLst>
            <a:ext uri="{FF2B5EF4-FFF2-40B4-BE49-F238E27FC236}">
              <a16:creationId xmlns:a16="http://schemas.microsoft.com/office/drawing/2014/main" id="{749EBCB1-80B1-43B1-9BBD-29DF8FBA77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0" name="Text Box 4">
          <a:extLst>
            <a:ext uri="{FF2B5EF4-FFF2-40B4-BE49-F238E27FC236}">
              <a16:creationId xmlns:a16="http://schemas.microsoft.com/office/drawing/2014/main" id="{1925B7B2-F39B-46ED-AE85-687B3824E4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1" name="Text Box 6">
          <a:extLst>
            <a:ext uri="{FF2B5EF4-FFF2-40B4-BE49-F238E27FC236}">
              <a16:creationId xmlns:a16="http://schemas.microsoft.com/office/drawing/2014/main" id="{B313C2DC-7F1F-4D5E-A6B0-42843614BBE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2" name="Text Box 4">
          <a:extLst>
            <a:ext uri="{FF2B5EF4-FFF2-40B4-BE49-F238E27FC236}">
              <a16:creationId xmlns:a16="http://schemas.microsoft.com/office/drawing/2014/main" id="{7A9EC971-9F39-4F4C-81A3-9421EE4D14B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3" name="Text Box 6">
          <a:extLst>
            <a:ext uri="{FF2B5EF4-FFF2-40B4-BE49-F238E27FC236}">
              <a16:creationId xmlns:a16="http://schemas.microsoft.com/office/drawing/2014/main" id="{036E200E-FD20-41F7-A5E5-0F3851A768B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4" name="Text Box 4">
          <a:extLst>
            <a:ext uri="{FF2B5EF4-FFF2-40B4-BE49-F238E27FC236}">
              <a16:creationId xmlns:a16="http://schemas.microsoft.com/office/drawing/2014/main" id="{A0BAEBDD-5DE4-4455-B40D-1BA8BBD3F5B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5" name="Text Box 6">
          <a:extLst>
            <a:ext uri="{FF2B5EF4-FFF2-40B4-BE49-F238E27FC236}">
              <a16:creationId xmlns:a16="http://schemas.microsoft.com/office/drawing/2014/main" id="{89C7AB7B-0B6A-4E25-87F4-DE840AA3E44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6" name="Text Box 4">
          <a:extLst>
            <a:ext uri="{FF2B5EF4-FFF2-40B4-BE49-F238E27FC236}">
              <a16:creationId xmlns:a16="http://schemas.microsoft.com/office/drawing/2014/main" id="{6DE1EB55-0539-44C1-A6D8-BA162F5463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7" name="Text Box 6">
          <a:extLst>
            <a:ext uri="{FF2B5EF4-FFF2-40B4-BE49-F238E27FC236}">
              <a16:creationId xmlns:a16="http://schemas.microsoft.com/office/drawing/2014/main" id="{36B15B94-9789-40B1-8B4A-9B3D3D9CD18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8" name="Text Box 4">
          <a:extLst>
            <a:ext uri="{FF2B5EF4-FFF2-40B4-BE49-F238E27FC236}">
              <a16:creationId xmlns:a16="http://schemas.microsoft.com/office/drawing/2014/main" id="{B747CF63-A5AA-4608-8077-3C2022130B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9" name="Text Box 6">
          <a:extLst>
            <a:ext uri="{FF2B5EF4-FFF2-40B4-BE49-F238E27FC236}">
              <a16:creationId xmlns:a16="http://schemas.microsoft.com/office/drawing/2014/main" id="{95E140F1-9C42-4141-92F0-20F83250774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0" name="Text Box 4">
          <a:extLst>
            <a:ext uri="{FF2B5EF4-FFF2-40B4-BE49-F238E27FC236}">
              <a16:creationId xmlns:a16="http://schemas.microsoft.com/office/drawing/2014/main" id="{752AC732-700B-4EA7-A966-7DD78800BE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1" name="Text Box 6">
          <a:extLst>
            <a:ext uri="{FF2B5EF4-FFF2-40B4-BE49-F238E27FC236}">
              <a16:creationId xmlns:a16="http://schemas.microsoft.com/office/drawing/2014/main" id="{F193E1A0-D39D-471A-8530-0CE2883E95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2" name="Text Box 4">
          <a:extLst>
            <a:ext uri="{FF2B5EF4-FFF2-40B4-BE49-F238E27FC236}">
              <a16:creationId xmlns:a16="http://schemas.microsoft.com/office/drawing/2014/main" id="{4D905C0F-5E52-4D5C-BC36-2756CD877B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3" name="Text Box 6">
          <a:extLst>
            <a:ext uri="{FF2B5EF4-FFF2-40B4-BE49-F238E27FC236}">
              <a16:creationId xmlns:a16="http://schemas.microsoft.com/office/drawing/2014/main" id="{41FBA835-DF21-420B-9B8E-91CE7669EC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4" name="Text Box 4">
          <a:extLst>
            <a:ext uri="{FF2B5EF4-FFF2-40B4-BE49-F238E27FC236}">
              <a16:creationId xmlns:a16="http://schemas.microsoft.com/office/drawing/2014/main" id="{2FF4AB76-BE54-419C-85D6-A5896EF80E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5" name="Text Box 6">
          <a:extLst>
            <a:ext uri="{FF2B5EF4-FFF2-40B4-BE49-F238E27FC236}">
              <a16:creationId xmlns:a16="http://schemas.microsoft.com/office/drawing/2014/main" id="{452FF22E-9F6A-44F9-B2CD-25D8EDCE4C8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6" name="Text Box 4">
          <a:extLst>
            <a:ext uri="{FF2B5EF4-FFF2-40B4-BE49-F238E27FC236}">
              <a16:creationId xmlns:a16="http://schemas.microsoft.com/office/drawing/2014/main" id="{C7EB1A39-A8EC-4F9A-857D-1D31620CA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7" name="Text Box 6">
          <a:extLst>
            <a:ext uri="{FF2B5EF4-FFF2-40B4-BE49-F238E27FC236}">
              <a16:creationId xmlns:a16="http://schemas.microsoft.com/office/drawing/2014/main" id="{F56E7C09-4AEB-4629-9439-AF8BE8EF90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8" name="Text Box 4">
          <a:extLst>
            <a:ext uri="{FF2B5EF4-FFF2-40B4-BE49-F238E27FC236}">
              <a16:creationId xmlns:a16="http://schemas.microsoft.com/office/drawing/2014/main" id="{4BF5C14A-874D-4D56-89BC-DA4771E7B6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9" name="Text Box 6">
          <a:extLst>
            <a:ext uri="{FF2B5EF4-FFF2-40B4-BE49-F238E27FC236}">
              <a16:creationId xmlns:a16="http://schemas.microsoft.com/office/drawing/2014/main" id="{FA8A4860-5064-4925-960C-516BE16AC88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0" name="Text Box 4">
          <a:extLst>
            <a:ext uri="{FF2B5EF4-FFF2-40B4-BE49-F238E27FC236}">
              <a16:creationId xmlns:a16="http://schemas.microsoft.com/office/drawing/2014/main" id="{9A8232EA-B96C-41B7-9766-309997FD21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1" name="Text Box 6">
          <a:extLst>
            <a:ext uri="{FF2B5EF4-FFF2-40B4-BE49-F238E27FC236}">
              <a16:creationId xmlns:a16="http://schemas.microsoft.com/office/drawing/2014/main" id="{9E3C9B8B-74DD-43A7-8A08-6571A5C4A3C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2" name="Text Box 4">
          <a:extLst>
            <a:ext uri="{FF2B5EF4-FFF2-40B4-BE49-F238E27FC236}">
              <a16:creationId xmlns:a16="http://schemas.microsoft.com/office/drawing/2014/main" id="{FB18A851-0328-4592-A3CF-B39A9BF04D7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3" name="Text Box 6">
          <a:extLst>
            <a:ext uri="{FF2B5EF4-FFF2-40B4-BE49-F238E27FC236}">
              <a16:creationId xmlns:a16="http://schemas.microsoft.com/office/drawing/2014/main" id="{9A6CB30F-6E3B-4474-B431-F8F7E1ADC0C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4" name="Text Box 4">
          <a:extLst>
            <a:ext uri="{FF2B5EF4-FFF2-40B4-BE49-F238E27FC236}">
              <a16:creationId xmlns:a16="http://schemas.microsoft.com/office/drawing/2014/main" id="{9EBB0062-72FD-4760-94CE-BFFE166013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5" name="Text Box 6">
          <a:extLst>
            <a:ext uri="{FF2B5EF4-FFF2-40B4-BE49-F238E27FC236}">
              <a16:creationId xmlns:a16="http://schemas.microsoft.com/office/drawing/2014/main" id="{5276950D-2791-4918-B6D6-03FA32E564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6" name="Text Box 4">
          <a:extLst>
            <a:ext uri="{FF2B5EF4-FFF2-40B4-BE49-F238E27FC236}">
              <a16:creationId xmlns:a16="http://schemas.microsoft.com/office/drawing/2014/main" id="{EB80F526-55CE-488F-8DFF-DAB68976F52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7" name="Text Box 6">
          <a:extLst>
            <a:ext uri="{FF2B5EF4-FFF2-40B4-BE49-F238E27FC236}">
              <a16:creationId xmlns:a16="http://schemas.microsoft.com/office/drawing/2014/main" id="{F206A78F-CF11-4C2F-8204-EFCB5A5729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8" name="Text Box 4">
          <a:extLst>
            <a:ext uri="{FF2B5EF4-FFF2-40B4-BE49-F238E27FC236}">
              <a16:creationId xmlns:a16="http://schemas.microsoft.com/office/drawing/2014/main" id="{4DA08855-E7C0-4D3C-9777-F8D911C167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9" name="Text Box 6">
          <a:extLst>
            <a:ext uri="{FF2B5EF4-FFF2-40B4-BE49-F238E27FC236}">
              <a16:creationId xmlns:a16="http://schemas.microsoft.com/office/drawing/2014/main" id="{05440392-EB5D-4700-8740-342CAD755A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0" name="Text Box 4">
          <a:extLst>
            <a:ext uri="{FF2B5EF4-FFF2-40B4-BE49-F238E27FC236}">
              <a16:creationId xmlns:a16="http://schemas.microsoft.com/office/drawing/2014/main" id="{EEED6548-39B4-4EA3-AC36-70A174B9DF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1" name="Text Box 6">
          <a:extLst>
            <a:ext uri="{FF2B5EF4-FFF2-40B4-BE49-F238E27FC236}">
              <a16:creationId xmlns:a16="http://schemas.microsoft.com/office/drawing/2014/main" id="{38C17661-940F-4C57-B683-FD3FEFFC4E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2" name="Text Box 4">
          <a:extLst>
            <a:ext uri="{FF2B5EF4-FFF2-40B4-BE49-F238E27FC236}">
              <a16:creationId xmlns:a16="http://schemas.microsoft.com/office/drawing/2014/main" id="{5169A67D-94C4-4EA2-B031-413DD5A1D4F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3" name="Text Box 6">
          <a:extLst>
            <a:ext uri="{FF2B5EF4-FFF2-40B4-BE49-F238E27FC236}">
              <a16:creationId xmlns:a16="http://schemas.microsoft.com/office/drawing/2014/main" id="{98B7FDE5-76A2-4B38-930C-E75DC6131F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4" name="Text Box 4">
          <a:extLst>
            <a:ext uri="{FF2B5EF4-FFF2-40B4-BE49-F238E27FC236}">
              <a16:creationId xmlns:a16="http://schemas.microsoft.com/office/drawing/2014/main" id="{9CC683AA-8D7A-4A7D-8299-F9FA128BF8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5" name="Text Box 6">
          <a:extLst>
            <a:ext uri="{FF2B5EF4-FFF2-40B4-BE49-F238E27FC236}">
              <a16:creationId xmlns:a16="http://schemas.microsoft.com/office/drawing/2014/main" id="{17C7D6D7-549F-4DBA-A9DA-DE909618AB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6" name="Text Box 4">
          <a:extLst>
            <a:ext uri="{FF2B5EF4-FFF2-40B4-BE49-F238E27FC236}">
              <a16:creationId xmlns:a16="http://schemas.microsoft.com/office/drawing/2014/main" id="{1AD146EA-9E4F-4EB8-9BDB-30B791A1B0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7" name="Text Box 6">
          <a:extLst>
            <a:ext uri="{FF2B5EF4-FFF2-40B4-BE49-F238E27FC236}">
              <a16:creationId xmlns:a16="http://schemas.microsoft.com/office/drawing/2014/main" id="{6A8D68D6-16A4-41B2-8142-972E33DCDD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8" name="Text Box 4">
          <a:extLst>
            <a:ext uri="{FF2B5EF4-FFF2-40B4-BE49-F238E27FC236}">
              <a16:creationId xmlns:a16="http://schemas.microsoft.com/office/drawing/2014/main" id="{1F7BAD25-F420-40AB-B5DD-3C5B5930CD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9" name="Text Box 6">
          <a:extLst>
            <a:ext uri="{FF2B5EF4-FFF2-40B4-BE49-F238E27FC236}">
              <a16:creationId xmlns:a16="http://schemas.microsoft.com/office/drawing/2014/main" id="{AFB27E22-9B74-403A-BB6F-071BACE297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0" name="Text Box 4">
          <a:extLst>
            <a:ext uri="{FF2B5EF4-FFF2-40B4-BE49-F238E27FC236}">
              <a16:creationId xmlns:a16="http://schemas.microsoft.com/office/drawing/2014/main" id="{8580D2FB-F5F2-4003-B359-83336DC957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1" name="Text Box 6">
          <a:extLst>
            <a:ext uri="{FF2B5EF4-FFF2-40B4-BE49-F238E27FC236}">
              <a16:creationId xmlns:a16="http://schemas.microsoft.com/office/drawing/2014/main" id="{2EEB84D9-6C63-4F68-9D30-A40BD27D302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2" name="Text Box 4">
          <a:extLst>
            <a:ext uri="{FF2B5EF4-FFF2-40B4-BE49-F238E27FC236}">
              <a16:creationId xmlns:a16="http://schemas.microsoft.com/office/drawing/2014/main" id="{47407A50-441D-4A0E-AB5C-E2AC54EBF31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3" name="Text Box 6">
          <a:extLst>
            <a:ext uri="{FF2B5EF4-FFF2-40B4-BE49-F238E27FC236}">
              <a16:creationId xmlns:a16="http://schemas.microsoft.com/office/drawing/2014/main" id="{61395BBE-ADF1-4D03-A4A8-B78DEFF66A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4" name="Text Box 4">
          <a:extLst>
            <a:ext uri="{FF2B5EF4-FFF2-40B4-BE49-F238E27FC236}">
              <a16:creationId xmlns:a16="http://schemas.microsoft.com/office/drawing/2014/main" id="{C07471F1-1CFB-42C3-AEA1-7000499343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5" name="Text Box 6">
          <a:extLst>
            <a:ext uri="{FF2B5EF4-FFF2-40B4-BE49-F238E27FC236}">
              <a16:creationId xmlns:a16="http://schemas.microsoft.com/office/drawing/2014/main" id="{B75A368A-5BA0-4F92-ADDC-FEA5B2154BB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6" name="Text Box 4">
          <a:extLst>
            <a:ext uri="{FF2B5EF4-FFF2-40B4-BE49-F238E27FC236}">
              <a16:creationId xmlns:a16="http://schemas.microsoft.com/office/drawing/2014/main" id="{63572082-7919-4841-9C18-AEF66AF3387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7" name="Text Box 6">
          <a:extLst>
            <a:ext uri="{FF2B5EF4-FFF2-40B4-BE49-F238E27FC236}">
              <a16:creationId xmlns:a16="http://schemas.microsoft.com/office/drawing/2014/main" id="{0315D83B-3A8F-485B-AEA4-110119E28AD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8" name="Text Box 4">
          <a:extLst>
            <a:ext uri="{FF2B5EF4-FFF2-40B4-BE49-F238E27FC236}">
              <a16:creationId xmlns:a16="http://schemas.microsoft.com/office/drawing/2014/main" id="{3B2D32C5-F7CC-4DC9-B9EA-F9626F0A84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9" name="Text Box 6">
          <a:extLst>
            <a:ext uri="{FF2B5EF4-FFF2-40B4-BE49-F238E27FC236}">
              <a16:creationId xmlns:a16="http://schemas.microsoft.com/office/drawing/2014/main" id="{ACCCA7D0-426B-46BC-B296-E6259FCC7B5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0" name="Text Box 4">
          <a:extLst>
            <a:ext uri="{FF2B5EF4-FFF2-40B4-BE49-F238E27FC236}">
              <a16:creationId xmlns:a16="http://schemas.microsoft.com/office/drawing/2014/main" id="{A2670A85-5572-4762-9940-2B93F26144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1" name="Text Box 6">
          <a:extLst>
            <a:ext uri="{FF2B5EF4-FFF2-40B4-BE49-F238E27FC236}">
              <a16:creationId xmlns:a16="http://schemas.microsoft.com/office/drawing/2014/main" id="{0BDAE66D-A0C9-42E5-9F3A-C567719054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2" name="Text Box 4">
          <a:extLst>
            <a:ext uri="{FF2B5EF4-FFF2-40B4-BE49-F238E27FC236}">
              <a16:creationId xmlns:a16="http://schemas.microsoft.com/office/drawing/2014/main" id="{982F95BC-DA30-40E5-87DC-249ABA5C7A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3" name="Text Box 6">
          <a:extLst>
            <a:ext uri="{FF2B5EF4-FFF2-40B4-BE49-F238E27FC236}">
              <a16:creationId xmlns:a16="http://schemas.microsoft.com/office/drawing/2014/main" id="{F7D25B4E-2BAC-46DF-B352-7FB554A867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4" name="Text Box 4">
          <a:extLst>
            <a:ext uri="{FF2B5EF4-FFF2-40B4-BE49-F238E27FC236}">
              <a16:creationId xmlns:a16="http://schemas.microsoft.com/office/drawing/2014/main" id="{BAE1F3D7-B6A7-4B14-A5AB-C1FE7B2BBA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5" name="Text Box 6">
          <a:extLst>
            <a:ext uri="{FF2B5EF4-FFF2-40B4-BE49-F238E27FC236}">
              <a16:creationId xmlns:a16="http://schemas.microsoft.com/office/drawing/2014/main" id="{5DB05707-CAEA-4220-991F-3F08FCBFD5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6" name="Text Box 4">
          <a:extLst>
            <a:ext uri="{FF2B5EF4-FFF2-40B4-BE49-F238E27FC236}">
              <a16:creationId xmlns:a16="http://schemas.microsoft.com/office/drawing/2014/main" id="{0FDA8C89-8542-4D74-8FF7-2D560675E61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7" name="Text Box 6">
          <a:extLst>
            <a:ext uri="{FF2B5EF4-FFF2-40B4-BE49-F238E27FC236}">
              <a16:creationId xmlns:a16="http://schemas.microsoft.com/office/drawing/2014/main" id="{B11CC53D-2418-484B-8C22-A19B4FEF0D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8" name="Text Box 4">
          <a:extLst>
            <a:ext uri="{FF2B5EF4-FFF2-40B4-BE49-F238E27FC236}">
              <a16:creationId xmlns:a16="http://schemas.microsoft.com/office/drawing/2014/main" id="{7200055A-2629-46F2-B0E1-CA92266EF8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9" name="Text Box 6">
          <a:extLst>
            <a:ext uri="{FF2B5EF4-FFF2-40B4-BE49-F238E27FC236}">
              <a16:creationId xmlns:a16="http://schemas.microsoft.com/office/drawing/2014/main" id="{D9789E13-1FA3-48B5-B907-F4E57C625E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0" name="Text Box 4">
          <a:extLst>
            <a:ext uri="{FF2B5EF4-FFF2-40B4-BE49-F238E27FC236}">
              <a16:creationId xmlns:a16="http://schemas.microsoft.com/office/drawing/2014/main" id="{E1F5E1F6-5B25-4BA4-AEB3-849378D01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1" name="Text Box 6">
          <a:extLst>
            <a:ext uri="{FF2B5EF4-FFF2-40B4-BE49-F238E27FC236}">
              <a16:creationId xmlns:a16="http://schemas.microsoft.com/office/drawing/2014/main" id="{0DE825F5-897D-46F1-85AA-572BB6C7E2A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2" name="Text Box 4">
          <a:extLst>
            <a:ext uri="{FF2B5EF4-FFF2-40B4-BE49-F238E27FC236}">
              <a16:creationId xmlns:a16="http://schemas.microsoft.com/office/drawing/2014/main" id="{0B0A27EE-64D1-4F62-A795-7D2FD343C89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3" name="Text Box 6">
          <a:extLst>
            <a:ext uri="{FF2B5EF4-FFF2-40B4-BE49-F238E27FC236}">
              <a16:creationId xmlns:a16="http://schemas.microsoft.com/office/drawing/2014/main" id="{9260262C-0022-4417-93A9-39057A1A64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4" name="Text Box 4">
          <a:extLst>
            <a:ext uri="{FF2B5EF4-FFF2-40B4-BE49-F238E27FC236}">
              <a16:creationId xmlns:a16="http://schemas.microsoft.com/office/drawing/2014/main" id="{7AFFE573-CFC3-452F-992F-E60177DD2C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5" name="Text Box 6">
          <a:extLst>
            <a:ext uri="{FF2B5EF4-FFF2-40B4-BE49-F238E27FC236}">
              <a16:creationId xmlns:a16="http://schemas.microsoft.com/office/drawing/2014/main" id="{17BE4AFD-791B-4617-BF38-3C458F68F07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6" name="Text Box 4">
          <a:extLst>
            <a:ext uri="{FF2B5EF4-FFF2-40B4-BE49-F238E27FC236}">
              <a16:creationId xmlns:a16="http://schemas.microsoft.com/office/drawing/2014/main" id="{340EC740-9BB2-4C59-BF37-C0EAB44A84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7" name="Text Box 6">
          <a:extLst>
            <a:ext uri="{FF2B5EF4-FFF2-40B4-BE49-F238E27FC236}">
              <a16:creationId xmlns:a16="http://schemas.microsoft.com/office/drawing/2014/main" id="{37E5EB53-C587-4C30-AA12-CE9FFE89D88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8" name="Text Box 4">
          <a:extLst>
            <a:ext uri="{FF2B5EF4-FFF2-40B4-BE49-F238E27FC236}">
              <a16:creationId xmlns:a16="http://schemas.microsoft.com/office/drawing/2014/main" id="{698BD67B-B413-46A9-B929-06D7E9A4889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9" name="Text Box 6">
          <a:extLst>
            <a:ext uri="{FF2B5EF4-FFF2-40B4-BE49-F238E27FC236}">
              <a16:creationId xmlns:a16="http://schemas.microsoft.com/office/drawing/2014/main" id="{5E639891-0458-43E4-B2E0-431D7AC127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0" name="Text Box 4">
          <a:extLst>
            <a:ext uri="{FF2B5EF4-FFF2-40B4-BE49-F238E27FC236}">
              <a16:creationId xmlns:a16="http://schemas.microsoft.com/office/drawing/2014/main" id="{3CD7ED34-E02A-47F7-9B4C-DF38DCAF602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1" name="Text Box 6">
          <a:extLst>
            <a:ext uri="{FF2B5EF4-FFF2-40B4-BE49-F238E27FC236}">
              <a16:creationId xmlns:a16="http://schemas.microsoft.com/office/drawing/2014/main" id="{E473E5AF-F0E4-4C57-9E0E-17CF77E4AD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2" name="Text Box 4">
          <a:extLst>
            <a:ext uri="{FF2B5EF4-FFF2-40B4-BE49-F238E27FC236}">
              <a16:creationId xmlns:a16="http://schemas.microsoft.com/office/drawing/2014/main" id="{5444A435-A302-4B34-8D01-F8660C88E84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3" name="Text Box 6">
          <a:extLst>
            <a:ext uri="{FF2B5EF4-FFF2-40B4-BE49-F238E27FC236}">
              <a16:creationId xmlns:a16="http://schemas.microsoft.com/office/drawing/2014/main" id="{DA2FDDE9-973E-435D-A1B5-1547A54535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4" name="Text Box 4">
          <a:extLst>
            <a:ext uri="{FF2B5EF4-FFF2-40B4-BE49-F238E27FC236}">
              <a16:creationId xmlns:a16="http://schemas.microsoft.com/office/drawing/2014/main" id="{49C6CA9E-B6B5-4D06-90B1-D508D8631B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5" name="Text Box 6">
          <a:extLst>
            <a:ext uri="{FF2B5EF4-FFF2-40B4-BE49-F238E27FC236}">
              <a16:creationId xmlns:a16="http://schemas.microsoft.com/office/drawing/2014/main" id="{DF36046A-D0C2-4E78-8C99-609A663A65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6" name="Text Box 4">
          <a:extLst>
            <a:ext uri="{FF2B5EF4-FFF2-40B4-BE49-F238E27FC236}">
              <a16:creationId xmlns:a16="http://schemas.microsoft.com/office/drawing/2014/main" id="{883E6468-6A1B-4DA6-BB18-6BEC7BC1A64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7" name="Text Box 6">
          <a:extLst>
            <a:ext uri="{FF2B5EF4-FFF2-40B4-BE49-F238E27FC236}">
              <a16:creationId xmlns:a16="http://schemas.microsoft.com/office/drawing/2014/main" id="{8DC179EF-7137-4713-8A3F-2165830929A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8" name="Text Box 4">
          <a:extLst>
            <a:ext uri="{FF2B5EF4-FFF2-40B4-BE49-F238E27FC236}">
              <a16:creationId xmlns:a16="http://schemas.microsoft.com/office/drawing/2014/main" id="{5E32D441-B330-4668-B466-42BF2FA7BEE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9" name="Text Box 6">
          <a:extLst>
            <a:ext uri="{FF2B5EF4-FFF2-40B4-BE49-F238E27FC236}">
              <a16:creationId xmlns:a16="http://schemas.microsoft.com/office/drawing/2014/main" id="{2C745A85-63BE-4D0A-85E2-CE18E0B866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0" name="Text Box 4">
          <a:extLst>
            <a:ext uri="{FF2B5EF4-FFF2-40B4-BE49-F238E27FC236}">
              <a16:creationId xmlns:a16="http://schemas.microsoft.com/office/drawing/2014/main" id="{E9AF7435-B590-48AC-86C7-E6FBE249BB3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1" name="Text Box 6">
          <a:extLst>
            <a:ext uri="{FF2B5EF4-FFF2-40B4-BE49-F238E27FC236}">
              <a16:creationId xmlns:a16="http://schemas.microsoft.com/office/drawing/2014/main" id="{D1EA34C2-789A-4F5E-A425-1CD42CA3702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2" name="Text Box 4">
          <a:extLst>
            <a:ext uri="{FF2B5EF4-FFF2-40B4-BE49-F238E27FC236}">
              <a16:creationId xmlns:a16="http://schemas.microsoft.com/office/drawing/2014/main" id="{BB922618-443F-44DC-A07F-657B2BC5117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3" name="Text Box 6">
          <a:extLst>
            <a:ext uri="{FF2B5EF4-FFF2-40B4-BE49-F238E27FC236}">
              <a16:creationId xmlns:a16="http://schemas.microsoft.com/office/drawing/2014/main" id="{049BB6DA-0CD4-4963-B8F0-418F93A2516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4" name="Text Box 4">
          <a:extLst>
            <a:ext uri="{FF2B5EF4-FFF2-40B4-BE49-F238E27FC236}">
              <a16:creationId xmlns:a16="http://schemas.microsoft.com/office/drawing/2014/main" id="{D8BAFEA9-DE55-4AC5-A6E3-37E20E63BE1D}"/>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5" name="Text Box 6">
          <a:extLst>
            <a:ext uri="{FF2B5EF4-FFF2-40B4-BE49-F238E27FC236}">
              <a16:creationId xmlns:a16="http://schemas.microsoft.com/office/drawing/2014/main" id="{BA3AF6A7-9DA0-4C59-8A39-2CCE3D3101D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6" name="Text Box 4">
          <a:extLst>
            <a:ext uri="{FF2B5EF4-FFF2-40B4-BE49-F238E27FC236}">
              <a16:creationId xmlns:a16="http://schemas.microsoft.com/office/drawing/2014/main" id="{FE968B15-FDA2-4527-BEF3-F5FA27C1E55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7" name="Text Box 6">
          <a:extLst>
            <a:ext uri="{FF2B5EF4-FFF2-40B4-BE49-F238E27FC236}">
              <a16:creationId xmlns:a16="http://schemas.microsoft.com/office/drawing/2014/main" id="{A6A91BEB-55A1-458B-B5A5-2A0C97D808B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8" name="Text Box 4">
          <a:extLst>
            <a:ext uri="{FF2B5EF4-FFF2-40B4-BE49-F238E27FC236}">
              <a16:creationId xmlns:a16="http://schemas.microsoft.com/office/drawing/2014/main" id="{62C28D9F-F51F-4569-95B9-1E2A1B8D9856}"/>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9" name="Text Box 6">
          <a:extLst>
            <a:ext uri="{FF2B5EF4-FFF2-40B4-BE49-F238E27FC236}">
              <a16:creationId xmlns:a16="http://schemas.microsoft.com/office/drawing/2014/main" id="{DA986916-F801-446B-9B84-9B6C56231CCE}"/>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0" name="Text Box 4">
          <a:extLst>
            <a:ext uri="{FF2B5EF4-FFF2-40B4-BE49-F238E27FC236}">
              <a16:creationId xmlns:a16="http://schemas.microsoft.com/office/drawing/2014/main" id="{62C9393A-349D-46C7-B918-768E133BB1B7}"/>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1" name="Text Box 6">
          <a:extLst>
            <a:ext uri="{FF2B5EF4-FFF2-40B4-BE49-F238E27FC236}">
              <a16:creationId xmlns:a16="http://schemas.microsoft.com/office/drawing/2014/main" id="{398E1240-F6FF-408B-9659-9E1E33E2C735}"/>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5542" name="Text Box 6">
          <a:extLst>
            <a:ext uri="{FF2B5EF4-FFF2-40B4-BE49-F238E27FC236}">
              <a16:creationId xmlns:a16="http://schemas.microsoft.com/office/drawing/2014/main" id="{591623FA-95A1-4D57-9B67-A782EE543E12}"/>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3" name="Text Box 4">
          <a:extLst>
            <a:ext uri="{FF2B5EF4-FFF2-40B4-BE49-F238E27FC236}">
              <a16:creationId xmlns:a16="http://schemas.microsoft.com/office/drawing/2014/main" id="{BBB8BDDA-6F74-44EF-B226-35A5057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4" name="Text Box 6">
          <a:extLst>
            <a:ext uri="{FF2B5EF4-FFF2-40B4-BE49-F238E27FC236}">
              <a16:creationId xmlns:a16="http://schemas.microsoft.com/office/drawing/2014/main" id="{4EB2E6BE-3CE4-4B99-BF3B-2BEC3BFD40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5" name="Text Box 4">
          <a:extLst>
            <a:ext uri="{FF2B5EF4-FFF2-40B4-BE49-F238E27FC236}">
              <a16:creationId xmlns:a16="http://schemas.microsoft.com/office/drawing/2014/main" id="{69380FF3-AF88-4B1D-9815-BC5C421D4F7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6" name="Text Box 6">
          <a:extLst>
            <a:ext uri="{FF2B5EF4-FFF2-40B4-BE49-F238E27FC236}">
              <a16:creationId xmlns:a16="http://schemas.microsoft.com/office/drawing/2014/main" id="{8ED2E4E0-F454-4606-AF5A-857B20BDA5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7" name="Text Box 4">
          <a:extLst>
            <a:ext uri="{FF2B5EF4-FFF2-40B4-BE49-F238E27FC236}">
              <a16:creationId xmlns:a16="http://schemas.microsoft.com/office/drawing/2014/main" id="{FC9F50C0-44A0-4AC6-9DBB-09F6A2A1F0C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8" name="Text Box 6">
          <a:extLst>
            <a:ext uri="{FF2B5EF4-FFF2-40B4-BE49-F238E27FC236}">
              <a16:creationId xmlns:a16="http://schemas.microsoft.com/office/drawing/2014/main" id="{AC009C58-C359-49E6-9348-E10463A24FE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49" name="Text Box 4">
          <a:extLst>
            <a:ext uri="{FF2B5EF4-FFF2-40B4-BE49-F238E27FC236}">
              <a16:creationId xmlns:a16="http://schemas.microsoft.com/office/drawing/2014/main" id="{2A6665C1-E482-49BB-AC8A-D9B0595C52C9}"/>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50" name="Text Box 4">
          <a:extLst>
            <a:ext uri="{FF2B5EF4-FFF2-40B4-BE49-F238E27FC236}">
              <a16:creationId xmlns:a16="http://schemas.microsoft.com/office/drawing/2014/main" id="{9484F026-4CE3-442D-B0D1-5929753F3224}"/>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1" name="Text Box 4">
          <a:extLst>
            <a:ext uri="{FF2B5EF4-FFF2-40B4-BE49-F238E27FC236}">
              <a16:creationId xmlns:a16="http://schemas.microsoft.com/office/drawing/2014/main" id="{CE933525-56B1-4D09-AE30-09E0E80F0062}"/>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2" name="Text Box 4">
          <a:extLst>
            <a:ext uri="{FF2B5EF4-FFF2-40B4-BE49-F238E27FC236}">
              <a16:creationId xmlns:a16="http://schemas.microsoft.com/office/drawing/2014/main" id="{1BA97771-F602-4279-AA85-6995310A63D9}"/>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3" name="Text Box 4">
          <a:extLst>
            <a:ext uri="{FF2B5EF4-FFF2-40B4-BE49-F238E27FC236}">
              <a16:creationId xmlns:a16="http://schemas.microsoft.com/office/drawing/2014/main" id="{894A5ECA-3516-4BDF-B101-489284F5A3D9}"/>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4" name="Text Box 4">
          <a:extLst>
            <a:ext uri="{FF2B5EF4-FFF2-40B4-BE49-F238E27FC236}">
              <a16:creationId xmlns:a16="http://schemas.microsoft.com/office/drawing/2014/main" id="{2DCAFCEE-8A97-4F25-9BEE-A8F7D97C7A13}"/>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5" name="Text Box 4">
          <a:extLst>
            <a:ext uri="{FF2B5EF4-FFF2-40B4-BE49-F238E27FC236}">
              <a16:creationId xmlns:a16="http://schemas.microsoft.com/office/drawing/2014/main" id="{F5FB0DAE-A88D-4B6C-B32B-3DA104B8610A}"/>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6" name="Text Box 4">
          <a:extLst>
            <a:ext uri="{FF2B5EF4-FFF2-40B4-BE49-F238E27FC236}">
              <a16:creationId xmlns:a16="http://schemas.microsoft.com/office/drawing/2014/main" id="{F0DB28C1-9907-4F20-9275-31A927A65681}"/>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7" name="Text Box 4">
          <a:extLst>
            <a:ext uri="{FF2B5EF4-FFF2-40B4-BE49-F238E27FC236}">
              <a16:creationId xmlns:a16="http://schemas.microsoft.com/office/drawing/2014/main" id="{13D90508-59A8-49A0-BA93-39A6247959E4}"/>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8" name="Text Box 4">
          <a:extLst>
            <a:ext uri="{FF2B5EF4-FFF2-40B4-BE49-F238E27FC236}">
              <a16:creationId xmlns:a16="http://schemas.microsoft.com/office/drawing/2014/main" id="{601FA6DB-C772-4C20-AF8C-33D366AB9EBB}"/>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59" name="Text Box 4">
          <a:extLst>
            <a:ext uri="{FF2B5EF4-FFF2-40B4-BE49-F238E27FC236}">
              <a16:creationId xmlns:a16="http://schemas.microsoft.com/office/drawing/2014/main" id="{A9B9E5A3-FB8A-4242-8E09-50E82B2C7D07}"/>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60" name="Text Box 4">
          <a:extLst>
            <a:ext uri="{FF2B5EF4-FFF2-40B4-BE49-F238E27FC236}">
              <a16:creationId xmlns:a16="http://schemas.microsoft.com/office/drawing/2014/main" id="{A0F0CC27-C75C-4F62-8639-9DA6802DCADC}"/>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561" name="Text Box 4">
          <a:extLst>
            <a:ext uri="{FF2B5EF4-FFF2-40B4-BE49-F238E27FC236}">
              <a16:creationId xmlns:a16="http://schemas.microsoft.com/office/drawing/2014/main" id="{B2D45F90-0914-4151-9434-58C4A5EC39A9}"/>
            </a:ext>
          </a:extLst>
        </xdr:cNvPr>
        <xdr:cNvSpPr txBox="1">
          <a:spLocks noChangeArrowheads="1"/>
        </xdr:cNvSpPr>
      </xdr:nvSpPr>
      <xdr:spPr bwMode="auto">
        <a:xfrm>
          <a:off x="314325" y="51654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2" name="Text Box 4">
          <a:extLst>
            <a:ext uri="{FF2B5EF4-FFF2-40B4-BE49-F238E27FC236}">
              <a16:creationId xmlns:a16="http://schemas.microsoft.com/office/drawing/2014/main" id="{1C1AD06E-EF6B-4A15-9873-8CF608B9EE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3" name="Text Box 6">
          <a:extLst>
            <a:ext uri="{FF2B5EF4-FFF2-40B4-BE49-F238E27FC236}">
              <a16:creationId xmlns:a16="http://schemas.microsoft.com/office/drawing/2014/main" id="{5F1D5356-1F2B-4AEC-A218-B8AD996B8AA0}"/>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4" name="Text Box 4">
          <a:extLst>
            <a:ext uri="{FF2B5EF4-FFF2-40B4-BE49-F238E27FC236}">
              <a16:creationId xmlns:a16="http://schemas.microsoft.com/office/drawing/2014/main" id="{15AB16E6-8092-443A-BB80-49A943CE548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5" name="Text Box 6">
          <a:extLst>
            <a:ext uri="{FF2B5EF4-FFF2-40B4-BE49-F238E27FC236}">
              <a16:creationId xmlns:a16="http://schemas.microsoft.com/office/drawing/2014/main" id="{047831A1-BF4D-40A8-8108-555C62CF5D2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6" name="Text Box 4">
          <a:extLst>
            <a:ext uri="{FF2B5EF4-FFF2-40B4-BE49-F238E27FC236}">
              <a16:creationId xmlns:a16="http://schemas.microsoft.com/office/drawing/2014/main" id="{B47304B3-4483-4DCB-A31C-89A1B57967A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7" name="Text Box 6">
          <a:extLst>
            <a:ext uri="{FF2B5EF4-FFF2-40B4-BE49-F238E27FC236}">
              <a16:creationId xmlns:a16="http://schemas.microsoft.com/office/drawing/2014/main" id="{258D3DC0-7A19-4F7D-80BC-74FBFBA85056}"/>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8" name="Text Box 4">
          <a:extLst>
            <a:ext uri="{FF2B5EF4-FFF2-40B4-BE49-F238E27FC236}">
              <a16:creationId xmlns:a16="http://schemas.microsoft.com/office/drawing/2014/main" id="{2C79148F-AD0F-4596-BD3F-146E115793D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9" name="Text Box 6">
          <a:extLst>
            <a:ext uri="{FF2B5EF4-FFF2-40B4-BE49-F238E27FC236}">
              <a16:creationId xmlns:a16="http://schemas.microsoft.com/office/drawing/2014/main" id="{4E84FFD2-591F-446D-8019-2B542A996D69}"/>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0" name="Text Box 4">
          <a:extLst>
            <a:ext uri="{FF2B5EF4-FFF2-40B4-BE49-F238E27FC236}">
              <a16:creationId xmlns:a16="http://schemas.microsoft.com/office/drawing/2014/main" id="{11EB50D8-50E5-4132-AE6C-140A5159507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1" name="Text Box 6">
          <a:extLst>
            <a:ext uri="{FF2B5EF4-FFF2-40B4-BE49-F238E27FC236}">
              <a16:creationId xmlns:a16="http://schemas.microsoft.com/office/drawing/2014/main" id="{DB53FD5F-D89E-4CAA-BE31-EA83E37185E9}"/>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2" name="Text Box 4">
          <a:extLst>
            <a:ext uri="{FF2B5EF4-FFF2-40B4-BE49-F238E27FC236}">
              <a16:creationId xmlns:a16="http://schemas.microsoft.com/office/drawing/2014/main" id="{09EC307B-0410-4B6A-A6CB-F6644A6535C4}"/>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3" name="Text Box 6">
          <a:extLst>
            <a:ext uri="{FF2B5EF4-FFF2-40B4-BE49-F238E27FC236}">
              <a16:creationId xmlns:a16="http://schemas.microsoft.com/office/drawing/2014/main" id="{9F4CCA1F-5266-44C5-B4CC-35ABB3C95B7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4" name="Text Box 4">
          <a:extLst>
            <a:ext uri="{FF2B5EF4-FFF2-40B4-BE49-F238E27FC236}">
              <a16:creationId xmlns:a16="http://schemas.microsoft.com/office/drawing/2014/main" id="{F19B8B94-AC70-4C79-A642-FB71E3A98102}"/>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5" name="Text Box 6">
          <a:extLst>
            <a:ext uri="{FF2B5EF4-FFF2-40B4-BE49-F238E27FC236}">
              <a16:creationId xmlns:a16="http://schemas.microsoft.com/office/drawing/2014/main" id="{82ADE402-759F-452A-9F48-3B84A5819939}"/>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576" name="Text Box 6">
          <a:extLst>
            <a:ext uri="{FF2B5EF4-FFF2-40B4-BE49-F238E27FC236}">
              <a16:creationId xmlns:a16="http://schemas.microsoft.com/office/drawing/2014/main" id="{8E7404A2-4016-40BD-84B7-92B9B1289E56}"/>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7" name="Text Box 4">
          <a:extLst>
            <a:ext uri="{FF2B5EF4-FFF2-40B4-BE49-F238E27FC236}">
              <a16:creationId xmlns:a16="http://schemas.microsoft.com/office/drawing/2014/main" id="{BEB458B4-BCC9-4054-A217-2D9F0F85C245}"/>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8" name="Text Box 6">
          <a:extLst>
            <a:ext uri="{FF2B5EF4-FFF2-40B4-BE49-F238E27FC236}">
              <a16:creationId xmlns:a16="http://schemas.microsoft.com/office/drawing/2014/main" id="{668E2069-B40E-45F8-8E18-4B5ED686D464}"/>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79" name="Text Box 6">
          <a:extLst>
            <a:ext uri="{FF2B5EF4-FFF2-40B4-BE49-F238E27FC236}">
              <a16:creationId xmlns:a16="http://schemas.microsoft.com/office/drawing/2014/main" id="{7C6F374A-30CC-4A05-B9EB-10F0CDFB2E4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0" name="Text Box 4">
          <a:extLst>
            <a:ext uri="{FF2B5EF4-FFF2-40B4-BE49-F238E27FC236}">
              <a16:creationId xmlns:a16="http://schemas.microsoft.com/office/drawing/2014/main" id="{F45CE3CC-FC71-46E7-82B2-8B55E2EEAC6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1" name="Text Box 6">
          <a:extLst>
            <a:ext uri="{FF2B5EF4-FFF2-40B4-BE49-F238E27FC236}">
              <a16:creationId xmlns:a16="http://schemas.microsoft.com/office/drawing/2014/main" id="{98C818F4-C6AD-4F4A-8DCB-9C67C523B05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2" name="Text Box 4">
          <a:extLst>
            <a:ext uri="{FF2B5EF4-FFF2-40B4-BE49-F238E27FC236}">
              <a16:creationId xmlns:a16="http://schemas.microsoft.com/office/drawing/2014/main" id="{C3ECDC42-89CA-4B8C-A688-CBA99BC4F6A9}"/>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3" name="Text Box 6">
          <a:extLst>
            <a:ext uri="{FF2B5EF4-FFF2-40B4-BE49-F238E27FC236}">
              <a16:creationId xmlns:a16="http://schemas.microsoft.com/office/drawing/2014/main" id="{B9BD0691-8FAD-4543-B8AA-A419E6BEDBDE}"/>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4" name="Text Box 4">
          <a:extLst>
            <a:ext uri="{FF2B5EF4-FFF2-40B4-BE49-F238E27FC236}">
              <a16:creationId xmlns:a16="http://schemas.microsoft.com/office/drawing/2014/main" id="{60384112-9A45-4320-A085-A0FC38AF5D38}"/>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5" name="Text Box 6">
          <a:extLst>
            <a:ext uri="{FF2B5EF4-FFF2-40B4-BE49-F238E27FC236}">
              <a16:creationId xmlns:a16="http://schemas.microsoft.com/office/drawing/2014/main" id="{553FC736-00EF-4378-AD61-94118E341364}"/>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6" name="Text Box 4">
          <a:extLst>
            <a:ext uri="{FF2B5EF4-FFF2-40B4-BE49-F238E27FC236}">
              <a16:creationId xmlns:a16="http://schemas.microsoft.com/office/drawing/2014/main" id="{25AD4846-3E83-46D4-8958-1F8090380D3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7" name="Text Box 6">
          <a:extLst>
            <a:ext uri="{FF2B5EF4-FFF2-40B4-BE49-F238E27FC236}">
              <a16:creationId xmlns:a16="http://schemas.microsoft.com/office/drawing/2014/main" id="{AFBD439B-DF3A-4831-B806-E9189BBCA0B4}"/>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8" name="Text Box 4">
          <a:extLst>
            <a:ext uri="{FF2B5EF4-FFF2-40B4-BE49-F238E27FC236}">
              <a16:creationId xmlns:a16="http://schemas.microsoft.com/office/drawing/2014/main" id="{5C6211C8-2903-4214-9C87-8EE658F31CF3}"/>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9" name="Text Box 6">
          <a:extLst>
            <a:ext uri="{FF2B5EF4-FFF2-40B4-BE49-F238E27FC236}">
              <a16:creationId xmlns:a16="http://schemas.microsoft.com/office/drawing/2014/main" id="{93D8E484-5DAD-4BC7-842D-558A1977927F}"/>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590" name="Text Box 4">
          <a:extLst>
            <a:ext uri="{FF2B5EF4-FFF2-40B4-BE49-F238E27FC236}">
              <a16:creationId xmlns:a16="http://schemas.microsoft.com/office/drawing/2014/main" id="{5AE8B611-9758-4E44-8319-455322CEA5AC}"/>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1" name="Text Box 4">
          <a:extLst>
            <a:ext uri="{FF2B5EF4-FFF2-40B4-BE49-F238E27FC236}">
              <a16:creationId xmlns:a16="http://schemas.microsoft.com/office/drawing/2014/main" id="{021B4C86-0BBB-447E-9D8D-FC71A9BA5FE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2" name="Text Box 6">
          <a:extLst>
            <a:ext uri="{FF2B5EF4-FFF2-40B4-BE49-F238E27FC236}">
              <a16:creationId xmlns:a16="http://schemas.microsoft.com/office/drawing/2014/main" id="{3658AA14-B86D-4B71-8123-0626D3A29FDC}"/>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3" name="Text Box 6">
          <a:extLst>
            <a:ext uri="{FF2B5EF4-FFF2-40B4-BE49-F238E27FC236}">
              <a16:creationId xmlns:a16="http://schemas.microsoft.com/office/drawing/2014/main" id="{25AC4C2B-C01E-4154-A423-5A440C8CE3D0}"/>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4" name="Text Box 4">
          <a:extLst>
            <a:ext uri="{FF2B5EF4-FFF2-40B4-BE49-F238E27FC236}">
              <a16:creationId xmlns:a16="http://schemas.microsoft.com/office/drawing/2014/main" id="{A87A4C6D-C9AF-449F-9A8F-C130F30DE6CF}"/>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5" name="Text Box 6">
          <a:extLst>
            <a:ext uri="{FF2B5EF4-FFF2-40B4-BE49-F238E27FC236}">
              <a16:creationId xmlns:a16="http://schemas.microsoft.com/office/drawing/2014/main" id="{F879F2C1-F18A-444E-8D27-613B74CA005D}"/>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6" name="Text Box 4">
          <a:extLst>
            <a:ext uri="{FF2B5EF4-FFF2-40B4-BE49-F238E27FC236}">
              <a16:creationId xmlns:a16="http://schemas.microsoft.com/office/drawing/2014/main" id="{DD7B38B4-FEC0-4CE1-92EF-FA84676F736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7" name="Text Box 6">
          <a:extLst>
            <a:ext uri="{FF2B5EF4-FFF2-40B4-BE49-F238E27FC236}">
              <a16:creationId xmlns:a16="http://schemas.microsoft.com/office/drawing/2014/main" id="{EE272F2B-6999-4674-A5E8-671B84B3E0EB}"/>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8" name="Text Box 4">
          <a:extLst>
            <a:ext uri="{FF2B5EF4-FFF2-40B4-BE49-F238E27FC236}">
              <a16:creationId xmlns:a16="http://schemas.microsoft.com/office/drawing/2014/main" id="{239D4D34-AEA1-4D32-AFAB-98C047E894AC}"/>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9" name="Text Box 6">
          <a:extLst>
            <a:ext uri="{FF2B5EF4-FFF2-40B4-BE49-F238E27FC236}">
              <a16:creationId xmlns:a16="http://schemas.microsoft.com/office/drawing/2014/main" id="{4427D4C4-E43C-4CBE-AFC2-0DDF8D0905B4}"/>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0" name="Text Box 4">
          <a:extLst>
            <a:ext uri="{FF2B5EF4-FFF2-40B4-BE49-F238E27FC236}">
              <a16:creationId xmlns:a16="http://schemas.microsoft.com/office/drawing/2014/main" id="{6C9F8E9E-FC95-42D7-8AE2-9CCCE005983E}"/>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1" name="Text Box 6">
          <a:extLst>
            <a:ext uri="{FF2B5EF4-FFF2-40B4-BE49-F238E27FC236}">
              <a16:creationId xmlns:a16="http://schemas.microsoft.com/office/drawing/2014/main" id="{0487D109-7759-407E-BBCF-CBE064B28C8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2" name="Text Box 4">
          <a:extLst>
            <a:ext uri="{FF2B5EF4-FFF2-40B4-BE49-F238E27FC236}">
              <a16:creationId xmlns:a16="http://schemas.microsoft.com/office/drawing/2014/main" id="{2895DE16-B53E-4749-B936-C5FE9AF639EA}"/>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3" name="Text Box 6">
          <a:extLst>
            <a:ext uri="{FF2B5EF4-FFF2-40B4-BE49-F238E27FC236}">
              <a16:creationId xmlns:a16="http://schemas.microsoft.com/office/drawing/2014/main" id="{84C2D097-DE6D-40F7-BD48-FE48DC66B960}"/>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4" name="Text Box 4">
          <a:extLst>
            <a:ext uri="{FF2B5EF4-FFF2-40B4-BE49-F238E27FC236}">
              <a16:creationId xmlns:a16="http://schemas.microsoft.com/office/drawing/2014/main" id="{5DE051FE-44E1-44AF-B176-68A1DE6F8DD3}"/>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5" name="Text Box 6">
          <a:extLst>
            <a:ext uri="{FF2B5EF4-FFF2-40B4-BE49-F238E27FC236}">
              <a16:creationId xmlns:a16="http://schemas.microsoft.com/office/drawing/2014/main" id="{1055C4DB-473B-4243-9F6F-8C708DB75B40}"/>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6" name="Text Box 4">
          <a:extLst>
            <a:ext uri="{FF2B5EF4-FFF2-40B4-BE49-F238E27FC236}">
              <a16:creationId xmlns:a16="http://schemas.microsoft.com/office/drawing/2014/main" id="{3C10C192-2310-44DE-ACBF-F75F2B6FF3FA}"/>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7" name="Text Box 6">
          <a:extLst>
            <a:ext uri="{FF2B5EF4-FFF2-40B4-BE49-F238E27FC236}">
              <a16:creationId xmlns:a16="http://schemas.microsoft.com/office/drawing/2014/main" id="{88722B1B-4FA8-426B-8CE8-BBE90CC93B9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8" name="Text Box 4">
          <a:extLst>
            <a:ext uri="{FF2B5EF4-FFF2-40B4-BE49-F238E27FC236}">
              <a16:creationId xmlns:a16="http://schemas.microsoft.com/office/drawing/2014/main" id="{64AC6DD9-BD3C-474B-99A4-6F149B8FE5F9}"/>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9" name="Text Box 6">
          <a:extLst>
            <a:ext uri="{FF2B5EF4-FFF2-40B4-BE49-F238E27FC236}">
              <a16:creationId xmlns:a16="http://schemas.microsoft.com/office/drawing/2014/main" id="{80F31399-98C9-480E-8B37-EDAEAE1F2B2E}"/>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0" name="Text Box 6">
          <a:extLst>
            <a:ext uri="{FF2B5EF4-FFF2-40B4-BE49-F238E27FC236}">
              <a16:creationId xmlns:a16="http://schemas.microsoft.com/office/drawing/2014/main" id="{F4ED8D24-EC78-4F99-95F9-0DDA9B472DD1}"/>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1" name="Text Box 4">
          <a:extLst>
            <a:ext uri="{FF2B5EF4-FFF2-40B4-BE49-F238E27FC236}">
              <a16:creationId xmlns:a16="http://schemas.microsoft.com/office/drawing/2014/main" id="{4BF4C32F-BFE3-43C7-9E1A-25C74B567BDE}"/>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2" name="Text Box 6">
          <a:extLst>
            <a:ext uri="{FF2B5EF4-FFF2-40B4-BE49-F238E27FC236}">
              <a16:creationId xmlns:a16="http://schemas.microsoft.com/office/drawing/2014/main" id="{3AA910A6-845B-4B3A-8B4D-452E660F040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3" name="Text Box 4">
          <a:extLst>
            <a:ext uri="{FF2B5EF4-FFF2-40B4-BE49-F238E27FC236}">
              <a16:creationId xmlns:a16="http://schemas.microsoft.com/office/drawing/2014/main" id="{E046C888-C5DC-4FFD-BD4C-A04A29BDAED9}"/>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4" name="Text Box 6">
          <a:extLst>
            <a:ext uri="{FF2B5EF4-FFF2-40B4-BE49-F238E27FC236}">
              <a16:creationId xmlns:a16="http://schemas.microsoft.com/office/drawing/2014/main" id="{BFCE8277-989D-48AD-855F-6FA3E600AA63}"/>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5" name="Text Box 4">
          <a:extLst>
            <a:ext uri="{FF2B5EF4-FFF2-40B4-BE49-F238E27FC236}">
              <a16:creationId xmlns:a16="http://schemas.microsoft.com/office/drawing/2014/main" id="{A5CE652F-CF63-4C9B-858F-80907F449E9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6" name="Text Box 6">
          <a:extLst>
            <a:ext uri="{FF2B5EF4-FFF2-40B4-BE49-F238E27FC236}">
              <a16:creationId xmlns:a16="http://schemas.microsoft.com/office/drawing/2014/main" id="{0F27A0AE-1E18-4B40-9D7C-703FDF958225}"/>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7" name="Text Box 4">
          <a:extLst>
            <a:ext uri="{FF2B5EF4-FFF2-40B4-BE49-F238E27FC236}">
              <a16:creationId xmlns:a16="http://schemas.microsoft.com/office/drawing/2014/main" id="{116404FA-FF17-428C-946F-3F324A9071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8" name="Text Box 6">
          <a:extLst>
            <a:ext uri="{FF2B5EF4-FFF2-40B4-BE49-F238E27FC236}">
              <a16:creationId xmlns:a16="http://schemas.microsoft.com/office/drawing/2014/main" id="{52B58012-DBE0-479A-8086-381AEBA8D6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19" name="Text Box 4">
          <a:extLst>
            <a:ext uri="{FF2B5EF4-FFF2-40B4-BE49-F238E27FC236}">
              <a16:creationId xmlns:a16="http://schemas.microsoft.com/office/drawing/2014/main" id="{0D04295E-D614-4479-AC0E-020E8A1F39D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20" name="Text Box 6">
          <a:extLst>
            <a:ext uri="{FF2B5EF4-FFF2-40B4-BE49-F238E27FC236}">
              <a16:creationId xmlns:a16="http://schemas.microsoft.com/office/drawing/2014/main" id="{1D821890-CCB7-45AD-B9E4-3FC346E330B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1" name="Text Box 4">
          <a:extLst>
            <a:ext uri="{FF2B5EF4-FFF2-40B4-BE49-F238E27FC236}">
              <a16:creationId xmlns:a16="http://schemas.microsoft.com/office/drawing/2014/main" id="{609AC84D-6398-4A71-B6D3-F286064CEFFD}"/>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2" name="Text Box 6">
          <a:extLst>
            <a:ext uri="{FF2B5EF4-FFF2-40B4-BE49-F238E27FC236}">
              <a16:creationId xmlns:a16="http://schemas.microsoft.com/office/drawing/2014/main" id="{1EEA85E2-25E8-42B2-92DA-1105B2451EFC}"/>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3" name="Text Box 4">
          <a:extLst>
            <a:ext uri="{FF2B5EF4-FFF2-40B4-BE49-F238E27FC236}">
              <a16:creationId xmlns:a16="http://schemas.microsoft.com/office/drawing/2014/main" id="{192F6531-66FA-4C1B-87FA-D5F764289391}"/>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4" name="Text Box 6">
          <a:extLst>
            <a:ext uri="{FF2B5EF4-FFF2-40B4-BE49-F238E27FC236}">
              <a16:creationId xmlns:a16="http://schemas.microsoft.com/office/drawing/2014/main" id="{3896FFE1-DF14-4FB5-8D93-B3051DDFE9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5" name="Text Box 4">
          <a:extLst>
            <a:ext uri="{FF2B5EF4-FFF2-40B4-BE49-F238E27FC236}">
              <a16:creationId xmlns:a16="http://schemas.microsoft.com/office/drawing/2014/main" id="{E6814DAE-0534-4137-AC3B-F465BC1309D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6" name="Text Box 6">
          <a:extLst>
            <a:ext uri="{FF2B5EF4-FFF2-40B4-BE49-F238E27FC236}">
              <a16:creationId xmlns:a16="http://schemas.microsoft.com/office/drawing/2014/main" id="{B8DFEF02-AA66-4A3C-A6C4-3BB845BB8260}"/>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7" name="Text Box 4">
          <a:extLst>
            <a:ext uri="{FF2B5EF4-FFF2-40B4-BE49-F238E27FC236}">
              <a16:creationId xmlns:a16="http://schemas.microsoft.com/office/drawing/2014/main" id="{935634CA-CD43-4195-8924-5133F9308C2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8" name="Text Box 6">
          <a:extLst>
            <a:ext uri="{FF2B5EF4-FFF2-40B4-BE49-F238E27FC236}">
              <a16:creationId xmlns:a16="http://schemas.microsoft.com/office/drawing/2014/main" id="{FB32A9B5-E77D-4E08-85DB-FA185848CB1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9" name="Text Box 4">
          <a:extLst>
            <a:ext uri="{FF2B5EF4-FFF2-40B4-BE49-F238E27FC236}">
              <a16:creationId xmlns:a16="http://schemas.microsoft.com/office/drawing/2014/main" id="{C24A8A29-714A-4CC9-B926-09C8040BADE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0" name="Text Box 6">
          <a:extLst>
            <a:ext uri="{FF2B5EF4-FFF2-40B4-BE49-F238E27FC236}">
              <a16:creationId xmlns:a16="http://schemas.microsoft.com/office/drawing/2014/main" id="{9623A7C2-632D-47B9-AA82-6D1A284D1F21}"/>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1" name="Text Box 4">
          <a:extLst>
            <a:ext uri="{FF2B5EF4-FFF2-40B4-BE49-F238E27FC236}">
              <a16:creationId xmlns:a16="http://schemas.microsoft.com/office/drawing/2014/main" id="{4AE8A190-911D-4C83-8A9D-29D91F7664C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2" name="Text Box 6">
          <a:extLst>
            <a:ext uri="{FF2B5EF4-FFF2-40B4-BE49-F238E27FC236}">
              <a16:creationId xmlns:a16="http://schemas.microsoft.com/office/drawing/2014/main" id="{A9998124-445C-46F7-9D2E-D20CAF599BF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227</xdr:row>
      <xdr:rowOff>0</xdr:rowOff>
    </xdr:from>
    <xdr:ext cx="85725" cy="114300"/>
    <xdr:sp macro="" textlink="">
      <xdr:nvSpPr>
        <xdr:cNvPr id="5633" name="Text Box 4">
          <a:extLst>
            <a:ext uri="{FF2B5EF4-FFF2-40B4-BE49-F238E27FC236}">
              <a16:creationId xmlns:a16="http://schemas.microsoft.com/office/drawing/2014/main" id="{87C02635-CF48-4D8D-929E-E1657E3E660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4" name="Text Box 6">
          <a:extLst>
            <a:ext uri="{FF2B5EF4-FFF2-40B4-BE49-F238E27FC236}">
              <a16:creationId xmlns:a16="http://schemas.microsoft.com/office/drawing/2014/main" id="{2CF0B2A7-2299-4009-AA44-D3594ACD5A1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5" name="Text Box 4">
          <a:extLst>
            <a:ext uri="{FF2B5EF4-FFF2-40B4-BE49-F238E27FC236}">
              <a16:creationId xmlns:a16="http://schemas.microsoft.com/office/drawing/2014/main" id="{A50E494E-1B02-4469-A5BE-93602CDEA94A}"/>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6" name="Text Box 6">
          <a:extLst>
            <a:ext uri="{FF2B5EF4-FFF2-40B4-BE49-F238E27FC236}">
              <a16:creationId xmlns:a16="http://schemas.microsoft.com/office/drawing/2014/main" id="{FDB79C24-0EEB-4831-9F23-0FEBDB0ED88D}"/>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637" name="Text Box 6">
          <a:extLst>
            <a:ext uri="{FF2B5EF4-FFF2-40B4-BE49-F238E27FC236}">
              <a16:creationId xmlns:a16="http://schemas.microsoft.com/office/drawing/2014/main" id="{A21192C9-162F-4308-B094-CBAE4441BCCF}"/>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8" name="Text Box 4">
          <a:extLst>
            <a:ext uri="{FF2B5EF4-FFF2-40B4-BE49-F238E27FC236}">
              <a16:creationId xmlns:a16="http://schemas.microsoft.com/office/drawing/2014/main" id="{EBD8E363-4AE2-4161-BCC1-1C58BBEA9E01}"/>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9" name="Text Box 6">
          <a:extLst>
            <a:ext uri="{FF2B5EF4-FFF2-40B4-BE49-F238E27FC236}">
              <a16:creationId xmlns:a16="http://schemas.microsoft.com/office/drawing/2014/main" id="{DBCB97EB-0B7D-41C7-BF31-9C49F4B83E2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0" name="Text Box 6">
          <a:extLst>
            <a:ext uri="{FF2B5EF4-FFF2-40B4-BE49-F238E27FC236}">
              <a16:creationId xmlns:a16="http://schemas.microsoft.com/office/drawing/2014/main" id="{1F3E1E97-500B-4FDC-BE6D-4F2462E90B9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1" name="Text Box 4">
          <a:extLst>
            <a:ext uri="{FF2B5EF4-FFF2-40B4-BE49-F238E27FC236}">
              <a16:creationId xmlns:a16="http://schemas.microsoft.com/office/drawing/2014/main" id="{6CC4386E-1D19-4655-BC19-05646E996BBC}"/>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2" name="Text Box 6">
          <a:extLst>
            <a:ext uri="{FF2B5EF4-FFF2-40B4-BE49-F238E27FC236}">
              <a16:creationId xmlns:a16="http://schemas.microsoft.com/office/drawing/2014/main" id="{63534D7D-37E0-4C24-8FBC-4653E1DEA83E}"/>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3" name="Text Box 4">
          <a:extLst>
            <a:ext uri="{FF2B5EF4-FFF2-40B4-BE49-F238E27FC236}">
              <a16:creationId xmlns:a16="http://schemas.microsoft.com/office/drawing/2014/main" id="{F0CA463B-0AAB-49E1-B09F-1579C58FA41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4" name="Text Box 6">
          <a:extLst>
            <a:ext uri="{FF2B5EF4-FFF2-40B4-BE49-F238E27FC236}">
              <a16:creationId xmlns:a16="http://schemas.microsoft.com/office/drawing/2014/main" id="{82435815-AE80-4F1B-AA35-9BEBB8F0E0A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5" name="Text Box 4">
          <a:extLst>
            <a:ext uri="{FF2B5EF4-FFF2-40B4-BE49-F238E27FC236}">
              <a16:creationId xmlns:a16="http://schemas.microsoft.com/office/drawing/2014/main" id="{F03B17DF-56A2-4B61-BCC0-ADCA31048640}"/>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6" name="Text Box 6">
          <a:extLst>
            <a:ext uri="{FF2B5EF4-FFF2-40B4-BE49-F238E27FC236}">
              <a16:creationId xmlns:a16="http://schemas.microsoft.com/office/drawing/2014/main" id="{4F3B2020-2D65-4A39-9606-67688A9FCFF2}"/>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7" name="Text Box 4">
          <a:extLst>
            <a:ext uri="{FF2B5EF4-FFF2-40B4-BE49-F238E27FC236}">
              <a16:creationId xmlns:a16="http://schemas.microsoft.com/office/drawing/2014/main" id="{7789BB85-ACC9-4BCA-9FF2-B4FD1D03512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8" name="Text Box 6">
          <a:extLst>
            <a:ext uri="{FF2B5EF4-FFF2-40B4-BE49-F238E27FC236}">
              <a16:creationId xmlns:a16="http://schemas.microsoft.com/office/drawing/2014/main" id="{9C8756FC-1A1C-4A1C-A8DA-ABE431ACF7A0}"/>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49" name="Text Box 4">
          <a:extLst>
            <a:ext uri="{FF2B5EF4-FFF2-40B4-BE49-F238E27FC236}">
              <a16:creationId xmlns:a16="http://schemas.microsoft.com/office/drawing/2014/main" id="{730F3CEA-E280-4993-817A-35668BB99FBB}"/>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50" name="Text Box 6">
          <a:extLst>
            <a:ext uri="{FF2B5EF4-FFF2-40B4-BE49-F238E27FC236}">
              <a16:creationId xmlns:a16="http://schemas.microsoft.com/office/drawing/2014/main" id="{086EE977-FADF-4719-8877-AA293C78C9E9}"/>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51" name="Text Box 4">
          <a:extLst>
            <a:ext uri="{FF2B5EF4-FFF2-40B4-BE49-F238E27FC236}">
              <a16:creationId xmlns:a16="http://schemas.microsoft.com/office/drawing/2014/main" id="{E05717B8-C74D-42CB-B4BA-ED7118FA032F}"/>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2" name="Text Box 4">
          <a:extLst>
            <a:ext uri="{FF2B5EF4-FFF2-40B4-BE49-F238E27FC236}">
              <a16:creationId xmlns:a16="http://schemas.microsoft.com/office/drawing/2014/main" id="{81E98067-41B6-41CE-9806-FE88FEFABE88}"/>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3" name="Text Box 6">
          <a:extLst>
            <a:ext uri="{FF2B5EF4-FFF2-40B4-BE49-F238E27FC236}">
              <a16:creationId xmlns:a16="http://schemas.microsoft.com/office/drawing/2014/main" id="{B6166559-A0B2-4B4A-9A33-427A86360FA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4" name="Text Box 6">
          <a:extLst>
            <a:ext uri="{FF2B5EF4-FFF2-40B4-BE49-F238E27FC236}">
              <a16:creationId xmlns:a16="http://schemas.microsoft.com/office/drawing/2014/main" id="{5792C769-1E29-4AC6-BD5A-AC723E2ADC98}"/>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5" name="Text Box 4">
          <a:extLst>
            <a:ext uri="{FF2B5EF4-FFF2-40B4-BE49-F238E27FC236}">
              <a16:creationId xmlns:a16="http://schemas.microsoft.com/office/drawing/2014/main" id="{9752379F-C72A-4984-8CC0-E7E9675626CF}"/>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6" name="Text Box 6">
          <a:extLst>
            <a:ext uri="{FF2B5EF4-FFF2-40B4-BE49-F238E27FC236}">
              <a16:creationId xmlns:a16="http://schemas.microsoft.com/office/drawing/2014/main" id="{F4A2A29E-9922-4789-8E78-29227155705E}"/>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7" name="Text Box 4">
          <a:extLst>
            <a:ext uri="{FF2B5EF4-FFF2-40B4-BE49-F238E27FC236}">
              <a16:creationId xmlns:a16="http://schemas.microsoft.com/office/drawing/2014/main" id="{9A8919D5-4F17-49FE-831C-3B31D8E702EB}"/>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8" name="Text Box 6">
          <a:extLst>
            <a:ext uri="{FF2B5EF4-FFF2-40B4-BE49-F238E27FC236}">
              <a16:creationId xmlns:a16="http://schemas.microsoft.com/office/drawing/2014/main" id="{99EE2871-E432-4D0B-95C4-6F41F455AA0E}"/>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59" name="Text Box 4">
          <a:extLst>
            <a:ext uri="{FF2B5EF4-FFF2-40B4-BE49-F238E27FC236}">
              <a16:creationId xmlns:a16="http://schemas.microsoft.com/office/drawing/2014/main" id="{D1DF9A33-2497-4EB6-8204-EE8CD94254EA}"/>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60" name="Text Box 6">
          <a:extLst>
            <a:ext uri="{FF2B5EF4-FFF2-40B4-BE49-F238E27FC236}">
              <a16:creationId xmlns:a16="http://schemas.microsoft.com/office/drawing/2014/main" id="{7B8B914A-F8EA-4293-8F5C-8EFFAF9677E3}"/>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1" name="Text Box 4">
          <a:extLst>
            <a:ext uri="{FF2B5EF4-FFF2-40B4-BE49-F238E27FC236}">
              <a16:creationId xmlns:a16="http://schemas.microsoft.com/office/drawing/2014/main" id="{D4CB140A-C320-4F9A-8AFB-70F3FAE769C6}"/>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2" name="Text Box 6">
          <a:extLst>
            <a:ext uri="{FF2B5EF4-FFF2-40B4-BE49-F238E27FC236}">
              <a16:creationId xmlns:a16="http://schemas.microsoft.com/office/drawing/2014/main" id="{4576CD41-A59D-47DA-8C18-D09816587AC0}"/>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3" name="Text Box 4">
          <a:extLst>
            <a:ext uri="{FF2B5EF4-FFF2-40B4-BE49-F238E27FC236}">
              <a16:creationId xmlns:a16="http://schemas.microsoft.com/office/drawing/2014/main" id="{08991E24-D285-47F0-9026-8826C7ECFB05}"/>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4" name="Text Box 6">
          <a:extLst>
            <a:ext uri="{FF2B5EF4-FFF2-40B4-BE49-F238E27FC236}">
              <a16:creationId xmlns:a16="http://schemas.microsoft.com/office/drawing/2014/main" id="{0F11DEDC-F871-4A6A-B496-7C396552B3BE}"/>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5" name="Text Box 4">
          <a:extLst>
            <a:ext uri="{FF2B5EF4-FFF2-40B4-BE49-F238E27FC236}">
              <a16:creationId xmlns:a16="http://schemas.microsoft.com/office/drawing/2014/main" id="{D7E1E609-F773-4E7B-B2DB-466BF418BBD5}"/>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6" name="Text Box 6">
          <a:extLst>
            <a:ext uri="{FF2B5EF4-FFF2-40B4-BE49-F238E27FC236}">
              <a16:creationId xmlns:a16="http://schemas.microsoft.com/office/drawing/2014/main" id="{AA48B2D2-AEDA-4D5C-B4F3-F706EAA3913A}"/>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7" name="Text Box 4">
          <a:extLst>
            <a:ext uri="{FF2B5EF4-FFF2-40B4-BE49-F238E27FC236}">
              <a16:creationId xmlns:a16="http://schemas.microsoft.com/office/drawing/2014/main" id="{2C2595A7-5AE8-4544-A8D9-D916E2900781}"/>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8" name="Text Box 6">
          <a:extLst>
            <a:ext uri="{FF2B5EF4-FFF2-40B4-BE49-F238E27FC236}">
              <a16:creationId xmlns:a16="http://schemas.microsoft.com/office/drawing/2014/main" id="{E84B34ED-F30C-4587-82AA-655927B6F01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69" name="Text Box 4">
          <a:extLst>
            <a:ext uri="{FF2B5EF4-FFF2-40B4-BE49-F238E27FC236}">
              <a16:creationId xmlns:a16="http://schemas.microsoft.com/office/drawing/2014/main" id="{4017141F-8D0F-418C-8658-54C9173BDE84}"/>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70" name="Text Box 6">
          <a:extLst>
            <a:ext uri="{FF2B5EF4-FFF2-40B4-BE49-F238E27FC236}">
              <a16:creationId xmlns:a16="http://schemas.microsoft.com/office/drawing/2014/main" id="{E324AA54-BA62-47FD-AF37-0A77CA7DE8C1}"/>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1" name="Text Box 6">
          <a:extLst>
            <a:ext uri="{FF2B5EF4-FFF2-40B4-BE49-F238E27FC236}">
              <a16:creationId xmlns:a16="http://schemas.microsoft.com/office/drawing/2014/main" id="{A44C5E39-D498-4902-8569-01CF40841A10}"/>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2" name="Text Box 4">
          <a:extLst>
            <a:ext uri="{FF2B5EF4-FFF2-40B4-BE49-F238E27FC236}">
              <a16:creationId xmlns:a16="http://schemas.microsoft.com/office/drawing/2014/main" id="{12A69D16-259E-4F84-A9CA-46844B1473F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3" name="Text Box 6">
          <a:extLst>
            <a:ext uri="{FF2B5EF4-FFF2-40B4-BE49-F238E27FC236}">
              <a16:creationId xmlns:a16="http://schemas.microsoft.com/office/drawing/2014/main" id="{D9EEC989-9C8A-43D0-971B-0ECE76C85EA0}"/>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4" name="Text Box 4">
          <a:extLst>
            <a:ext uri="{FF2B5EF4-FFF2-40B4-BE49-F238E27FC236}">
              <a16:creationId xmlns:a16="http://schemas.microsoft.com/office/drawing/2014/main" id="{1837AC4C-5E03-478D-B887-82BB62857136}"/>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5" name="Text Box 6">
          <a:extLst>
            <a:ext uri="{FF2B5EF4-FFF2-40B4-BE49-F238E27FC236}">
              <a16:creationId xmlns:a16="http://schemas.microsoft.com/office/drawing/2014/main" id="{CA052F9D-881A-4B8E-9918-350389EA487C}"/>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6" name="Text Box 4">
          <a:extLst>
            <a:ext uri="{FF2B5EF4-FFF2-40B4-BE49-F238E27FC236}">
              <a16:creationId xmlns:a16="http://schemas.microsoft.com/office/drawing/2014/main" id="{7AB35A85-5099-418F-81A7-8CBA02D32F2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7" name="Text Box 6">
          <a:extLst>
            <a:ext uri="{FF2B5EF4-FFF2-40B4-BE49-F238E27FC236}">
              <a16:creationId xmlns:a16="http://schemas.microsoft.com/office/drawing/2014/main" id="{6B45257B-BEBA-46D9-ADCD-A4C7C7DA6488}"/>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8" name="Text Box 4">
          <a:extLst>
            <a:ext uri="{FF2B5EF4-FFF2-40B4-BE49-F238E27FC236}">
              <a16:creationId xmlns:a16="http://schemas.microsoft.com/office/drawing/2014/main" id="{3EB7C003-DA35-4D2B-A439-31813357E078}"/>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9" name="Text Box 6">
          <a:extLst>
            <a:ext uri="{FF2B5EF4-FFF2-40B4-BE49-F238E27FC236}">
              <a16:creationId xmlns:a16="http://schemas.microsoft.com/office/drawing/2014/main" id="{AE57A8BC-7988-4E5D-927F-ABB861A77034}"/>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0" name="Text Box 4">
          <a:extLst>
            <a:ext uri="{FF2B5EF4-FFF2-40B4-BE49-F238E27FC236}">
              <a16:creationId xmlns:a16="http://schemas.microsoft.com/office/drawing/2014/main" id="{A359D886-EF81-4AE3-AB0A-E965BEAA03CF}"/>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1" name="Text Box 6">
          <a:extLst>
            <a:ext uri="{FF2B5EF4-FFF2-40B4-BE49-F238E27FC236}">
              <a16:creationId xmlns:a16="http://schemas.microsoft.com/office/drawing/2014/main" id="{3C9EEF5A-A85F-45A1-97DC-EA649BD8311C}"/>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2" name="Text Box 4">
          <a:extLst>
            <a:ext uri="{FF2B5EF4-FFF2-40B4-BE49-F238E27FC236}">
              <a16:creationId xmlns:a16="http://schemas.microsoft.com/office/drawing/2014/main" id="{CEE88D58-70A7-4DB8-B5E7-8DB62A7B3FEB}"/>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3" name="Text Box 6">
          <a:extLst>
            <a:ext uri="{FF2B5EF4-FFF2-40B4-BE49-F238E27FC236}">
              <a16:creationId xmlns:a16="http://schemas.microsoft.com/office/drawing/2014/main" id="{C4F08BAD-E69D-41D7-94DC-1EC2FBCDF901}"/>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84" name="Text Box 4">
          <a:extLst>
            <a:ext uri="{FF2B5EF4-FFF2-40B4-BE49-F238E27FC236}">
              <a16:creationId xmlns:a16="http://schemas.microsoft.com/office/drawing/2014/main" id="{80FF138C-FD83-460A-A42D-543DFEFF8837}"/>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5" name="Text Box 4">
          <a:extLst>
            <a:ext uri="{FF2B5EF4-FFF2-40B4-BE49-F238E27FC236}">
              <a16:creationId xmlns:a16="http://schemas.microsoft.com/office/drawing/2014/main" id="{FA046898-5B51-41D4-973C-F342BD673DED}"/>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6" name="Text Box 6">
          <a:extLst>
            <a:ext uri="{FF2B5EF4-FFF2-40B4-BE49-F238E27FC236}">
              <a16:creationId xmlns:a16="http://schemas.microsoft.com/office/drawing/2014/main" id="{7708C4E5-F872-42DB-A227-1762E170561C}"/>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5687" name="Text Box 4">
          <a:extLst>
            <a:ext uri="{FF2B5EF4-FFF2-40B4-BE49-F238E27FC236}">
              <a16:creationId xmlns:a16="http://schemas.microsoft.com/office/drawing/2014/main" id="{FF7C32A0-6B17-44F8-8818-C7FDE7D8B718}"/>
            </a:ext>
          </a:extLst>
        </xdr:cNvPr>
        <xdr:cNvSpPr txBox="1">
          <a:spLocks noChangeArrowheads="1"/>
        </xdr:cNvSpPr>
      </xdr:nvSpPr>
      <xdr:spPr bwMode="auto">
        <a:xfrm>
          <a:off x="1800225" y="54397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223</xdr:row>
      <xdr:rowOff>0</xdr:rowOff>
    </xdr:from>
    <xdr:ext cx="85725" cy="819150"/>
    <xdr:sp macro="" textlink="">
      <xdr:nvSpPr>
        <xdr:cNvPr id="5688" name="Text Box 6">
          <a:extLst>
            <a:ext uri="{FF2B5EF4-FFF2-40B4-BE49-F238E27FC236}">
              <a16:creationId xmlns:a16="http://schemas.microsoft.com/office/drawing/2014/main" id="{273EDC41-95C3-448C-A0D0-1E06E45B5CE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89" name="Text Box 6">
          <a:extLst>
            <a:ext uri="{FF2B5EF4-FFF2-40B4-BE49-F238E27FC236}">
              <a16:creationId xmlns:a16="http://schemas.microsoft.com/office/drawing/2014/main" id="{AF816B17-7C80-46B4-A651-2138F5AF9B24}"/>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0" name="Text Box 4">
          <a:extLst>
            <a:ext uri="{FF2B5EF4-FFF2-40B4-BE49-F238E27FC236}">
              <a16:creationId xmlns:a16="http://schemas.microsoft.com/office/drawing/2014/main" id="{E16DF045-1818-4E7B-BDDD-8142065609E8}"/>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1" name="Text Box 6">
          <a:extLst>
            <a:ext uri="{FF2B5EF4-FFF2-40B4-BE49-F238E27FC236}">
              <a16:creationId xmlns:a16="http://schemas.microsoft.com/office/drawing/2014/main" id="{7DDC0D25-BC93-4779-9A67-DD4D5ABB66B3}"/>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2" name="Text Box 4">
          <a:extLst>
            <a:ext uri="{FF2B5EF4-FFF2-40B4-BE49-F238E27FC236}">
              <a16:creationId xmlns:a16="http://schemas.microsoft.com/office/drawing/2014/main" id="{A9D6E34F-09B6-498F-B590-53CA711B943E}"/>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3" name="Text Box 6">
          <a:extLst>
            <a:ext uri="{FF2B5EF4-FFF2-40B4-BE49-F238E27FC236}">
              <a16:creationId xmlns:a16="http://schemas.microsoft.com/office/drawing/2014/main" id="{23821FAD-E895-4A99-85CB-212859DE87D5}"/>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4" name="Text Box 4">
          <a:extLst>
            <a:ext uri="{FF2B5EF4-FFF2-40B4-BE49-F238E27FC236}">
              <a16:creationId xmlns:a16="http://schemas.microsoft.com/office/drawing/2014/main" id="{F3025EFA-41DF-46F2-BD55-1AED02AF4A07}"/>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5" name="Text Box 6">
          <a:extLst>
            <a:ext uri="{FF2B5EF4-FFF2-40B4-BE49-F238E27FC236}">
              <a16:creationId xmlns:a16="http://schemas.microsoft.com/office/drawing/2014/main" id="{918800BE-6F0B-4178-8ADA-249B6FA0A10E}"/>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6" name="Text Box 4">
          <a:extLst>
            <a:ext uri="{FF2B5EF4-FFF2-40B4-BE49-F238E27FC236}">
              <a16:creationId xmlns:a16="http://schemas.microsoft.com/office/drawing/2014/main" id="{F31FECF9-5726-48A8-81D2-43BC6ED5FBB3}"/>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5697" name="Text Box 6">
          <a:extLst>
            <a:ext uri="{FF2B5EF4-FFF2-40B4-BE49-F238E27FC236}">
              <a16:creationId xmlns:a16="http://schemas.microsoft.com/office/drawing/2014/main" id="{CAD86822-6786-4015-BEF0-0F946A542B6F}"/>
            </a:ext>
          </a:extLst>
        </xdr:cNvPr>
        <xdr:cNvSpPr txBox="1">
          <a:spLocks noChangeArrowheads="1"/>
        </xdr:cNvSpPr>
      </xdr:nvSpPr>
      <xdr:spPr bwMode="auto">
        <a:xfrm>
          <a:off x="21240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8" name="Text Box 4">
          <a:extLst>
            <a:ext uri="{FF2B5EF4-FFF2-40B4-BE49-F238E27FC236}">
              <a16:creationId xmlns:a16="http://schemas.microsoft.com/office/drawing/2014/main" id="{616C963B-5453-4F78-A65D-A4AA86EC5FFC}"/>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9" name="Text Box 6">
          <a:extLst>
            <a:ext uri="{FF2B5EF4-FFF2-40B4-BE49-F238E27FC236}">
              <a16:creationId xmlns:a16="http://schemas.microsoft.com/office/drawing/2014/main" id="{57FAA663-933A-4E01-B95C-976407E103C4}"/>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5700" name="Text Box 4">
          <a:extLst>
            <a:ext uri="{FF2B5EF4-FFF2-40B4-BE49-F238E27FC236}">
              <a16:creationId xmlns:a16="http://schemas.microsoft.com/office/drawing/2014/main" id="{9ADABA54-B1C7-435E-994E-5CD4D02ECF98}"/>
            </a:ext>
          </a:extLst>
        </xdr:cNvPr>
        <xdr:cNvSpPr txBox="1">
          <a:spLocks noChangeArrowheads="1"/>
        </xdr:cNvSpPr>
      </xdr:nvSpPr>
      <xdr:spPr bwMode="auto">
        <a:xfrm>
          <a:off x="1800225" y="55806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5701" name="Text Box 6">
          <a:extLst>
            <a:ext uri="{FF2B5EF4-FFF2-40B4-BE49-F238E27FC236}">
              <a16:creationId xmlns:a16="http://schemas.microsoft.com/office/drawing/2014/main" id="{49F236ED-560C-4DA6-A2AF-B550772568E1}"/>
            </a:ext>
          </a:extLst>
        </xdr:cNvPr>
        <xdr:cNvSpPr txBox="1">
          <a:spLocks noChangeArrowheads="1"/>
        </xdr:cNvSpPr>
      </xdr:nvSpPr>
      <xdr:spPr bwMode="auto">
        <a:xfrm>
          <a:off x="1209675" y="55759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2" name="Text Box 6">
          <a:extLst>
            <a:ext uri="{FF2B5EF4-FFF2-40B4-BE49-F238E27FC236}">
              <a16:creationId xmlns:a16="http://schemas.microsoft.com/office/drawing/2014/main" id="{5FA2FA2C-7475-4A5D-B054-059BD4C2D2CF}"/>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3" name="Text Box 4">
          <a:extLst>
            <a:ext uri="{FF2B5EF4-FFF2-40B4-BE49-F238E27FC236}">
              <a16:creationId xmlns:a16="http://schemas.microsoft.com/office/drawing/2014/main" id="{93DD3BA8-013B-4D83-AF55-7D7D33B2E22F}"/>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4" name="Text Box 6">
          <a:extLst>
            <a:ext uri="{FF2B5EF4-FFF2-40B4-BE49-F238E27FC236}">
              <a16:creationId xmlns:a16="http://schemas.microsoft.com/office/drawing/2014/main" id="{C21565C1-D5C3-4B3E-B901-C48D06AC3ED9}"/>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5" name="Text Box 4">
          <a:extLst>
            <a:ext uri="{FF2B5EF4-FFF2-40B4-BE49-F238E27FC236}">
              <a16:creationId xmlns:a16="http://schemas.microsoft.com/office/drawing/2014/main" id="{BAB43F00-A2EB-45CE-BB1A-CEF1A01EEF26}"/>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6" name="Text Box 6">
          <a:extLst>
            <a:ext uri="{FF2B5EF4-FFF2-40B4-BE49-F238E27FC236}">
              <a16:creationId xmlns:a16="http://schemas.microsoft.com/office/drawing/2014/main" id="{63CC1BA8-159D-41A3-887F-B8DCB4173771}"/>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7" name="Text Box 4">
          <a:extLst>
            <a:ext uri="{FF2B5EF4-FFF2-40B4-BE49-F238E27FC236}">
              <a16:creationId xmlns:a16="http://schemas.microsoft.com/office/drawing/2014/main" id="{0A6DEB88-D4A7-4906-AD10-8516EF127AAD}"/>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8" name="Text Box 6">
          <a:extLst>
            <a:ext uri="{FF2B5EF4-FFF2-40B4-BE49-F238E27FC236}">
              <a16:creationId xmlns:a16="http://schemas.microsoft.com/office/drawing/2014/main" id="{E3D7EBC8-4782-4AE6-AC0B-7F429FE1D489}"/>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9" name="Text Box 4">
          <a:extLst>
            <a:ext uri="{FF2B5EF4-FFF2-40B4-BE49-F238E27FC236}">
              <a16:creationId xmlns:a16="http://schemas.microsoft.com/office/drawing/2014/main" id="{4174CAB3-5191-40CF-8F3F-3B451B4A82FD}"/>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5710" name="Text Box 6">
          <a:extLst>
            <a:ext uri="{FF2B5EF4-FFF2-40B4-BE49-F238E27FC236}">
              <a16:creationId xmlns:a16="http://schemas.microsoft.com/office/drawing/2014/main" id="{F033F349-D8C0-485D-A973-99F943C3B736}"/>
            </a:ext>
          </a:extLst>
        </xdr:cNvPr>
        <xdr:cNvSpPr txBox="1">
          <a:spLocks noChangeArrowheads="1"/>
        </xdr:cNvSpPr>
      </xdr:nvSpPr>
      <xdr:spPr bwMode="auto">
        <a:xfrm>
          <a:off x="21240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5711" name="Text Box 6">
          <a:extLst>
            <a:ext uri="{FF2B5EF4-FFF2-40B4-BE49-F238E27FC236}">
              <a16:creationId xmlns:a16="http://schemas.microsoft.com/office/drawing/2014/main" id="{B41D0DC2-5475-4EDF-A039-F29C3D3D6C08}"/>
            </a:ext>
          </a:extLst>
        </xdr:cNvPr>
        <xdr:cNvSpPr txBox="1">
          <a:spLocks noChangeArrowheads="1"/>
        </xdr:cNvSpPr>
      </xdr:nvSpPr>
      <xdr:spPr bwMode="auto">
        <a:xfrm>
          <a:off x="2190750" y="56045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2" name="Text Box 4">
          <a:extLst>
            <a:ext uri="{FF2B5EF4-FFF2-40B4-BE49-F238E27FC236}">
              <a16:creationId xmlns:a16="http://schemas.microsoft.com/office/drawing/2014/main" id="{447FEB57-4BB1-4FA9-B0DA-05BE5C4CD807}"/>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3" name="Text Box 4">
          <a:extLst>
            <a:ext uri="{FF2B5EF4-FFF2-40B4-BE49-F238E27FC236}">
              <a16:creationId xmlns:a16="http://schemas.microsoft.com/office/drawing/2014/main" id="{1EE71C53-0D88-4F9B-B82A-266B43554EFC}"/>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5714" name="Text Box 4">
          <a:extLst>
            <a:ext uri="{FF2B5EF4-FFF2-40B4-BE49-F238E27FC236}">
              <a16:creationId xmlns:a16="http://schemas.microsoft.com/office/drawing/2014/main" id="{F8578542-713C-4038-95BB-37F10C01DD65}"/>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5" name="Text Box 4">
          <a:extLst>
            <a:ext uri="{FF2B5EF4-FFF2-40B4-BE49-F238E27FC236}">
              <a16:creationId xmlns:a16="http://schemas.microsoft.com/office/drawing/2014/main" id="{5AE9CE74-C929-41FF-BA88-40B16269F593}"/>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6" name="Text Box 6">
          <a:extLst>
            <a:ext uri="{FF2B5EF4-FFF2-40B4-BE49-F238E27FC236}">
              <a16:creationId xmlns:a16="http://schemas.microsoft.com/office/drawing/2014/main" id="{7A89B9E8-BCFA-46C0-955A-190E0672D17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7" name="Text Box 4">
          <a:extLst>
            <a:ext uri="{FF2B5EF4-FFF2-40B4-BE49-F238E27FC236}">
              <a16:creationId xmlns:a16="http://schemas.microsoft.com/office/drawing/2014/main" id="{854DE3C6-8BB1-4A05-9A8D-B643161970C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8" name="Text Box 6">
          <a:extLst>
            <a:ext uri="{FF2B5EF4-FFF2-40B4-BE49-F238E27FC236}">
              <a16:creationId xmlns:a16="http://schemas.microsoft.com/office/drawing/2014/main" id="{94A024F4-CD75-4CCF-B395-D70ADF1654A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9" name="Text Box 4">
          <a:extLst>
            <a:ext uri="{FF2B5EF4-FFF2-40B4-BE49-F238E27FC236}">
              <a16:creationId xmlns:a16="http://schemas.microsoft.com/office/drawing/2014/main" id="{88488C07-2800-4B6E-9169-5A8524961BB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0" name="Text Box 6">
          <a:extLst>
            <a:ext uri="{FF2B5EF4-FFF2-40B4-BE49-F238E27FC236}">
              <a16:creationId xmlns:a16="http://schemas.microsoft.com/office/drawing/2014/main" id="{5B18B97C-9715-416D-BBF9-E858BD12EDF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1" name="Text Box 4">
          <a:extLst>
            <a:ext uri="{FF2B5EF4-FFF2-40B4-BE49-F238E27FC236}">
              <a16:creationId xmlns:a16="http://schemas.microsoft.com/office/drawing/2014/main" id="{1D8B4768-629F-44CC-9F36-A9D89E3ABB72}"/>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2" name="Text Box 6">
          <a:extLst>
            <a:ext uri="{FF2B5EF4-FFF2-40B4-BE49-F238E27FC236}">
              <a16:creationId xmlns:a16="http://schemas.microsoft.com/office/drawing/2014/main" id="{793C654E-2125-4613-B0CA-BDE423ACD0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3" name="Text Box 4">
          <a:extLst>
            <a:ext uri="{FF2B5EF4-FFF2-40B4-BE49-F238E27FC236}">
              <a16:creationId xmlns:a16="http://schemas.microsoft.com/office/drawing/2014/main" id="{0961F866-48D1-475E-AA85-28C84BD038F4}"/>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4" name="Text Box 6">
          <a:extLst>
            <a:ext uri="{FF2B5EF4-FFF2-40B4-BE49-F238E27FC236}">
              <a16:creationId xmlns:a16="http://schemas.microsoft.com/office/drawing/2014/main" id="{E4981EB1-781E-48AC-ADDC-E6E62DC18CAA}"/>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5" name="Text Box 4">
          <a:extLst>
            <a:ext uri="{FF2B5EF4-FFF2-40B4-BE49-F238E27FC236}">
              <a16:creationId xmlns:a16="http://schemas.microsoft.com/office/drawing/2014/main" id="{7CFF798B-3CBB-4F1F-9A11-07B5613CD2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6" name="Text Box 6">
          <a:extLst>
            <a:ext uri="{FF2B5EF4-FFF2-40B4-BE49-F238E27FC236}">
              <a16:creationId xmlns:a16="http://schemas.microsoft.com/office/drawing/2014/main" id="{D20D0AE6-DFCD-4273-B189-23B2ECCDD1E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7" name="Text Box 4">
          <a:extLst>
            <a:ext uri="{FF2B5EF4-FFF2-40B4-BE49-F238E27FC236}">
              <a16:creationId xmlns:a16="http://schemas.microsoft.com/office/drawing/2014/main" id="{9106C684-EA38-433A-A4C1-2C14C93DBF0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8" name="Text Box 6">
          <a:extLst>
            <a:ext uri="{FF2B5EF4-FFF2-40B4-BE49-F238E27FC236}">
              <a16:creationId xmlns:a16="http://schemas.microsoft.com/office/drawing/2014/main" id="{348A92B6-58DF-4E90-8578-2BDD6FF20D5F}"/>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29" name="Text Box 6">
          <a:extLst>
            <a:ext uri="{FF2B5EF4-FFF2-40B4-BE49-F238E27FC236}">
              <a16:creationId xmlns:a16="http://schemas.microsoft.com/office/drawing/2014/main" id="{E707E921-4DDF-41ED-910A-52778F446C83}"/>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0" name="Text Box 4">
          <a:extLst>
            <a:ext uri="{FF2B5EF4-FFF2-40B4-BE49-F238E27FC236}">
              <a16:creationId xmlns:a16="http://schemas.microsoft.com/office/drawing/2014/main" id="{590F74F2-67ED-44CD-900F-7E1F95D8481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1" name="Text Box 6">
          <a:extLst>
            <a:ext uri="{FF2B5EF4-FFF2-40B4-BE49-F238E27FC236}">
              <a16:creationId xmlns:a16="http://schemas.microsoft.com/office/drawing/2014/main" id="{C91B1288-2DA5-4803-9E61-522D7454C7AF}"/>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2" name="Text Box 6">
          <a:extLst>
            <a:ext uri="{FF2B5EF4-FFF2-40B4-BE49-F238E27FC236}">
              <a16:creationId xmlns:a16="http://schemas.microsoft.com/office/drawing/2014/main" id="{3E405D1D-B07F-4EBC-AB47-A3F7DB0A3F9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3" name="Text Box 4">
          <a:extLst>
            <a:ext uri="{FF2B5EF4-FFF2-40B4-BE49-F238E27FC236}">
              <a16:creationId xmlns:a16="http://schemas.microsoft.com/office/drawing/2014/main" id="{82332746-04A1-4702-BA47-266F9E5C183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4" name="Text Box 6">
          <a:extLst>
            <a:ext uri="{FF2B5EF4-FFF2-40B4-BE49-F238E27FC236}">
              <a16:creationId xmlns:a16="http://schemas.microsoft.com/office/drawing/2014/main" id="{1902906A-F218-4653-9941-38E4DAC49A11}"/>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5" name="Text Box 4">
          <a:extLst>
            <a:ext uri="{FF2B5EF4-FFF2-40B4-BE49-F238E27FC236}">
              <a16:creationId xmlns:a16="http://schemas.microsoft.com/office/drawing/2014/main" id="{BA71F4E3-0047-4069-B3F8-54FE3E0719CE}"/>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6" name="Text Box 6">
          <a:extLst>
            <a:ext uri="{FF2B5EF4-FFF2-40B4-BE49-F238E27FC236}">
              <a16:creationId xmlns:a16="http://schemas.microsoft.com/office/drawing/2014/main" id="{D76685EB-1258-4519-958B-9A578A968B26}"/>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7" name="Text Box 4">
          <a:extLst>
            <a:ext uri="{FF2B5EF4-FFF2-40B4-BE49-F238E27FC236}">
              <a16:creationId xmlns:a16="http://schemas.microsoft.com/office/drawing/2014/main" id="{A9F059CE-2F58-4F67-AADA-FAFAAF7BB272}"/>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8" name="Text Box 6">
          <a:extLst>
            <a:ext uri="{FF2B5EF4-FFF2-40B4-BE49-F238E27FC236}">
              <a16:creationId xmlns:a16="http://schemas.microsoft.com/office/drawing/2014/main" id="{38C9F409-1896-4C59-A725-450A8ADEC28D}"/>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9" name="Text Box 4">
          <a:extLst>
            <a:ext uri="{FF2B5EF4-FFF2-40B4-BE49-F238E27FC236}">
              <a16:creationId xmlns:a16="http://schemas.microsoft.com/office/drawing/2014/main" id="{E89AF818-577D-4533-9271-4A296DD4E26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40" name="Text Box 6">
          <a:extLst>
            <a:ext uri="{FF2B5EF4-FFF2-40B4-BE49-F238E27FC236}">
              <a16:creationId xmlns:a16="http://schemas.microsoft.com/office/drawing/2014/main" id="{52758830-59E3-4B0C-91A8-C61E887FAE9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1" name="Text Box 4">
          <a:extLst>
            <a:ext uri="{FF2B5EF4-FFF2-40B4-BE49-F238E27FC236}">
              <a16:creationId xmlns:a16="http://schemas.microsoft.com/office/drawing/2014/main" id="{C4D6D333-86F9-424E-BB48-328759612331}"/>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2" name="Text Box 6">
          <a:extLst>
            <a:ext uri="{FF2B5EF4-FFF2-40B4-BE49-F238E27FC236}">
              <a16:creationId xmlns:a16="http://schemas.microsoft.com/office/drawing/2014/main" id="{D8A7AC6E-780B-42B3-BDBE-C8F71A98AA4E}"/>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743" name="Text Box 4">
          <a:extLst>
            <a:ext uri="{FF2B5EF4-FFF2-40B4-BE49-F238E27FC236}">
              <a16:creationId xmlns:a16="http://schemas.microsoft.com/office/drawing/2014/main" id="{55001C90-5991-4174-9354-84FB08D2D276}"/>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4" name="Text Box 4">
          <a:extLst>
            <a:ext uri="{FF2B5EF4-FFF2-40B4-BE49-F238E27FC236}">
              <a16:creationId xmlns:a16="http://schemas.microsoft.com/office/drawing/2014/main" id="{4C8A526F-08C3-433E-A552-DBD16ADE33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5" name="Text Box 6">
          <a:extLst>
            <a:ext uri="{FF2B5EF4-FFF2-40B4-BE49-F238E27FC236}">
              <a16:creationId xmlns:a16="http://schemas.microsoft.com/office/drawing/2014/main" id="{6D7D021B-12F1-40D1-9900-95E2A1157A32}"/>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6" name="Text Box 6">
          <a:extLst>
            <a:ext uri="{FF2B5EF4-FFF2-40B4-BE49-F238E27FC236}">
              <a16:creationId xmlns:a16="http://schemas.microsoft.com/office/drawing/2014/main" id="{C6CB0EAE-27C1-4565-90C8-BF87E6CB0F34}"/>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7" name="Text Box 4">
          <a:extLst>
            <a:ext uri="{FF2B5EF4-FFF2-40B4-BE49-F238E27FC236}">
              <a16:creationId xmlns:a16="http://schemas.microsoft.com/office/drawing/2014/main" id="{DC5A5233-797C-4F7F-B17D-51DA4DB96605}"/>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8" name="Text Box 6">
          <a:extLst>
            <a:ext uri="{FF2B5EF4-FFF2-40B4-BE49-F238E27FC236}">
              <a16:creationId xmlns:a16="http://schemas.microsoft.com/office/drawing/2014/main" id="{739288C6-827C-4AA1-8822-1B492382E694}"/>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9" name="Text Box 4">
          <a:extLst>
            <a:ext uri="{FF2B5EF4-FFF2-40B4-BE49-F238E27FC236}">
              <a16:creationId xmlns:a16="http://schemas.microsoft.com/office/drawing/2014/main" id="{86FF0173-5B88-48CB-BE22-7E6D9C32B7D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0" name="Text Box 6">
          <a:extLst>
            <a:ext uri="{FF2B5EF4-FFF2-40B4-BE49-F238E27FC236}">
              <a16:creationId xmlns:a16="http://schemas.microsoft.com/office/drawing/2014/main" id="{1F5417C8-989D-4D30-A304-0F1B50E6B91C}"/>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1" name="Text Box 4">
          <a:extLst>
            <a:ext uri="{FF2B5EF4-FFF2-40B4-BE49-F238E27FC236}">
              <a16:creationId xmlns:a16="http://schemas.microsoft.com/office/drawing/2014/main" id="{58EF23E5-1E8C-4777-8DDD-0100B03ACA03}"/>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2" name="Text Box 6">
          <a:extLst>
            <a:ext uri="{FF2B5EF4-FFF2-40B4-BE49-F238E27FC236}">
              <a16:creationId xmlns:a16="http://schemas.microsoft.com/office/drawing/2014/main" id="{7A0961A2-F135-4C98-A1CC-E0C1C6BCB71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3" name="Text Box 4">
          <a:extLst>
            <a:ext uri="{FF2B5EF4-FFF2-40B4-BE49-F238E27FC236}">
              <a16:creationId xmlns:a16="http://schemas.microsoft.com/office/drawing/2014/main" id="{806C9811-CAB9-4AAE-9933-8A50C9DAB74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4" name="Text Box 6">
          <a:extLst>
            <a:ext uri="{FF2B5EF4-FFF2-40B4-BE49-F238E27FC236}">
              <a16:creationId xmlns:a16="http://schemas.microsoft.com/office/drawing/2014/main" id="{F922CA8B-1EFB-4304-A75F-86BE65CAFEA2}"/>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5" name="Text Box 4">
          <a:extLst>
            <a:ext uri="{FF2B5EF4-FFF2-40B4-BE49-F238E27FC236}">
              <a16:creationId xmlns:a16="http://schemas.microsoft.com/office/drawing/2014/main" id="{EF3E1651-4E17-41D0-AB46-1DFE85A4E5E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6" name="Text Box 6">
          <a:extLst>
            <a:ext uri="{FF2B5EF4-FFF2-40B4-BE49-F238E27FC236}">
              <a16:creationId xmlns:a16="http://schemas.microsoft.com/office/drawing/2014/main" id="{BAE4AA23-6C04-4603-9015-52346E71F47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7" name="Text Box 4">
          <a:extLst>
            <a:ext uri="{FF2B5EF4-FFF2-40B4-BE49-F238E27FC236}">
              <a16:creationId xmlns:a16="http://schemas.microsoft.com/office/drawing/2014/main" id="{2F326B8B-7F74-45BE-9AA8-8EE074D567D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8" name="Text Box 6">
          <a:extLst>
            <a:ext uri="{FF2B5EF4-FFF2-40B4-BE49-F238E27FC236}">
              <a16:creationId xmlns:a16="http://schemas.microsoft.com/office/drawing/2014/main" id="{3999366A-D8E8-407F-A0A6-C32026728B2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59" name="Text Box 4">
          <a:extLst>
            <a:ext uri="{FF2B5EF4-FFF2-40B4-BE49-F238E27FC236}">
              <a16:creationId xmlns:a16="http://schemas.microsoft.com/office/drawing/2014/main" id="{A07961D2-C1E4-4C07-BDCE-C3D38505430A}"/>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60" name="Text Box 6">
          <a:extLst>
            <a:ext uri="{FF2B5EF4-FFF2-40B4-BE49-F238E27FC236}">
              <a16:creationId xmlns:a16="http://schemas.microsoft.com/office/drawing/2014/main" id="{2493648F-B0A6-4D80-9C9E-D3488F20F739}"/>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1" name="Text Box 4">
          <a:extLst>
            <a:ext uri="{FF2B5EF4-FFF2-40B4-BE49-F238E27FC236}">
              <a16:creationId xmlns:a16="http://schemas.microsoft.com/office/drawing/2014/main" id="{4ADD1EE9-7745-40C3-A025-8B3B3D45EAA6}"/>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2" name="Text Box 6">
          <a:extLst>
            <a:ext uri="{FF2B5EF4-FFF2-40B4-BE49-F238E27FC236}">
              <a16:creationId xmlns:a16="http://schemas.microsoft.com/office/drawing/2014/main" id="{B9B0071E-1B3D-418F-9C72-05DC389B064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3" name="Text Box 6">
          <a:extLst>
            <a:ext uri="{FF2B5EF4-FFF2-40B4-BE49-F238E27FC236}">
              <a16:creationId xmlns:a16="http://schemas.microsoft.com/office/drawing/2014/main" id="{80D418B4-7CF7-4437-A3F4-AA13C375C56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4" name="Text Box 4">
          <a:extLst>
            <a:ext uri="{FF2B5EF4-FFF2-40B4-BE49-F238E27FC236}">
              <a16:creationId xmlns:a16="http://schemas.microsoft.com/office/drawing/2014/main" id="{FA5985E8-B8E7-41C3-A823-6EF639E4A85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5" name="Text Box 6">
          <a:extLst>
            <a:ext uri="{FF2B5EF4-FFF2-40B4-BE49-F238E27FC236}">
              <a16:creationId xmlns:a16="http://schemas.microsoft.com/office/drawing/2014/main" id="{4619D964-235C-473F-A292-FF91A90FA699}"/>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6" name="Text Box 4">
          <a:extLst>
            <a:ext uri="{FF2B5EF4-FFF2-40B4-BE49-F238E27FC236}">
              <a16:creationId xmlns:a16="http://schemas.microsoft.com/office/drawing/2014/main" id="{53EB316F-57FE-4CDC-8012-0591814CDE2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7" name="Text Box 6">
          <a:extLst>
            <a:ext uri="{FF2B5EF4-FFF2-40B4-BE49-F238E27FC236}">
              <a16:creationId xmlns:a16="http://schemas.microsoft.com/office/drawing/2014/main" id="{061FA96F-63FB-486F-902C-09C2857CBEE3}"/>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8" name="Text Box 4">
          <a:extLst>
            <a:ext uri="{FF2B5EF4-FFF2-40B4-BE49-F238E27FC236}">
              <a16:creationId xmlns:a16="http://schemas.microsoft.com/office/drawing/2014/main" id="{49332FC1-586E-4A02-9E05-8E7F6813B63E}"/>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9" name="Text Box 6">
          <a:extLst>
            <a:ext uri="{FF2B5EF4-FFF2-40B4-BE49-F238E27FC236}">
              <a16:creationId xmlns:a16="http://schemas.microsoft.com/office/drawing/2014/main" id="{6CB8274C-E18E-466B-B03F-3070EC933C3D}"/>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0" name="Text Box 4">
          <a:extLst>
            <a:ext uri="{FF2B5EF4-FFF2-40B4-BE49-F238E27FC236}">
              <a16:creationId xmlns:a16="http://schemas.microsoft.com/office/drawing/2014/main" id="{B0356E12-FA26-455A-A200-F4258F748E4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1" name="Text Box 6">
          <a:extLst>
            <a:ext uri="{FF2B5EF4-FFF2-40B4-BE49-F238E27FC236}">
              <a16:creationId xmlns:a16="http://schemas.microsoft.com/office/drawing/2014/main" id="{1701024E-E6A0-4CB9-A853-EBE7B4F57F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2" name="Text Box 4">
          <a:extLst>
            <a:ext uri="{FF2B5EF4-FFF2-40B4-BE49-F238E27FC236}">
              <a16:creationId xmlns:a16="http://schemas.microsoft.com/office/drawing/2014/main" id="{AD8997E8-2251-4CC5-94DC-432AA48F8886}"/>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3" name="Text Box 6">
          <a:extLst>
            <a:ext uri="{FF2B5EF4-FFF2-40B4-BE49-F238E27FC236}">
              <a16:creationId xmlns:a16="http://schemas.microsoft.com/office/drawing/2014/main" id="{B3FDF6CE-756C-485E-AC8E-20261A1350A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4" name="Text Box 4">
          <a:extLst>
            <a:ext uri="{FF2B5EF4-FFF2-40B4-BE49-F238E27FC236}">
              <a16:creationId xmlns:a16="http://schemas.microsoft.com/office/drawing/2014/main" id="{C80E6273-D18E-4F31-BD48-516D8E2DAC3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5" name="Text Box 6">
          <a:extLst>
            <a:ext uri="{FF2B5EF4-FFF2-40B4-BE49-F238E27FC236}">
              <a16:creationId xmlns:a16="http://schemas.microsoft.com/office/drawing/2014/main" id="{7F6AFDEB-2B9F-455B-8EE2-F85C7F501D8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6" name="Text Box 4">
          <a:extLst>
            <a:ext uri="{FF2B5EF4-FFF2-40B4-BE49-F238E27FC236}">
              <a16:creationId xmlns:a16="http://schemas.microsoft.com/office/drawing/2014/main" id="{6528FA38-1962-4C1F-B6AF-DDC98739BC1C}"/>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7" name="Text Box 6">
          <a:extLst>
            <a:ext uri="{FF2B5EF4-FFF2-40B4-BE49-F238E27FC236}">
              <a16:creationId xmlns:a16="http://schemas.microsoft.com/office/drawing/2014/main" id="{F7B7DA73-4543-4509-AB11-82A104CD243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8" name="Text Box 4">
          <a:extLst>
            <a:ext uri="{FF2B5EF4-FFF2-40B4-BE49-F238E27FC236}">
              <a16:creationId xmlns:a16="http://schemas.microsoft.com/office/drawing/2014/main" id="{9F7B2245-B645-4287-A116-9B8C75E921C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9" name="Text Box 6">
          <a:extLst>
            <a:ext uri="{FF2B5EF4-FFF2-40B4-BE49-F238E27FC236}">
              <a16:creationId xmlns:a16="http://schemas.microsoft.com/office/drawing/2014/main" id="{5577221E-CF16-4046-B43A-43FAE6C954F4}"/>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0" name="Text Box 4">
          <a:extLst>
            <a:ext uri="{FF2B5EF4-FFF2-40B4-BE49-F238E27FC236}">
              <a16:creationId xmlns:a16="http://schemas.microsoft.com/office/drawing/2014/main" id="{2D8719FC-BEBE-4736-A545-31DCBD10B8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1" name="Text Box 6">
          <a:extLst>
            <a:ext uri="{FF2B5EF4-FFF2-40B4-BE49-F238E27FC236}">
              <a16:creationId xmlns:a16="http://schemas.microsoft.com/office/drawing/2014/main" id="{AC86E1E6-5FF9-4373-8A4E-A157B150C06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2" name="Text Box 4">
          <a:extLst>
            <a:ext uri="{FF2B5EF4-FFF2-40B4-BE49-F238E27FC236}">
              <a16:creationId xmlns:a16="http://schemas.microsoft.com/office/drawing/2014/main" id="{E33AA913-3B96-4FAD-A1F7-57BFF72C071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3" name="Text Box 6">
          <a:extLst>
            <a:ext uri="{FF2B5EF4-FFF2-40B4-BE49-F238E27FC236}">
              <a16:creationId xmlns:a16="http://schemas.microsoft.com/office/drawing/2014/main" id="{0D1C7E92-231D-4F4F-B534-C4C8E15926F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4" name="Text Box 4">
          <a:extLst>
            <a:ext uri="{FF2B5EF4-FFF2-40B4-BE49-F238E27FC236}">
              <a16:creationId xmlns:a16="http://schemas.microsoft.com/office/drawing/2014/main" id="{81D45250-9A73-4472-9904-72A1D519F21B}"/>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5" name="Text Box 6">
          <a:extLst>
            <a:ext uri="{FF2B5EF4-FFF2-40B4-BE49-F238E27FC236}">
              <a16:creationId xmlns:a16="http://schemas.microsoft.com/office/drawing/2014/main" id="{DAF8B7BE-08EA-43B3-A651-266F741F3A66}"/>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6" name="Text Box 4">
          <a:extLst>
            <a:ext uri="{FF2B5EF4-FFF2-40B4-BE49-F238E27FC236}">
              <a16:creationId xmlns:a16="http://schemas.microsoft.com/office/drawing/2014/main" id="{E5BA827D-3663-4777-8F76-25209CE8D87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7" name="Text Box 6">
          <a:extLst>
            <a:ext uri="{FF2B5EF4-FFF2-40B4-BE49-F238E27FC236}">
              <a16:creationId xmlns:a16="http://schemas.microsoft.com/office/drawing/2014/main" id="{895BA1B6-4D57-4D72-BC85-B279E986C5E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8" name="Text Box 4">
          <a:extLst>
            <a:ext uri="{FF2B5EF4-FFF2-40B4-BE49-F238E27FC236}">
              <a16:creationId xmlns:a16="http://schemas.microsoft.com/office/drawing/2014/main" id="{9A6E2D41-5A50-4D3F-8928-2ED8E63E4A1E}"/>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9" name="Text Box 6">
          <a:extLst>
            <a:ext uri="{FF2B5EF4-FFF2-40B4-BE49-F238E27FC236}">
              <a16:creationId xmlns:a16="http://schemas.microsoft.com/office/drawing/2014/main" id="{8533733D-828C-493E-95EE-D87292958C20}"/>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90" name="Text Box 6">
          <a:extLst>
            <a:ext uri="{FF2B5EF4-FFF2-40B4-BE49-F238E27FC236}">
              <a16:creationId xmlns:a16="http://schemas.microsoft.com/office/drawing/2014/main" id="{CF3E55EC-D328-4A66-8BE0-2FDC8FF9113E}"/>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1" name="Text Box 4">
          <a:extLst>
            <a:ext uri="{FF2B5EF4-FFF2-40B4-BE49-F238E27FC236}">
              <a16:creationId xmlns:a16="http://schemas.microsoft.com/office/drawing/2014/main" id="{6C8A282F-391D-47DA-9575-1C85514FDF6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2" name="Text Box 6">
          <a:extLst>
            <a:ext uri="{FF2B5EF4-FFF2-40B4-BE49-F238E27FC236}">
              <a16:creationId xmlns:a16="http://schemas.microsoft.com/office/drawing/2014/main" id="{3BD54574-6E74-4A89-80D1-5B53376F202B}"/>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3" name="Text Box 6">
          <a:extLst>
            <a:ext uri="{FF2B5EF4-FFF2-40B4-BE49-F238E27FC236}">
              <a16:creationId xmlns:a16="http://schemas.microsoft.com/office/drawing/2014/main" id="{AD0C1C1A-0C77-4C63-BA18-4BA1B5884725}"/>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4" name="Text Box 4">
          <a:extLst>
            <a:ext uri="{FF2B5EF4-FFF2-40B4-BE49-F238E27FC236}">
              <a16:creationId xmlns:a16="http://schemas.microsoft.com/office/drawing/2014/main" id="{BF50514F-951D-4F2E-9590-B58F725F8AE8}"/>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5" name="Text Box 6">
          <a:extLst>
            <a:ext uri="{FF2B5EF4-FFF2-40B4-BE49-F238E27FC236}">
              <a16:creationId xmlns:a16="http://schemas.microsoft.com/office/drawing/2014/main" id="{05E854F5-F2DE-48D0-8587-523C6328C812}"/>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6" name="Text Box 4">
          <a:extLst>
            <a:ext uri="{FF2B5EF4-FFF2-40B4-BE49-F238E27FC236}">
              <a16:creationId xmlns:a16="http://schemas.microsoft.com/office/drawing/2014/main" id="{90432EE8-361D-478B-88C5-4642DB92CDA6}"/>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7" name="Text Box 6">
          <a:extLst>
            <a:ext uri="{FF2B5EF4-FFF2-40B4-BE49-F238E27FC236}">
              <a16:creationId xmlns:a16="http://schemas.microsoft.com/office/drawing/2014/main" id="{27649E52-014B-44C7-A9CA-10E7C662EE3B}"/>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8" name="Text Box 4">
          <a:extLst>
            <a:ext uri="{FF2B5EF4-FFF2-40B4-BE49-F238E27FC236}">
              <a16:creationId xmlns:a16="http://schemas.microsoft.com/office/drawing/2014/main" id="{45F35F21-AB02-4C3F-B060-468F97B519D9}"/>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9" name="Text Box 6">
          <a:extLst>
            <a:ext uri="{FF2B5EF4-FFF2-40B4-BE49-F238E27FC236}">
              <a16:creationId xmlns:a16="http://schemas.microsoft.com/office/drawing/2014/main" id="{8654D4D8-D41C-4F9F-8597-4A78166DB04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0" name="Text Box 4">
          <a:extLst>
            <a:ext uri="{FF2B5EF4-FFF2-40B4-BE49-F238E27FC236}">
              <a16:creationId xmlns:a16="http://schemas.microsoft.com/office/drawing/2014/main" id="{7CCBB7BB-BFD8-4AB6-BC44-3090D1AAF2B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1" name="Text Box 6">
          <a:extLst>
            <a:ext uri="{FF2B5EF4-FFF2-40B4-BE49-F238E27FC236}">
              <a16:creationId xmlns:a16="http://schemas.microsoft.com/office/drawing/2014/main" id="{0B42B4A0-8E0E-4399-8D75-3A3E55CA8AE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2" name="Text Box 4">
          <a:extLst>
            <a:ext uri="{FF2B5EF4-FFF2-40B4-BE49-F238E27FC236}">
              <a16:creationId xmlns:a16="http://schemas.microsoft.com/office/drawing/2014/main" id="{BF574831-DEC1-4CE3-8492-FE1FF651E284}"/>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3" name="Text Box 6">
          <a:extLst>
            <a:ext uri="{FF2B5EF4-FFF2-40B4-BE49-F238E27FC236}">
              <a16:creationId xmlns:a16="http://schemas.microsoft.com/office/drawing/2014/main" id="{9B5111D4-DDAC-4DF9-A20B-D56BB63937B0}"/>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04" name="Text Box 4">
          <a:extLst>
            <a:ext uri="{FF2B5EF4-FFF2-40B4-BE49-F238E27FC236}">
              <a16:creationId xmlns:a16="http://schemas.microsoft.com/office/drawing/2014/main" id="{AE47E336-8920-450D-9785-C9FFE2145C47}"/>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5" name="Text Box 4">
          <a:extLst>
            <a:ext uri="{FF2B5EF4-FFF2-40B4-BE49-F238E27FC236}">
              <a16:creationId xmlns:a16="http://schemas.microsoft.com/office/drawing/2014/main" id="{30D97771-EE4A-434A-8B78-11A78F414ED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6" name="Text Box 6">
          <a:extLst>
            <a:ext uri="{FF2B5EF4-FFF2-40B4-BE49-F238E27FC236}">
              <a16:creationId xmlns:a16="http://schemas.microsoft.com/office/drawing/2014/main" id="{941C834D-7ACF-4F7D-8922-8601705C79A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07" name="Text Box 6">
          <a:extLst>
            <a:ext uri="{FF2B5EF4-FFF2-40B4-BE49-F238E27FC236}">
              <a16:creationId xmlns:a16="http://schemas.microsoft.com/office/drawing/2014/main" id="{0488DF20-C58C-4A3C-B24F-7C673166919B}"/>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8" name="Text Box 4">
          <a:extLst>
            <a:ext uri="{FF2B5EF4-FFF2-40B4-BE49-F238E27FC236}">
              <a16:creationId xmlns:a16="http://schemas.microsoft.com/office/drawing/2014/main" id="{1A37F1D0-A9E0-4631-A25E-4B188E36ACEE}"/>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9" name="Text Box 6">
          <a:extLst>
            <a:ext uri="{FF2B5EF4-FFF2-40B4-BE49-F238E27FC236}">
              <a16:creationId xmlns:a16="http://schemas.microsoft.com/office/drawing/2014/main" id="{494EDF49-71AF-490F-AB4C-08A9C50571A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0" name="Text Box 4">
          <a:extLst>
            <a:ext uri="{FF2B5EF4-FFF2-40B4-BE49-F238E27FC236}">
              <a16:creationId xmlns:a16="http://schemas.microsoft.com/office/drawing/2014/main" id="{4F08BAC4-90EA-439E-A86C-93D018F555F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1" name="Text Box 6">
          <a:extLst>
            <a:ext uri="{FF2B5EF4-FFF2-40B4-BE49-F238E27FC236}">
              <a16:creationId xmlns:a16="http://schemas.microsoft.com/office/drawing/2014/main" id="{18FA445D-A18A-44EA-8A7A-52FBAFFBD23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2" name="Text Box 4">
          <a:extLst>
            <a:ext uri="{FF2B5EF4-FFF2-40B4-BE49-F238E27FC236}">
              <a16:creationId xmlns:a16="http://schemas.microsoft.com/office/drawing/2014/main" id="{D21A2D7E-5FC3-45FC-87A8-F8E22A70706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3" name="Text Box 6">
          <a:extLst>
            <a:ext uri="{FF2B5EF4-FFF2-40B4-BE49-F238E27FC236}">
              <a16:creationId xmlns:a16="http://schemas.microsoft.com/office/drawing/2014/main" id="{C387A844-F514-408A-91B9-E40CE10036AB}"/>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4" name="Text Box 4">
          <a:extLst>
            <a:ext uri="{FF2B5EF4-FFF2-40B4-BE49-F238E27FC236}">
              <a16:creationId xmlns:a16="http://schemas.microsoft.com/office/drawing/2014/main" id="{E282B00F-558E-4D04-97A7-AB69A5E88EB7}"/>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5" name="Text Box 6">
          <a:extLst>
            <a:ext uri="{FF2B5EF4-FFF2-40B4-BE49-F238E27FC236}">
              <a16:creationId xmlns:a16="http://schemas.microsoft.com/office/drawing/2014/main" id="{4E99EE26-4F2A-4AE3-B0D0-C5434C17493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6" name="Text Box 4">
          <a:extLst>
            <a:ext uri="{FF2B5EF4-FFF2-40B4-BE49-F238E27FC236}">
              <a16:creationId xmlns:a16="http://schemas.microsoft.com/office/drawing/2014/main" id="{E39F6C03-2D82-4FCC-AEB1-1B523DC1F53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7" name="Text Box 6">
          <a:extLst>
            <a:ext uri="{FF2B5EF4-FFF2-40B4-BE49-F238E27FC236}">
              <a16:creationId xmlns:a16="http://schemas.microsoft.com/office/drawing/2014/main" id="{62556503-B7A9-40C1-B5EF-BE13B6FC269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8" name="Text Box 4">
          <a:extLst>
            <a:ext uri="{FF2B5EF4-FFF2-40B4-BE49-F238E27FC236}">
              <a16:creationId xmlns:a16="http://schemas.microsoft.com/office/drawing/2014/main" id="{57019FC7-B33D-4FA9-9FEE-F362B6028A1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9" name="Text Box 6">
          <a:extLst>
            <a:ext uri="{FF2B5EF4-FFF2-40B4-BE49-F238E27FC236}">
              <a16:creationId xmlns:a16="http://schemas.microsoft.com/office/drawing/2014/main" id="{39BAD800-0F13-4CBC-B0E7-E69D8C13C6D7}"/>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0" name="Text Box 4">
          <a:extLst>
            <a:ext uri="{FF2B5EF4-FFF2-40B4-BE49-F238E27FC236}">
              <a16:creationId xmlns:a16="http://schemas.microsoft.com/office/drawing/2014/main" id="{D7A0C45B-972C-4F4B-B9F6-4FE263E14C54}"/>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1" name="Text Box 6">
          <a:extLst>
            <a:ext uri="{FF2B5EF4-FFF2-40B4-BE49-F238E27FC236}">
              <a16:creationId xmlns:a16="http://schemas.microsoft.com/office/drawing/2014/main" id="{C4F0C92F-0652-4AAF-BFB7-B73A67289B50}"/>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2" name="Text Box 4">
          <a:extLst>
            <a:ext uri="{FF2B5EF4-FFF2-40B4-BE49-F238E27FC236}">
              <a16:creationId xmlns:a16="http://schemas.microsoft.com/office/drawing/2014/main" id="{C1B252FC-234E-4FDC-A81C-2F70B99694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3" name="Text Box 6">
          <a:extLst>
            <a:ext uri="{FF2B5EF4-FFF2-40B4-BE49-F238E27FC236}">
              <a16:creationId xmlns:a16="http://schemas.microsoft.com/office/drawing/2014/main" id="{ECE8DD45-C328-4488-B4C7-EA38597677C0}"/>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4" name="Text Box 6">
          <a:extLst>
            <a:ext uri="{FF2B5EF4-FFF2-40B4-BE49-F238E27FC236}">
              <a16:creationId xmlns:a16="http://schemas.microsoft.com/office/drawing/2014/main" id="{2B6E6D0A-AC76-4314-A6C0-0E3C03F53422}"/>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5" name="Text Box 4">
          <a:extLst>
            <a:ext uri="{FF2B5EF4-FFF2-40B4-BE49-F238E27FC236}">
              <a16:creationId xmlns:a16="http://schemas.microsoft.com/office/drawing/2014/main" id="{92E61848-DD53-4844-BAA4-0AA74A7E7CC0}"/>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6" name="Text Box 6">
          <a:extLst>
            <a:ext uri="{FF2B5EF4-FFF2-40B4-BE49-F238E27FC236}">
              <a16:creationId xmlns:a16="http://schemas.microsoft.com/office/drawing/2014/main" id="{08F960D9-F999-49C3-BAFD-DBA33E1D895F}"/>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7" name="Text Box 4">
          <a:extLst>
            <a:ext uri="{FF2B5EF4-FFF2-40B4-BE49-F238E27FC236}">
              <a16:creationId xmlns:a16="http://schemas.microsoft.com/office/drawing/2014/main" id="{C521EF54-7419-4DD9-93F6-DF301C8209B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8" name="Text Box 6">
          <a:extLst>
            <a:ext uri="{FF2B5EF4-FFF2-40B4-BE49-F238E27FC236}">
              <a16:creationId xmlns:a16="http://schemas.microsoft.com/office/drawing/2014/main" id="{DDE3D8DD-9CE7-4A5E-BDD5-EA6624E35D3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29" name="Text Box 4">
          <a:extLst>
            <a:ext uri="{FF2B5EF4-FFF2-40B4-BE49-F238E27FC236}">
              <a16:creationId xmlns:a16="http://schemas.microsoft.com/office/drawing/2014/main" id="{58E934BB-4EEA-40DB-B3D7-F0B032AE56DB}"/>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30" name="Text Box 6">
          <a:extLst>
            <a:ext uri="{FF2B5EF4-FFF2-40B4-BE49-F238E27FC236}">
              <a16:creationId xmlns:a16="http://schemas.microsoft.com/office/drawing/2014/main" id="{DED3145A-C67A-420B-8E6E-DBE1AAA5579F}"/>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1" name="Text Box 4">
          <a:extLst>
            <a:ext uri="{FF2B5EF4-FFF2-40B4-BE49-F238E27FC236}">
              <a16:creationId xmlns:a16="http://schemas.microsoft.com/office/drawing/2014/main" id="{A2CA5303-D12C-4B25-AB05-49B4CBAA740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2" name="Text Box 6">
          <a:extLst>
            <a:ext uri="{FF2B5EF4-FFF2-40B4-BE49-F238E27FC236}">
              <a16:creationId xmlns:a16="http://schemas.microsoft.com/office/drawing/2014/main" id="{2FFB6D18-ACFE-4CDB-8A55-3D4A5C443F4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3" name="Text Box 4">
          <a:extLst>
            <a:ext uri="{FF2B5EF4-FFF2-40B4-BE49-F238E27FC236}">
              <a16:creationId xmlns:a16="http://schemas.microsoft.com/office/drawing/2014/main" id="{7103B1A8-EC9D-4B4C-BBA7-A61B94293085}"/>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4" name="Text Box 6">
          <a:extLst>
            <a:ext uri="{FF2B5EF4-FFF2-40B4-BE49-F238E27FC236}">
              <a16:creationId xmlns:a16="http://schemas.microsoft.com/office/drawing/2014/main" id="{80FF249F-9FB8-462A-972B-E341E3CA4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5" name="Text Box 4">
          <a:extLst>
            <a:ext uri="{FF2B5EF4-FFF2-40B4-BE49-F238E27FC236}">
              <a16:creationId xmlns:a16="http://schemas.microsoft.com/office/drawing/2014/main" id="{20635CD7-239B-4F64-B20A-2BB389252B11}"/>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6" name="Text Box 6">
          <a:extLst>
            <a:ext uri="{FF2B5EF4-FFF2-40B4-BE49-F238E27FC236}">
              <a16:creationId xmlns:a16="http://schemas.microsoft.com/office/drawing/2014/main" id="{8B5E11C2-7BEF-44AF-B182-2AB0DEF3752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37" name="Text Box 4">
          <a:extLst>
            <a:ext uri="{FF2B5EF4-FFF2-40B4-BE49-F238E27FC236}">
              <a16:creationId xmlns:a16="http://schemas.microsoft.com/office/drawing/2014/main" id="{CFB0A321-9542-4720-9E3E-4B56EFF86D8C}"/>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8" name="Text Box 4">
          <a:extLst>
            <a:ext uri="{FF2B5EF4-FFF2-40B4-BE49-F238E27FC236}">
              <a16:creationId xmlns:a16="http://schemas.microsoft.com/office/drawing/2014/main" id="{37EDC260-274A-43B4-AD41-E2DEA3B5FF2E}"/>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9" name="Text Box 6">
          <a:extLst>
            <a:ext uri="{FF2B5EF4-FFF2-40B4-BE49-F238E27FC236}">
              <a16:creationId xmlns:a16="http://schemas.microsoft.com/office/drawing/2014/main" id="{7347DEF3-675F-4577-909D-5DCA07DECE1F}"/>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5840" name="Text Box 4">
          <a:extLst>
            <a:ext uri="{FF2B5EF4-FFF2-40B4-BE49-F238E27FC236}">
              <a16:creationId xmlns:a16="http://schemas.microsoft.com/office/drawing/2014/main" id="{B75F4AC5-DDFF-45AF-B767-31D8BBC01444}"/>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841" name="Text Box 6">
          <a:extLst>
            <a:ext uri="{FF2B5EF4-FFF2-40B4-BE49-F238E27FC236}">
              <a16:creationId xmlns:a16="http://schemas.microsoft.com/office/drawing/2014/main" id="{D25951F9-88FD-4A85-9A68-FEE181C12A25}"/>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2" name="Text Box 6">
          <a:extLst>
            <a:ext uri="{FF2B5EF4-FFF2-40B4-BE49-F238E27FC236}">
              <a16:creationId xmlns:a16="http://schemas.microsoft.com/office/drawing/2014/main" id="{7BA6C9A7-5F48-41A6-A2CF-899F2AD5686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3" name="Text Box 4">
          <a:extLst>
            <a:ext uri="{FF2B5EF4-FFF2-40B4-BE49-F238E27FC236}">
              <a16:creationId xmlns:a16="http://schemas.microsoft.com/office/drawing/2014/main" id="{49F7D405-A88A-4079-A276-68B914486295}"/>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4" name="Text Box 6">
          <a:extLst>
            <a:ext uri="{FF2B5EF4-FFF2-40B4-BE49-F238E27FC236}">
              <a16:creationId xmlns:a16="http://schemas.microsoft.com/office/drawing/2014/main" id="{1CA43399-EA26-4B10-87AC-047445B568A3}"/>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5" name="Text Box 4">
          <a:extLst>
            <a:ext uri="{FF2B5EF4-FFF2-40B4-BE49-F238E27FC236}">
              <a16:creationId xmlns:a16="http://schemas.microsoft.com/office/drawing/2014/main" id="{A697B111-DFF7-4952-A39B-17B602F1F26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6" name="Text Box 6">
          <a:extLst>
            <a:ext uri="{FF2B5EF4-FFF2-40B4-BE49-F238E27FC236}">
              <a16:creationId xmlns:a16="http://schemas.microsoft.com/office/drawing/2014/main" id="{4D42E215-0A51-468A-A5C3-710CBBCFCDBA}"/>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7" name="Text Box 4">
          <a:extLst>
            <a:ext uri="{FF2B5EF4-FFF2-40B4-BE49-F238E27FC236}">
              <a16:creationId xmlns:a16="http://schemas.microsoft.com/office/drawing/2014/main" id="{26B8A40F-8F91-4F82-92F3-1CAB78CE91E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8" name="Text Box 6">
          <a:extLst>
            <a:ext uri="{FF2B5EF4-FFF2-40B4-BE49-F238E27FC236}">
              <a16:creationId xmlns:a16="http://schemas.microsoft.com/office/drawing/2014/main" id="{4079BEAE-64DE-4EE4-9700-7E142A7336A2}"/>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9" name="Text Box 4">
          <a:extLst>
            <a:ext uri="{FF2B5EF4-FFF2-40B4-BE49-F238E27FC236}">
              <a16:creationId xmlns:a16="http://schemas.microsoft.com/office/drawing/2014/main" id="{06CAFB26-7F2A-4AE9-A077-8DF879CB7A50}"/>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5850" name="Text Box 6">
          <a:extLst>
            <a:ext uri="{FF2B5EF4-FFF2-40B4-BE49-F238E27FC236}">
              <a16:creationId xmlns:a16="http://schemas.microsoft.com/office/drawing/2014/main" id="{65C95999-3CE4-4ABA-A33E-5CE3566AA291}"/>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1" name="Text Box 4">
          <a:extLst>
            <a:ext uri="{FF2B5EF4-FFF2-40B4-BE49-F238E27FC236}">
              <a16:creationId xmlns:a16="http://schemas.microsoft.com/office/drawing/2014/main" id="{6936F0E7-1402-41D5-85E2-5A1310553C17}"/>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2" name="Text Box 6">
          <a:extLst>
            <a:ext uri="{FF2B5EF4-FFF2-40B4-BE49-F238E27FC236}">
              <a16:creationId xmlns:a16="http://schemas.microsoft.com/office/drawing/2014/main" id="{9FDCF5DB-EF43-4E1A-A680-2ACE6F3CFC78}"/>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5853" name="Text Box 4">
          <a:extLst>
            <a:ext uri="{FF2B5EF4-FFF2-40B4-BE49-F238E27FC236}">
              <a16:creationId xmlns:a16="http://schemas.microsoft.com/office/drawing/2014/main" id="{FC371DE7-8BFB-49E2-ABCA-9FC84F0011D2}"/>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5854" name="Text Box 6">
          <a:extLst>
            <a:ext uri="{FF2B5EF4-FFF2-40B4-BE49-F238E27FC236}">
              <a16:creationId xmlns:a16="http://schemas.microsoft.com/office/drawing/2014/main" id="{BF834D31-0B5F-4C06-A9F4-C56DC60503C0}"/>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5" name="Text Box 6">
          <a:extLst>
            <a:ext uri="{FF2B5EF4-FFF2-40B4-BE49-F238E27FC236}">
              <a16:creationId xmlns:a16="http://schemas.microsoft.com/office/drawing/2014/main" id="{9DA4D22E-2EEA-48DB-9BA9-60813DF19FD7}"/>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6" name="Text Box 4">
          <a:extLst>
            <a:ext uri="{FF2B5EF4-FFF2-40B4-BE49-F238E27FC236}">
              <a16:creationId xmlns:a16="http://schemas.microsoft.com/office/drawing/2014/main" id="{1E27697D-6B1C-4326-862F-D036DE9CDA8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7" name="Text Box 6">
          <a:extLst>
            <a:ext uri="{FF2B5EF4-FFF2-40B4-BE49-F238E27FC236}">
              <a16:creationId xmlns:a16="http://schemas.microsoft.com/office/drawing/2014/main" id="{AC91439A-C354-4D9A-8656-E9D18E5D06A6}"/>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8" name="Text Box 4">
          <a:extLst>
            <a:ext uri="{FF2B5EF4-FFF2-40B4-BE49-F238E27FC236}">
              <a16:creationId xmlns:a16="http://schemas.microsoft.com/office/drawing/2014/main" id="{4E11DA16-8E9B-44F2-BEFF-6B9E7EB2172F}"/>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9" name="Text Box 6">
          <a:extLst>
            <a:ext uri="{FF2B5EF4-FFF2-40B4-BE49-F238E27FC236}">
              <a16:creationId xmlns:a16="http://schemas.microsoft.com/office/drawing/2014/main" id="{EFFDE451-D818-4CBE-8AA7-A51902BBD9DB}"/>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0" name="Text Box 4">
          <a:extLst>
            <a:ext uri="{FF2B5EF4-FFF2-40B4-BE49-F238E27FC236}">
              <a16:creationId xmlns:a16="http://schemas.microsoft.com/office/drawing/2014/main" id="{D9B84172-3B68-4658-8B5B-2467C02F6879}"/>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1" name="Text Box 6">
          <a:extLst>
            <a:ext uri="{FF2B5EF4-FFF2-40B4-BE49-F238E27FC236}">
              <a16:creationId xmlns:a16="http://schemas.microsoft.com/office/drawing/2014/main" id="{2FF60ECF-6DD5-4B7A-9491-92A328F4B841}"/>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62" name="Text Box 4">
          <a:extLst>
            <a:ext uri="{FF2B5EF4-FFF2-40B4-BE49-F238E27FC236}">
              <a16:creationId xmlns:a16="http://schemas.microsoft.com/office/drawing/2014/main" id="{D32E271A-BF39-4405-ADEE-4F8A508218B3}"/>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5863" name="Text Box 6">
          <a:extLst>
            <a:ext uri="{FF2B5EF4-FFF2-40B4-BE49-F238E27FC236}">
              <a16:creationId xmlns:a16="http://schemas.microsoft.com/office/drawing/2014/main" id="{B8D914F6-1553-4B37-B724-CE7E3E8888FA}"/>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5864" name="Text Box 6">
          <a:extLst>
            <a:ext uri="{FF2B5EF4-FFF2-40B4-BE49-F238E27FC236}">
              <a16:creationId xmlns:a16="http://schemas.microsoft.com/office/drawing/2014/main" id="{D0A25C31-0A64-4096-978C-77233C817F9B}"/>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5" name="Text Box 4">
          <a:extLst>
            <a:ext uri="{FF2B5EF4-FFF2-40B4-BE49-F238E27FC236}">
              <a16:creationId xmlns:a16="http://schemas.microsoft.com/office/drawing/2014/main" id="{2A5E3395-E11A-4B6A-A50D-EA2021BFAD00}"/>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6" name="Text Box 4">
          <a:extLst>
            <a:ext uri="{FF2B5EF4-FFF2-40B4-BE49-F238E27FC236}">
              <a16:creationId xmlns:a16="http://schemas.microsoft.com/office/drawing/2014/main" id="{F9E9CDEA-F20B-42A7-8725-A669A3EA0558}"/>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5867" name="Text Box 4">
          <a:extLst>
            <a:ext uri="{FF2B5EF4-FFF2-40B4-BE49-F238E27FC236}">
              <a16:creationId xmlns:a16="http://schemas.microsoft.com/office/drawing/2014/main" id="{79AD7750-62E7-4089-A50A-27EF1AD440B4}"/>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8" name="Text Box 4">
          <a:extLst>
            <a:ext uri="{FF2B5EF4-FFF2-40B4-BE49-F238E27FC236}">
              <a16:creationId xmlns:a16="http://schemas.microsoft.com/office/drawing/2014/main" id="{61E84D3E-5DDF-4BA2-BEB7-D1FF8E1CE86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9" name="Text Box 6">
          <a:extLst>
            <a:ext uri="{FF2B5EF4-FFF2-40B4-BE49-F238E27FC236}">
              <a16:creationId xmlns:a16="http://schemas.microsoft.com/office/drawing/2014/main" id="{3E806215-C8AB-45CA-89EC-C903900203E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0" name="Text Box 4">
          <a:extLst>
            <a:ext uri="{FF2B5EF4-FFF2-40B4-BE49-F238E27FC236}">
              <a16:creationId xmlns:a16="http://schemas.microsoft.com/office/drawing/2014/main" id="{A1E69981-6935-4BF1-9F23-F4BC32B23AE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1" name="Text Box 6">
          <a:extLst>
            <a:ext uri="{FF2B5EF4-FFF2-40B4-BE49-F238E27FC236}">
              <a16:creationId xmlns:a16="http://schemas.microsoft.com/office/drawing/2014/main" id="{D391FC89-0A55-4478-85F9-A5FC6072D62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2" name="Text Box 4">
          <a:extLst>
            <a:ext uri="{FF2B5EF4-FFF2-40B4-BE49-F238E27FC236}">
              <a16:creationId xmlns:a16="http://schemas.microsoft.com/office/drawing/2014/main" id="{52F74810-3245-4CD7-939E-0D67DFB55E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3" name="Text Box 6">
          <a:extLst>
            <a:ext uri="{FF2B5EF4-FFF2-40B4-BE49-F238E27FC236}">
              <a16:creationId xmlns:a16="http://schemas.microsoft.com/office/drawing/2014/main" id="{F5394018-2B08-4572-9C59-D417BA55608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4" name="Text Box 4">
          <a:extLst>
            <a:ext uri="{FF2B5EF4-FFF2-40B4-BE49-F238E27FC236}">
              <a16:creationId xmlns:a16="http://schemas.microsoft.com/office/drawing/2014/main" id="{C00A9E5C-85EF-4315-9697-159E5DD908E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5" name="Text Box 6">
          <a:extLst>
            <a:ext uri="{FF2B5EF4-FFF2-40B4-BE49-F238E27FC236}">
              <a16:creationId xmlns:a16="http://schemas.microsoft.com/office/drawing/2014/main" id="{49AC025D-6927-4060-BEF7-6BF2FBDC7C3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6" name="Text Box 4">
          <a:extLst>
            <a:ext uri="{FF2B5EF4-FFF2-40B4-BE49-F238E27FC236}">
              <a16:creationId xmlns:a16="http://schemas.microsoft.com/office/drawing/2014/main" id="{9C76D6D7-1C6B-4AD9-9D50-E8264CED8E8D}"/>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7" name="Text Box 6">
          <a:extLst>
            <a:ext uri="{FF2B5EF4-FFF2-40B4-BE49-F238E27FC236}">
              <a16:creationId xmlns:a16="http://schemas.microsoft.com/office/drawing/2014/main" id="{307EC9F9-80C0-4582-A89C-B4D2F4440F6C}"/>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8" name="Text Box 4">
          <a:extLst>
            <a:ext uri="{FF2B5EF4-FFF2-40B4-BE49-F238E27FC236}">
              <a16:creationId xmlns:a16="http://schemas.microsoft.com/office/drawing/2014/main" id="{BE8F6C44-A6B8-44F5-8D8E-F33EC613AF2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9" name="Text Box 6">
          <a:extLst>
            <a:ext uri="{FF2B5EF4-FFF2-40B4-BE49-F238E27FC236}">
              <a16:creationId xmlns:a16="http://schemas.microsoft.com/office/drawing/2014/main" id="{7A917FDD-7160-48A2-8848-63C7F4646DC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0" name="Text Box 4">
          <a:extLst>
            <a:ext uri="{FF2B5EF4-FFF2-40B4-BE49-F238E27FC236}">
              <a16:creationId xmlns:a16="http://schemas.microsoft.com/office/drawing/2014/main" id="{A3DE23FB-95EE-4CA6-8F78-3AC8ADB5EFA3}"/>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1" name="Text Box 6">
          <a:extLst>
            <a:ext uri="{FF2B5EF4-FFF2-40B4-BE49-F238E27FC236}">
              <a16:creationId xmlns:a16="http://schemas.microsoft.com/office/drawing/2014/main" id="{5A372B28-014E-4F41-A56A-CA379C6A6A97}"/>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882" name="Text Box 6">
          <a:extLst>
            <a:ext uri="{FF2B5EF4-FFF2-40B4-BE49-F238E27FC236}">
              <a16:creationId xmlns:a16="http://schemas.microsoft.com/office/drawing/2014/main" id="{80C6540C-118F-4E13-A690-0C7D7DD50C76}"/>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3" name="Text Box 4">
          <a:extLst>
            <a:ext uri="{FF2B5EF4-FFF2-40B4-BE49-F238E27FC236}">
              <a16:creationId xmlns:a16="http://schemas.microsoft.com/office/drawing/2014/main" id="{566A8FB5-09A8-4F51-86B3-E4CA9B7D604B}"/>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4" name="Text Box 6">
          <a:extLst>
            <a:ext uri="{FF2B5EF4-FFF2-40B4-BE49-F238E27FC236}">
              <a16:creationId xmlns:a16="http://schemas.microsoft.com/office/drawing/2014/main" id="{F3EABAA0-B901-4EC7-B89A-C0ABFB99376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5" name="Text Box 6">
          <a:extLst>
            <a:ext uri="{FF2B5EF4-FFF2-40B4-BE49-F238E27FC236}">
              <a16:creationId xmlns:a16="http://schemas.microsoft.com/office/drawing/2014/main" id="{E497D5AD-0736-455D-BB5D-15AA3F28EA1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6" name="Text Box 4">
          <a:extLst>
            <a:ext uri="{FF2B5EF4-FFF2-40B4-BE49-F238E27FC236}">
              <a16:creationId xmlns:a16="http://schemas.microsoft.com/office/drawing/2014/main" id="{2838ED60-20CF-4787-A8C9-BC5ECAB3E799}"/>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7" name="Text Box 6">
          <a:extLst>
            <a:ext uri="{FF2B5EF4-FFF2-40B4-BE49-F238E27FC236}">
              <a16:creationId xmlns:a16="http://schemas.microsoft.com/office/drawing/2014/main" id="{40F05DD0-089B-46A2-8707-6D2081E8A11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8" name="Text Box 4">
          <a:extLst>
            <a:ext uri="{FF2B5EF4-FFF2-40B4-BE49-F238E27FC236}">
              <a16:creationId xmlns:a16="http://schemas.microsoft.com/office/drawing/2014/main" id="{4A0E58A9-38BA-4DF0-A7A5-74AD68DBA885}"/>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9" name="Text Box 6">
          <a:extLst>
            <a:ext uri="{FF2B5EF4-FFF2-40B4-BE49-F238E27FC236}">
              <a16:creationId xmlns:a16="http://schemas.microsoft.com/office/drawing/2014/main" id="{57F21E27-CAAE-40CD-9A80-F4B474E4D3B3}"/>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0" name="Text Box 4">
          <a:extLst>
            <a:ext uri="{FF2B5EF4-FFF2-40B4-BE49-F238E27FC236}">
              <a16:creationId xmlns:a16="http://schemas.microsoft.com/office/drawing/2014/main" id="{7509F4B4-523B-4323-AAD9-35B5D0B9117B}"/>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1" name="Text Box 6">
          <a:extLst>
            <a:ext uri="{FF2B5EF4-FFF2-40B4-BE49-F238E27FC236}">
              <a16:creationId xmlns:a16="http://schemas.microsoft.com/office/drawing/2014/main" id="{E339D516-67E3-4278-BCED-DF8CCD7B3CA4}"/>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2" name="Text Box 4">
          <a:extLst>
            <a:ext uri="{FF2B5EF4-FFF2-40B4-BE49-F238E27FC236}">
              <a16:creationId xmlns:a16="http://schemas.microsoft.com/office/drawing/2014/main" id="{2515971F-3D10-45C3-9A7D-B9604F58B7D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3" name="Text Box 6">
          <a:extLst>
            <a:ext uri="{FF2B5EF4-FFF2-40B4-BE49-F238E27FC236}">
              <a16:creationId xmlns:a16="http://schemas.microsoft.com/office/drawing/2014/main" id="{D11159C4-BBAB-4872-960E-EBB107C2FA90}"/>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4" name="Text Box 4">
          <a:extLst>
            <a:ext uri="{FF2B5EF4-FFF2-40B4-BE49-F238E27FC236}">
              <a16:creationId xmlns:a16="http://schemas.microsoft.com/office/drawing/2014/main" id="{74F95E65-AE19-4B76-AC54-0CFAAAA9CD86}"/>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5" name="Text Box 6">
          <a:extLst>
            <a:ext uri="{FF2B5EF4-FFF2-40B4-BE49-F238E27FC236}">
              <a16:creationId xmlns:a16="http://schemas.microsoft.com/office/drawing/2014/main" id="{3CBBBC36-27FD-450C-B5AA-0EA9761136EA}"/>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896" name="Text Box 4">
          <a:extLst>
            <a:ext uri="{FF2B5EF4-FFF2-40B4-BE49-F238E27FC236}">
              <a16:creationId xmlns:a16="http://schemas.microsoft.com/office/drawing/2014/main" id="{5EDB5988-F672-4CE2-B633-DDD5AA80DE19}"/>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7" name="Text Box 4">
          <a:extLst>
            <a:ext uri="{FF2B5EF4-FFF2-40B4-BE49-F238E27FC236}">
              <a16:creationId xmlns:a16="http://schemas.microsoft.com/office/drawing/2014/main" id="{2D3E40B0-ECE6-4FF6-860E-BE35D649CC3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8" name="Text Box 6">
          <a:extLst>
            <a:ext uri="{FF2B5EF4-FFF2-40B4-BE49-F238E27FC236}">
              <a16:creationId xmlns:a16="http://schemas.microsoft.com/office/drawing/2014/main" id="{FFA12725-389C-42D9-876E-CE9CD96F0CB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899" name="Text Box 6">
          <a:extLst>
            <a:ext uri="{FF2B5EF4-FFF2-40B4-BE49-F238E27FC236}">
              <a16:creationId xmlns:a16="http://schemas.microsoft.com/office/drawing/2014/main" id="{1B8F4748-CCF0-4497-9157-80503B0F92B6}"/>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0" name="Text Box 4">
          <a:extLst>
            <a:ext uri="{FF2B5EF4-FFF2-40B4-BE49-F238E27FC236}">
              <a16:creationId xmlns:a16="http://schemas.microsoft.com/office/drawing/2014/main" id="{F2905380-72DF-4778-AA5F-B694220C3E82}"/>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1" name="Text Box 6">
          <a:extLst>
            <a:ext uri="{FF2B5EF4-FFF2-40B4-BE49-F238E27FC236}">
              <a16:creationId xmlns:a16="http://schemas.microsoft.com/office/drawing/2014/main" id="{5538053F-A301-4EC0-96D2-97F3D5FD795E}"/>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2" name="Text Box 4">
          <a:extLst>
            <a:ext uri="{FF2B5EF4-FFF2-40B4-BE49-F238E27FC236}">
              <a16:creationId xmlns:a16="http://schemas.microsoft.com/office/drawing/2014/main" id="{8DFA6540-68F6-4F54-8ABC-4227FA0CDAA7}"/>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3" name="Text Box 6">
          <a:extLst>
            <a:ext uri="{FF2B5EF4-FFF2-40B4-BE49-F238E27FC236}">
              <a16:creationId xmlns:a16="http://schemas.microsoft.com/office/drawing/2014/main" id="{E2F85FDE-1F42-4CD1-9B11-032494B84AB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4" name="Text Box 4">
          <a:extLst>
            <a:ext uri="{FF2B5EF4-FFF2-40B4-BE49-F238E27FC236}">
              <a16:creationId xmlns:a16="http://schemas.microsoft.com/office/drawing/2014/main" id="{887B1206-48F2-4F65-834E-453721CBF9A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5" name="Text Box 6">
          <a:extLst>
            <a:ext uri="{FF2B5EF4-FFF2-40B4-BE49-F238E27FC236}">
              <a16:creationId xmlns:a16="http://schemas.microsoft.com/office/drawing/2014/main" id="{1985B6DB-ABBB-4F63-9A29-430B235E2F6B}"/>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6" name="Text Box 4">
          <a:extLst>
            <a:ext uri="{FF2B5EF4-FFF2-40B4-BE49-F238E27FC236}">
              <a16:creationId xmlns:a16="http://schemas.microsoft.com/office/drawing/2014/main" id="{491D9B33-5812-4DAA-83CC-E19B8E6BA2F8}"/>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7" name="Text Box 6">
          <a:extLst>
            <a:ext uri="{FF2B5EF4-FFF2-40B4-BE49-F238E27FC236}">
              <a16:creationId xmlns:a16="http://schemas.microsoft.com/office/drawing/2014/main" id="{F43AD665-4963-4C12-81D1-9572B5A0126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8" name="Text Box 4">
          <a:extLst>
            <a:ext uri="{FF2B5EF4-FFF2-40B4-BE49-F238E27FC236}">
              <a16:creationId xmlns:a16="http://schemas.microsoft.com/office/drawing/2014/main" id="{AED96031-96EB-434C-9341-7A82BA405D36}"/>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9" name="Text Box 6">
          <a:extLst>
            <a:ext uri="{FF2B5EF4-FFF2-40B4-BE49-F238E27FC236}">
              <a16:creationId xmlns:a16="http://schemas.microsoft.com/office/drawing/2014/main" id="{D30E2E10-EA12-4C22-AA7D-108F884D9068}"/>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0" name="Text Box 4">
          <a:extLst>
            <a:ext uri="{FF2B5EF4-FFF2-40B4-BE49-F238E27FC236}">
              <a16:creationId xmlns:a16="http://schemas.microsoft.com/office/drawing/2014/main" id="{41932A7D-9A28-456D-9417-861B2BE68B4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1" name="Text Box 6">
          <a:extLst>
            <a:ext uri="{FF2B5EF4-FFF2-40B4-BE49-F238E27FC236}">
              <a16:creationId xmlns:a16="http://schemas.microsoft.com/office/drawing/2014/main" id="{CFBF6B26-2885-4BAA-94D5-106F9C86B99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2" name="Text Box 4">
          <a:extLst>
            <a:ext uri="{FF2B5EF4-FFF2-40B4-BE49-F238E27FC236}">
              <a16:creationId xmlns:a16="http://schemas.microsoft.com/office/drawing/2014/main" id="{03B87159-C863-4447-B9EC-722E6F95E1D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3" name="Text Box 6">
          <a:extLst>
            <a:ext uri="{FF2B5EF4-FFF2-40B4-BE49-F238E27FC236}">
              <a16:creationId xmlns:a16="http://schemas.microsoft.com/office/drawing/2014/main" id="{C40F22F6-DFB8-41F7-A100-EBCE7DC73D6F}"/>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4" name="Text Box 4">
          <a:extLst>
            <a:ext uri="{FF2B5EF4-FFF2-40B4-BE49-F238E27FC236}">
              <a16:creationId xmlns:a16="http://schemas.microsoft.com/office/drawing/2014/main" id="{1A3B5C8E-6D3C-4019-889A-2E714CF70C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5" name="Text Box 6">
          <a:extLst>
            <a:ext uri="{FF2B5EF4-FFF2-40B4-BE49-F238E27FC236}">
              <a16:creationId xmlns:a16="http://schemas.microsoft.com/office/drawing/2014/main" id="{DA7DEFA1-67D5-4AA6-84ED-3E98224EE094}"/>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6" name="Text Box 6">
          <a:extLst>
            <a:ext uri="{FF2B5EF4-FFF2-40B4-BE49-F238E27FC236}">
              <a16:creationId xmlns:a16="http://schemas.microsoft.com/office/drawing/2014/main" id="{E0AE2AF4-8E4B-4B1F-8A86-1CD0C246B2C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7" name="Text Box 4">
          <a:extLst>
            <a:ext uri="{FF2B5EF4-FFF2-40B4-BE49-F238E27FC236}">
              <a16:creationId xmlns:a16="http://schemas.microsoft.com/office/drawing/2014/main" id="{09030EBD-9B07-4B36-ADC5-D08C8605EAA2}"/>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8" name="Text Box 6">
          <a:extLst>
            <a:ext uri="{FF2B5EF4-FFF2-40B4-BE49-F238E27FC236}">
              <a16:creationId xmlns:a16="http://schemas.microsoft.com/office/drawing/2014/main" id="{B8830EDC-CEBE-4816-B245-0D59D6B28673}"/>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9" name="Text Box 4">
          <a:extLst>
            <a:ext uri="{FF2B5EF4-FFF2-40B4-BE49-F238E27FC236}">
              <a16:creationId xmlns:a16="http://schemas.microsoft.com/office/drawing/2014/main" id="{CFEB541A-2DBB-4DAD-8E1B-0FCC06DFD3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0" name="Text Box 6">
          <a:extLst>
            <a:ext uri="{FF2B5EF4-FFF2-40B4-BE49-F238E27FC236}">
              <a16:creationId xmlns:a16="http://schemas.microsoft.com/office/drawing/2014/main" id="{8335474B-B59C-4740-AEFC-7DBFD0042018}"/>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1" name="Text Box 4">
          <a:extLst>
            <a:ext uri="{FF2B5EF4-FFF2-40B4-BE49-F238E27FC236}">
              <a16:creationId xmlns:a16="http://schemas.microsoft.com/office/drawing/2014/main" id="{AFA69EFC-FF56-40B8-9493-A314107E9D21}"/>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2" name="Text Box 6">
          <a:extLst>
            <a:ext uri="{FF2B5EF4-FFF2-40B4-BE49-F238E27FC236}">
              <a16:creationId xmlns:a16="http://schemas.microsoft.com/office/drawing/2014/main" id="{45B5C0FE-351A-4653-B602-22376AA14E39}"/>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3" name="Text Box 4">
          <a:extLst>
            <a:ext uri="{FF2B5EF4-FFF2-40B4-BE49-F238E27FC236}">
              <a16:creationId xmlns:a16="http://schemas.microsoft.com/office/drawing/2014/main" id="{A569622F-CA17-48B2-A111-C7948193BC5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4" name="Text Box 6">
          <a:extLst>
            <a:ext uri="{FF2B5EF4-FFF2-40B4-BE49-F238E27FC236}">
              <a16:creationId xmlns:a16="http://schemas.microsoft.com/office/drawing/2014/main" id="{2C6D01C8-7FAB-451B-8A1A-A033ADB39FD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5" name="Text Box 4">
          <a:extLst>
            <a:ext uri="{FF2B5EF4-FFF2-40B4-BE49-F238E27FC236}">
              <a16:creationId xmlns:a16="http://schemas.microsoft.com/office/drawing/2014/main" id="{E5AFD1B1-2AD7-4DE3-A0B6-0319FDF9DE0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6" name="Text Box 6">
          <a:extLst>
            <a:ext uri="{FF2B5EF4-FFF2-40B4-BE49-F238E27FC236}">
              <a16:creationId xmlns:a16="http://schemas.microsoft.com/office/drawing/2014/main" id="{94A9FAE8-16D1-4DA7-95E4-AD99E1D48382}"/>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7" name="Text Box 4">
          <a:extLst>
            <a:ext uri="{FF2B5EF4-FFF2-40B4-BE49-F238E27FC236}">
              <a16:creationId xmlns:a16="http://schemas.microsoft.com/office/drawing/2014/main" id="{E8B43467-84FE-44A0-A4A6-E031768F69D5}"/>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8" name="Text Box 6">
          <a:extLst>
            <a:ext uri="{FF2B5EF4-FFF2-40B4-BE49-F238E27FC236}">
              <a16:creationId xmlns:a16="http://schemas.microsoft.com/office/drawing/2014/main" id="{FF7BE4C7-E902-4A15-A9E7-28C393F4499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29" name="Text Box 4">
          <a:extLst>
            <a:ext uri="{FF2B5EF4-FFF2-40B4-BE49-F238E27FC236}">
              <a16:creationId xmlns:a16="http://schemas.microsoft.com/office/drawing/2014/main" id="{CD42847E-40A5-4C9F-A522-499E5E4E909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30" name="Text Box 6">
          <a:extLst>
            <a:ext uri="{FF2B5EF4-FFF2-40B4-BE49-F238E27FC236}">
              <a16:creationId xmlns:a16="http://schemas.microsoft.com/office/drawing/2014/main" id="{9D362F51-4501-4184-8F97-6CA145531D6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1" name="Text Box 4">
          <a:extLst>
            <a:ext uri="{FF2B5EF4-FFF2-40B4-BE49-F238E27FC236}">
              <a16:creationId xmlns:a16="http://schemas.microsoft.com/office/drawing/2014/main" id="{5B39F7F9-CCD7-47D1-952B-AA74D2038CD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2" name="Text Box 6">
          <a:extLst>
            <a:ext uri="{FF2B5EF4-FFF2-40B4-BE49-F238E27FC236}">
              <a16:creationId xmlns:a16="http://schemas.microsoft.com/office/drawing/2014/main" id="{644253ED-A5E6-4DA0-B567-F57CF1E8C02A}"/>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3" name="Text Box 4">
          <a:extLst>
            <a:ext uri="{FF2B5EF4-FFF2-40B4-BE49-F238E27FC236}">
              <a16:creationId xmlns:a16="http://schemas.microsoft.com/office/drawing/2014/main" id="{B9217113-AF01-4A8E-8000-B627306CCC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4" name="Text Box 6">
          <a:extLst>
            <a:ext uri="{FF2B5EF4-FFF2-40B4-BE49-F238E27FC236}">
              <a16:creationId xmlns:a16="http://schemas.microsoft.com/office/drawing/2014/main" id="{BD19DE50-1599-4DA4-88F4-A30B660619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5" name="Text Box 4">
          <a:extLst>
            <a:ext uri="{FF2B5EF4-FFF2-40B4-BE49-F238E27FC236}">
              <a16:creationId xmlns:a16="http://schemas.microsoft.com/office/drawing/2014/main" id="{4F8C9E2C-EB2E-4C1A-B269-5B2B953AB8D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6" name="Text Box 6">
          <a:extLst>
            <a:ext uri="{FF2B5EF4-FFF2-40B4-BE49-F238E27FC236}">
              <a16:creationId xmlns:a16="http://schemas.microsoft.com/office/drawing/2014/main" id="{EA9628B0-8A16-438A-8170-D469FDF5D98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7" name="Text Box 4">
          <a:extLst>
            <a:ext uri="{FF2B5EF4-FFF2-40B4-BE49-F238E27FC236}">
              <a16:creationId xmlns:a16="http://schemas.microsoft.com/office/drawing/2014/main" id="{801EEF2D-B127-4EB6-A8A8-47653AE7A0B7}"/>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8" name="Text Box 6">
          <a:extLst>
            <a:ext uri="{FF2B5EF4-FFF2-40B4-BE49-F238E27FC236}">
              <a16:creationId xmlns:a16="http://schemas.microsoft.com/office/drawing/2014/main" id="{63F194C6-A8BA-4D72-B2C8-14EC3EBB7C0F}"/>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9" name="Text Box 4">
          <a:extLst>
            <a:ext uri="{FF2B5EF4-FFF2-40B4-BE49-F238E27FC236}">
              <a16:creationId xmlns:a16="http://schemas.microsoft.com/office/drawing/2014/main" id="{372BB0EF-635D-4888-A578-28A4A7DD9F1F}"/>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40" name="Text Box 6">
          <a:extLst>
            <a:ext uri="{FF2B5EF4-FFF2-40B4-BE49-F238E27FC236}">
              <a16:creationId xmlns:a16="http://schemas.microsoft.com/office/drawing/2014/main" id="{20E5C038-8562-4EC6-8009-5085BE12D20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1" name="Text Box 4">
          <a:extLst>
            <a:ext uri="{FF2B5EF4-FFF2-40B4-BE49-F238E27FC236}">
              <a16:creationId xmlns:a16="http://schemas.microsoft.com/office/drawing/2014/main" id="{A62DCD26-3247-438A-AB27-EFDD99B682AA}"/>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2" name="Text Box 6">
          <a:extLst>
            <a:ext uri="{FF2B5EF4-FFF2-40B4-BE49-F238E27FC236}">
              <a16:creationId xmlns:a16="http://schemas.microsoft.com/office/drawing/2014/main" id="{5468B0E8-9F1F-46A7-9964-1D524881A84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943" name="Text Box 6">
          <a:extLst>
            <a:ext uri="{FF2B5EF4-FFF2-40B4-BE49-F238E27FC236}">
              <a16:creationId xmlns:a16="http://schemas.microsoft.com/office/drawing/2014/main" id="{A1894A4E-8537-4016-B111-34A2E2C52435}"/>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4" name="Text Box 4">
          <a:extLst>
            <a:ext uri="{FF2B5EF4-FFF2-40B4-BE49-F238E27FC236}">
              <a16:creationId xmlns:a16="http://schemas.microsoft.com/office/drawing/2014/main" id="{77BA5110-43A3-4C74-A0B7-B37E92D1C7B1}"/>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5" name="Text Box 6">
          <a:extLst>
            <a:ext uri="{FF2B5EF4-FFF2-40B4-BE49-F238E27FC236}">
              <a16:creationId xmlns:a16="http://schemas.microsoft.com/office/drawing/2014/main" id="{7C9B3AF4-5B2F-4BC3-9A33-F8FF98329EF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6" name="Text Box 6">
          <a:extLst>
            <a:ext uri="{FF2B5EF4-FFF2-40B4-BE49-F238E27FC236}">
              <a16:creationId xmlns:a16="http://schemas.microsoft.com/office/drawing/2014/main" id="{0BA81A23-CC4A-4134-A69E-6E8F0A7D6D1D}"/>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7" name="Text Box 4">
          <a:extLst>
            <a:ext uri="{FF2B5EF4-FFF2-40B4-BE49-F238E27FC236}">
              <a16:creationId xmlns:a16="http://schemas.microsoft.com/office/drawing/2014/main" id="{573A085F-F6F8-4F78-8CC3-1FA9FB0B7AF1}"/>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8" name="Text Box 6">
          <a:extLst>
            <a:ext uri="{FF2B5EF4-FFF2-40B4-BE49-F238E27FC236}">
              <a16:creationId xmlns:a16="http://schemas.microsoft.com/office/drawing/2014/main" id="{41FCE8B3-0E08-4E8C-AEAC-CA2F445B9CB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9" name="Text Box 4">
          <a:extLst>
            <a:ext uri="{FF2B5EF4-FFF2-40B4-BE49-F238E27FC236}">
              <a16:creationId xmlns:a16="http://schemas.microsoft.com/office/drawing/2014/main" id="{1F274DB9-0DBB-4461-B9CB-CAE78687FFF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0" name="Text Box 6">
          <a:extLst>
            <a:ext uri="{FF2B5EF4-FFF2-40B4-BE49-F238E27FC236}">
              <a16:creationId xmlns:a16="http://schemas.microsoft.com/office/drawing/2014/main" id="{B1E5CAB8-BFD6-40BA-8BB4-F2595913F493}"/>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1" name="Text Box 4">
          <a:extLst>
            <a:ext uri="{FF2B5EF4-FFF2-40B4-BE49-F238E27FC236}">
              <a16:creationId xmlns:a16="http://schemas.microsoft.com/office/drawing/2014/main" id="{A6B64E45-EEDF-4E30-8A0A-D3982040D9D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2" name="Text Box 6">
          <a:extLst>
            <a:ext uri="{FF2B5EF4-FFF2-40B4-BE49-F238E27FC236}">
              <a16:creationId xmlns:a16="http://schemas.microsoft.com/office/drawing/2014/main" id="{12AE311E-2997-430C-A9FA-998F1F08678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3" name="Text Box 4">
          <a:extLst>
            <a:ext uri="{FF2B5EF4-FFF2-40B4-BE49-F238E27FC236}">
              <a16:creationId xmlns:a16="http://schemas.microsoft.com/office/drawing/2014/main" id="{05170EAC-7755-44DA-A737-15FBED3F487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4" name="Text Box 6">
          <a:extLst>
            <a:ext uri="{FF2B5EF4-FFF2-40B4-BE49-F238E27FC236}">
              <a16:creationId xmlns:a16="http://schemas.microsoft.com/office/drawing/2014/main" id="{642F2A0E-EA62-499B-AAA3-60475D0FCE5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5" name="Text Box 4">
          <a:extLst>
            <a:ext uri="{FF2B5EF4-FFF2-40B4-BE49-F238E27FC236}">
              <a16:creationId xmlns:a16="http://schemas.microsoft.com/office/drawing/2014/main" id="{02085180-15C1-4A98-ACCA-5FEED58954BA}"/>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6" name="Text Box 6">
          <a:extLst>
            <a:ext uri="{FF2B5EF4-FFF2-40B4-BE49-F238E27FC236}">
              <a16:creationId xmlns:a16="http://schemas.microsoft.com/office/drawing/2014/main" id="{D6931D63-AAE1-4DE8-A89B-D61929006523}"/>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57" name="Text Box 4">
          <a:extLst>
            <a:ext uri="{FF2B5EF4-FFF2-40B4-BE49-F238E27FC236}">
              <a16:creationId xmlns:a16="http://schemas.microsoft.com/office/drawing/2014/main" id="{43C37B88-783C-4C1C-A43B-2F9D3FC3C25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8" name="Text Box 4">
          <a:extLst>
            <a:ext uri="{FF2B5EF4-FFF2-40B4-BE49-F238E27FC236}">
              <a16:creationId xmlns:a16="http://schemas.microsoft.com/office/drawing/2014/main" id="{1A8A767C-F458-4F03-A87E-8404D5806E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9" name="Text Box 6">
          <a:extLst>
            <a:ext uri="{FF2B5EF4-FFF2-40B4-BE49-F238E27FC236}">
              <a16:creationId xmlns:a16="http://schemas.microsoft.com/office/drawing/2014/main" id="{9CAEC525-608F-4404-AA1F-DA2FDAE11430}"/>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0" name="Text Box 6">
          <a:extLst>
            <a:ext uri="{FF2B5EF4-FFF2-40B4-BE49-F238E27FC236}">
              <a16:creationId xmlns:a16="http://schemas.microsoft.com/office/drawing/2014/main" id="{24B50E96-D431-4668-9EA5-C785791D87D1}"/>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1" name="Text Box 4">
          <a:extLst>
            <a:ext uri="{FF2B5EF4-FFF2-40B4-BE49-F238E27FC236}">
              <a16:creationId xmlns:a16="http://schemas.microsoft.com/office/drawing/2014/main" id="{82689808-2093-4A1F-8F8A-B3D17B2559F2}"/>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2" name="Text Box 6">
          <a:extLst>
            <a:ext uri="{FF2B5EF4-FFF2-40B4-BE49-F238E27FC236}">
              <a16:creationId xmlns:a16="http://schemas.microsoft.com/office/drawing/2014/main" id="{ACCF6074-2A02-46B8-91E4-90A95366218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3" name="Text Box 4">
          <a:extLst>
            <a:ext uri="{FF2B5EF4-FFF2-40B4-BE49-F238E27FC236}">
              <a16:creationId xmlns:a16="http://schemas.microsoft.com/office/drawing/2014/main" id="{03A5438E-AE89-4A84-BD0F-F25718C0195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4" name="Text Box 6">
          <a:extLst>
            <a:ext uri="{FF2B5EF4-FFF2-40B4-BE49-F238E27FC236}">
              <a16:creationId xmlns:a16="http://schemas.microsoft.com/office/drawing/2014/main" id="{71D73D70-CFAD-4DE0-860E-D3F7BB55190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5" name="Text Box 4">
          <a:extLst>
            <a:ext uri="{FF2B5EF4-FFF2-40B4-BE49-F238E27FC236}">
              <a16:creationId xmlns:a16="http://schemas.microsoft.com/office/drawing/2014/main" id="{24B08904-4536-4297-8AFD-FD265ABD160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6" name="Text Box 6">
          <a:extLst>
            <a:ext uri="{FF2B5EF4-FFF2-40B4-BE49-F238E27FC236}">
              <a16:creationId xmlns:a16="http://schemas.microsoft.com/office/drawing/2014/main" id="{B12EACB2-7D5E-4755-BC58-97215C5786B3}"/>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7" name="Text Box 4">
          <a:extLst>
            <a:ext uri="{FF2B5EF4-FFF2-40B4-BE49-F238E27FC236}">
              <a16:creationId xmlns:a16="http://schemas.microsoft.com/office/drawing/2014/main" id="{DE8E6772-D73F-4752-BA03-F92D08FF4FA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8" name="Text Box 6">
          <a:extLst>
            <a:ext uri="{FF2B5EF4-FFF2-40B4-BE49-F238E27FC236}">
              <a16:creationId xmlns:a16="http://schemas.microsoft.com/office/drawing/2014/main" id="{54B2F6AA-AC91-40D0-A8AF-B1D72CA7601C}"/>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69" name="Text Box 4">
          <a:extLst>
            <a:ext uri="{FF2B5EF4-FFF2-40B4-BE49-F238E27FC236}">
              <a16:creationId xmlns:a16="http://schemas.microsoft.com/office/drawing/2014/main" id="{D51EAEC5-355D-4677-A518-5DCF25BDC6B2}"/>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70" name="Text Box 6">
          <a:extLst>
            <a:ext uri="{FF2B5EF4-FFF2-40B4-BE49-F238E27FC236}">
              <a16:creationId xmlns:a16="http://schemas.microsoft.com/office/drawing/2014/main" id="{5D89ADDD-AEBC-45C7-A99D-E364944234A8}"/>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1" name="Text Box 4">
          <a:extLst>
            <a:ext uri="{FF2B5EF4-FFF2-40B4-BE49-F238E27FC236}">
              <a16:creationId xmlns:a16="http://schemas.microsoft.com/office/drawing/2014/main" id="{47E7E8E7-3E28-4B7F-9310-690ABF126FDC}"/>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2" name="Text Box 6">
          <a:extLst>
            <a:ext uri="{FF2B5EF4-FFF2-40B4-BE49-F238E27FC236}">
              <a16:creationId xmlns:a16="http://schemas.microsoft.com/office/drawing/2014/main" id="{E949DDE2-2DD8-4962-9AF8-CC84CFAD9B5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3" name="Text Box 4">
          <a:extLst>
            <a:ext uri="{FF2B5EF4-FFF2-40B4-BE49-F238E27FC236}">
              <a16:creationId xmlns:a16="http://schemas.microsoft.com/office/drawing/2014/main" id="{0ED8936B-F2C5-4A2D-9DCB-648E88DC9FF6}"/>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4" name="Text Box 6">
          <a:extLst>
            <a:ext uri="{FF2B5EF4-FFF2-40B4-BE49-F238E27FC236}">
              <a16:creationId xmlns:a16="http://schemas.microsoft.com/office/drawing/2014/main" id="{F5E10A4A-174D-4EFD-92EA-941E1669C12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5" name="Text Box 4">
          <a:extLst>
            <a:ext uri="{FF2B5EF4-FFF2-40B4-BE49-F238E27FC236}">
              <a16:creationId xmlns:a16="http://schemas.microsoft.com/office/drawing/2014/main" id="{64CC7834-4EB3-41AA-A011-65B31EBF323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6" name="Text Box 6">
          <a:extLst>
            <a:ext uri="{FF2B5EF4-FFF2-40B4-BE49-F238E27FC236}">
              <a16:creationId xmlns:a16="http://schemas.microsoft.com/office/drawing/2014/main" id="{0A4F328D-C4CD-416A-BB10-536D40BAE0C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77" name="Text Box 6">
          <a:extLst>
            <a:ext uri="{FF2B5EF4-FFF2-40B4-BE49-F238E27FC236}">
              <a16:creationId xmlns:a16="http://schemas.microsoft.com/office/drawing/2014/main" id="{B28E2A42-6C73-43BA-B4D2-099F05AFC40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8" name="Text Box 4">
          <a:extLst>
            <a:ext uri="{FF2B5EF4-FFF2-40B4-BE49-F238E27FC236}">
              <a16:creationId xmlns:a16="http://schemas.microsoft.com/office/drawing/2014/main" id="{802B2802-D21A-478E-9371-00CA9108878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9" name="Text Box 6">
          <a:extLst>
            <a:ext uri="{FF2B5EF4-FFF2-40B4-BE49-F238E27FC236}">
              <a16:creationId xmlns:a16="http://schemas.microsoft.com/office/drawing/2014/main" id="{D87C5D48-FEB5-4531-9C96-EC1AA3C0BC2B}"/>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0" name="Text Box 4">
          <a:extLst>
            <a:ext uri="{FF2B5EF4-FFF2-40B4-BE49-F238E27FC236}">
              <a16:creationId xmlns:a16="http://schemas.microsoft.com/office/drawing/2014/main" id="{AE98F7EC-6325-448D-B634-074A6FB0A56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1" name="Text Box 6">
          <a:extLst>
            <a:ext uri="{FF2B5EF4-FFF2-40B4-BE49-F238E27FC236}">
              <a16:creationId xmlns:a16="http://schemas.microsoft.com/office/drawing/2014/main" id="{80C5E276-D9DE-4E67-A8D8-FC3F0BD71305}"/>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2" name="Text Box 4">
          <a:extLst>
            <a:ext uri="{FF2B5EF4-FFF2-40B4-BE49-F238E27FC236}">
              <a16:creationId xmlns:a16="http://schemas.microsoft.com/office/drawing/2014/main" id="{577F5D27-BA3E-457F-B4C1-2B3103257924}"/>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3" name="Text Box 6">
          <a:extLst>
            <a:ext uri="{FF2B5EF4-FFF2-40B4-BE49-F238E27FC236}">
              <a16:creationId xmlns:a16="http://schemas.microsoft.com/office/drawing/2014/main" id="{DB2685CC-5FAD-46BA-96EA-F3D864C3B09A}"/>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4" name="Text Box 4">
          <a:extLst>
            <a:ext uri="{FF2B5EF4-FFF2-40B4-BE49-F238E27FC236}">
              <a16:creationId xmlns:a16="http://schemas.microsoft.com/office/drawing/2014/main" id="{9C3E18FF-1DF8-42BE-AE2F-8EE97109825A}"/>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5" name="Text Box 6">
          <a:extLst>
            <a:ext uri="{FF2B5EF4-FFF2-40B4-BE49-F238E27FC236}">
              <a16:creationId xmlns:a16="http://schemas.microsoft.com/office/drawing/2014/main" id="{280957EE-487E-4948-B4CF-EE2577B36806}"/>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6" name="Text Box 4">
          <a:extLst>
            <a:ext uri="{FF2B5EF4-FFF2-40B4-BE49-F238E27FC236}">
              <a16:creationId xmlns:a16="http://schemas.microsoft.com/office/drawing/2014/main" id="{F79F7FFA-9A60-47BF-9FBA-15A4CA703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7" name="Text Box 6">
          <a:extLst>
            <a:ext uri="{FF2B5EF4-FFF2-40B4-BE49-F238E27FC236}">
              <a16:creationId xmlns:a16="http://schemas.microsoft.com/office/drawing/2014/main" id="{9C486ECB-7E06-4DBE-9B7C-58EC337CACF8}"/>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8" name="Text Box 4">
          <a:extLst>
            <a:ext uri="{FF2B5EF4-FFF2-40B4-BE49-F238E27FC236}">
              <a16:creationId xmlns:a16="http://schemas.microsoft.com/office/drawing/2014/main" id="{2A1A388D-6723-4D03-BC42-C892CDB8BA0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9" name="Text Box 6">
          <a:extLst>
            <a:ext uri="{FF2B5EF4-FFF2-40B4-BE49-F238E27FC236}">
              <a16:creationId xmlns:a16="http://schemas.microsoft.com/office/drawing/2014/main" id="{880CB315-FFD6-40F4-BCCA-598A9F823C4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90" name="Text Box 4">
          <a:extLst>
            <a:ext uri="{FF2B5EF4-FFF2-40B4-BE49-F238E27FC236}">
              <a16:creationId xmlns:a16="http://schemas.microsoft.com/office/drawing/2014/main" id="{E5C4D8DF-27DE-4D6F-A1CA-6D604F1957E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1" name="Text Box 4">
          <a:extLst>
            <a:ext uri="{FF2B5EF4-FFF2-40B4-BE49-F238E27FC236}">
              <a16:creationId xmlns:a16="http://schemas.microsoft.com/office/drawing/2014/main" id="{03E7FAA3-A178-4C59-AA70-A5F573A43578}"/>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2" name="Text Box 6">
          <a:extLst>
            <a:ext uri="{FF2B5EF4-FFF2-40B4-BE49-F238E27FC236}">
              <a16:creationId xmlns:a16="http://schemas.microsoft.com/office/drawing/2014/main" id="{1B9C0799-8F8E-4B69-B223-C208E890C87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5993" name="Text Box 4">
          <a:extLst>
            <a:ext uri="{FF2B5EF4-FFF2-40B4-BE49-F238E27FC236}">
              <a16:creationId xmlns:a16="http://schemas.microsoft.com/office/drawing/2014/main" id="{0CFC521E-E16B-4378-9E44-CA6B5B3CF0CA}"/>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94" name="Text Box 6">
          <a:extLst>
            <a:ext uri="{FF2B5EF4-FFF2-40B4-BE49-F238E27FC236}">
              <a16:creationId xmlns:a16="http://schemas.microsoft.com/office/drawing/2014/main" id="{7B4F817B-EE27-46D4-853F-E3BF25D8C5F7}"/>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5" name="Text Box 6">
          <a:extLst>
            <a:ext uri="{FF2B5EF4-FFF2-40B4-BE49-F238E27FC236}">
              <a16:creationId xmlns:a16="http://schemas.microsoft.com/office/drawing/2014/main" id="{8CC63F2D-B198-4A22-9988-A5E78331D85E}"/>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6" name="Text Box 4">
          <a:extLst>
            <a:ext uri="{FF2B5EF4-FFF2-40B4-BE49-F238E27FC236}">
              <a16:creationId xmlns:a16="http://schemas.microsoft.com/office/drawing/2014/main" id="{C9F9B7F8-DC80-4ABD-81CD-65909A2CC8A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7" name="Text Box 6">
          <a:extLst>
            <a:ext uri="{FF2B5EF4-FFF2-40B4-BE49-F238E27FC236}">
              <a16:creationId xmlns:a16="http://schemas.microsoft.com/office/drawing/2014/main" id="{88AC5966-18BE-461F-89A2-DB844ABAAC4F}"/>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8" name="Text Box 4">
          <a:extLst>
            <a:ext uri="{FF2B5EF4-FFF2-40B4-BE49-F238E27FC236}">
              <a16:creationId xmlns:a16="http://schemas.microsoft.com/office/drawing/2014/main" id="{3F87C638-A98C-4127-95C4-BB8320CFF908}"/>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9" name="Text Box 6">
          <a:extLst>
            <a:ext uri="{FF2B5EF4-FFF2-40B4-BE49-F238E27FC236}">
              <a16:creationId xmlns:a16="http://schemas.microsoft.com/office/drawing/2014/main" id="{B373919D-CC0E-4E5A-9B2D-B6F636875A29}"/>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0" name="Text Box 4">
          <a:extLst>
            <a:ext uri="{FF2B5EF4-FFF2-40B4-BE49-F238E27FC236}">
              <a16:creationId xmlns:a16="http://schemas.microsoft.com/office/drawing/2014/main" id="{A0BF9800-A7C2-4789-A1C1-EBC548C72451}"/>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1" name="Text Box 6">
          <a:extLst>
            <a:ext uri="{FF2B5EF4-FFF2-40B4-BE49-F238E27FC236}">
              <a16:creationId xmlns:a16="http://schemas.microsoft.com/office/drawing/2014/main" id="{4367C3C8-CD4E-4D43-A1EE-4E26D8420A98}"/>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02" name="Text Box 4">
          <a:extLst>
            <a:ext uri="{FF2B5EF4-FFF2-40B4-BE49-F238E27FC236}">
              <a16:creationId xmlns:a16="http://schemas.microsoft.com/office/drawing/2014/main" id="{E3CF9053-A287-41FC-9678-A7EC9A57644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003" name="Text Box 6">
          <a:extLst>
            <a:ext uri="{FF2B5EF4-FFF2-40B4-BE49-F238E27FC236}">
              <a16:creationId xmlns:a16="http://schemas.microsoft.com/office/drawing/2014/main" id="{96646E0F-98B9-4288-943A-1EA75D5ABEA4}"/>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4" name="Text Box 4">
          <a:extLst>
            <a:ext uri="{FF2B5EF4-FFF2-40B4-BE49-F238E27FC236}">
              <a16:creationId xmlns:a16="http://schemas.microsoft.com/office/drawing/2014/main" id="{0B2CA911-06D1-486F-8164-870AA8589E3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5" name="Text Box 6">
          <a:extLst>
            <a:ext uri="{FF2B5EF4-FFF2-40B4-BE49-F238E27FC236}">
              <a16:creationId xmlns:a16="http://schemas.microsoft.com/office/drawing/2014/main" id="{8E39C08F-15AB-4876-B8A3-1DD55DD37C92}"/>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006" name="Text Box 4">
          <a:extLst>
            <a:ext uri="{FF2B5EF4-FFF2-40B4-BE49-F238E27FC236}">
              <a16:creationId xmlns:a16="http://schemas.microsoft.com/office/drawing/2014/main" id="{1420AFDA-82E7-432D-94E4-085DB9D4DD15}"/>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007" name="Text Box 6">
          <a:extLst>
            <a:ext uri="{FF2B5EF4-FFF2-40B4-BE49-F238E27FC236}">
              <a16:creationId xmlns:a16="http://schemas.microsoft.com/office/drawing/2014/main" id="{3A7069CE-D26F-4BF2-8476-2A2BB9462176}"/>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08" name="Text Box 6">
          <a:extLst>
            <a:ext uri="{FF2B5EF4-FFF2-40B4-BE49-F238E27FC236}">
              <a16:creationId xmlns:a16="http://schemas.microsoft.com/office/drawing/2014/main" id="{F08A7EEA-9E11-46E9-BFB0-A99DE3833B7A}"/>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09" name="Text Box 4">
          <a:extLst>
            <a:ext uri="{FF2B5EF4-FFF2-40B4-BE49-F238E27FC236}">
              <a16:creationId xmlns:a16="http://schemas.microsoft.com/office/drawing/2014/main" id="{4732BA6C-BEFF-491C-A136-D17AF69B865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10" name="Text Box 6">
          <a:extLst>
            <a:ext uri="{FF2B5EF4-FFF2-40B4-BE49-F238E27FC236}">
              <a16:creationId xmlns:a16="http://schemas.microsoft.com/office/drawing/2014/main" id="{820365B4-D15D-485A-9150-F39DEB4A3664}"/>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1" name="Text Box 4">
          <a:extLst>
            <a:ext uri="{FF2B5EF4-FFF2-40B4-BE49-F238E27FC236}">
              <a16:creationId xmlns:a16="http://schemas.microsoft.com/office/drawing/2014/main" id="{405C3CCB-D7ED-4757-A2E9-B0AA4A86F65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2" name="Text Box 6">
          <a:extLst>
            <a:ext uri="{FF2B5EF4-FFF2-40B4-BE49-F238E27FC236}">
              <a16:creationId xmlns:a16="http://schemas.microsoft.com/office/drawing/2014/main" id="{E17A6481-B526-466F-97DE-F8B9454E9A1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3" name="Text Box 4">
          <a:extLst>
            <a:ext uri="{FF2B5EF4-FFF2-40B4-BE49-F238E27FC236}">
              <a16:creationId xmlns:a16="http://schemas.microsoft.com/office/drawing/2014/main" id="{5B1038DC-202C-4081-9271-326E62F2AA27}"/>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4" name="Text Box 6">
          <a:extLst>
            <a:ext uri="{FF2B5EF4-FFF2-40B4-BE49-F238E27FC236}">
              <a16:creationId xmlns:a16="http://schemas.microsoft.com/office/drawing/2014/main" id="{818E8BEC-ACD2-4B01-B857-4D362C3E9340}"/>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5" name="Text Box 4">
          <a:extLst>
            <a:ext uri="{FF2B5EF4-FFF2-40B4-BE49-F238E27FC236}">
              <a16:creationId xmlns:a16="http://schemas.microsoft.com/office/drawing/2014/main" id="{CC2D0F90-1B45-4C50-A182-6B4BC3C16772}"/>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016" name="Text Box 6">
          <a:extLst>
            <a:ext uri="{FF2B5EF4-FFF2-40B4-BE49-F238E27FC236}">
              <a16:creationId xmlns:a16="http://schemas.microsoft.com/office/drawing/2014/main" id="{6F17ADBF-65CC-4CA2-9231-D6A3DDB6EBE7}"/>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017" name="Text Box 6">
          <a:extLst>
            <a:ext uri="{FF2B5EF4-FFF2-40B4-BE49-F238E27FC236}">
              <a16:creationId xmlns:a16="http://schemas.microsoft.com/office/drawing/2014/main" id="{E456972E-38ED-4866-AC0A-224A3F97513D}"/>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018" name="Text Box 4">
          <a:extLst>
            <a:ext uri="{FF2B5EF4-FFF2-40B4-BE49-F238E27FC236}">
              <a16:creationId xmlns:a16="http://schemas.microsoft.com/office/drawing/2014/main" id="{6A6F8D0F-D50E-4E1D-BC62-D44743BCC248}"/>
            </a:ext>
          </a:extLst>
        </xdr:cNvPr>
        <xdr:cNvSpPr txBox="1">
          <a:spLocks noChangeArrowheads="1"/>
        </xdr:cNvSpPr>
      </xdr:nvSpPr>
      <xdr:spPr bwMode="auto">
        <a:xfrm>
          <a:off x="314325" y="5917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19" name="Text Box 4">
          <a:extLst>
            <a:ext uri="{FF2B5EF4-FFF2-40B4-BE49-F238E27FC236}">
              <a16:creationId xmlns:a16="http://schemas.microsoft.com/office/drawing/2014/main" id="{B8EBCF79-8DD8-4531-93D6-C29C1C935A4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0" name="Text Box 4">
          <a:extLst>
            <a:ext uri="{FF2B5EF4-FFF2-40B4-BE49-F238E27FC236}">
              <a16:creationId xmlns:a16="http://schemas.microsoft.com/office/drawing/2014/main" id="{8BB26371-B7AD-4612-AC26-4A4816D210C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1" name="Text Box 4">
          <a:extLst>
            <a:ext uri="{FF2B5EF4-FFF2-40B4-BE49-F238E27FC236}">
              <a16:creationId xmlns:a16="http://schemas.microsoft.com/office/drawing/2014/main" id="{761E292B-0A23-4AE6-9E4A-3651E253EA93}"/>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022" name="Text Box 6">
          <a:extLst>
            <a:ext uri="{FF2B5EF4-FFF2-40B4-BE49-F238E27FC236}">
              <a16:creationId xmlns:a16="http://schemas.microsoft.com/office/drawing/2014/main" id="{3F930383-402E-45CC-A4FE-4800D4E2680B}"/>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78</xdr:row>
      <xdr:rowOff>85725</xdr:rowOff>
    </xdr:from>
    <xdr:ext cx="85725" cy="676274"/>
    <xdr:sp macro="" textlink="">
      <xdr:nvSpPr>
        <xdr:cNvPr id="6023" name="Text Box 6">
          <a:extLst>
            <a:ext uri="{FF2B5EF4-FFF2-40B4-BE49-F238E27FC236}">
              <a16:creationId xmlns:a16="http://schemas.microsoft.com/office/drawing/2014/main" id="{17D938E7-885F-4C01-B126-B1ACD6742F9A}"/>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4" name="Text Box 4">
          <a:extLst>
            <a:ext uri="{FF2B5EF4-FFF2-40B4-BE49-F238E27FC236}">
              <a16:creationId xmlns:a16="http://schemas.microsoft.com/office/drawing/2014/main" id="{27F6052E-E0E8-4A06-BC20-DFDCFCFE03B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5" name="Text Box 6">
          <a:extLst>
            <a:ext uri="{FF2B5EF4-FFF2-40B4-BE49-F238E27FC236}">
              <a16:creationId xmlns:a16="http://schemas.microsoft.com/office/drawing/2014/main" id="{B2A7AFC4-5719-4BC3-8157-D96C7FD1E3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6" name="Text Box 4">
          <a:extLst>
            <a:ext uri="{FF2B5EF4-FFF2-40B4-BE49-F238E27FC236}">
              <a16:creationId xmlns:a16="http://schemas.microsoft.com/office/drawing/2014/main" id="{8B521E9A-2905-45D1-A407-C2B08368D29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7" name="Text Box 6">
          <a:extLst>
            <a:ext uri="{FF2B5EF4-FFF2-40B4-BE49-F238E27FC236}">
              <a16:creationId xmlns:a16="http://schemas.microsoft.com/office/drawing/2014/main" id="{C9536602-C30F-4F5C-9300-A09A526793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8" name="Text Box 4">
          <a:extLst>
            <a:ext uri="{FF2B5EF4-FFF2-40B4-BE49-F238E27FC236}">
              <a16:creationId xmlns:a16="http://schemas.microsoft.com/office/drawing/2014/main" id="{5989E4F1-BA2D-4C01-BF75-949080E78CC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9" name="Text Box 6">
          <a:extLst>
            <a:ext uri="{FF2B5EF4-FFF2-40B4-BE49-F238E27FC236}">
              <a16:creationId xmlns:a16="http://schemas.microsoft.com/office/drawing/2014/main" id="{44DAF02C-E978-4EF6-ACAB-3CCE6C3BB9A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0" name="Text Box 4">
          <a:extLst>
            <a:ext uri="{FF2B5EF4-FFF2-40B4-BE49-F238E27FC236}">
              <a16:creationId xmlns:a16="http://schemas.microsoft.com/office/drawing/2014/main" id="{510BC710-4751-4744-AC38-91E37F5859F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1" name="Text Box 6">
          <a:extLst>
            <a:ext uri="{FF2B5EF4-FFF2-40B4-BE49-F238E27FC236}">
              <a16:creationId xmlns:a16="http://schemas.microsoft.com/office/drawing/2014/main" id="{61D4285B-3CDD-42CA-BC5E-EE1EADE9DD5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2" name="Text Box 4">
          <a:extLst>
            <a:ext uri="{FF2B5EF4-FFF2-40B4-BE49-F238E27FC236}">
              <a16:creationId xmlns:a16="http://schemas.microsoft.com/office/drawing/2014/main" id="{C7E3766A-8D08-4FEF-B96A-5291C4A031E2}"/>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3" name="Text Box 6">
          <a:extLst>
            <a:ext uri="{FF2B5EF4-FFF2-40B4-BE49-F238E27FC236}">
              <a16:creationId xmlns:a16="http://schemas.microsoft.com/office/drawing/2014/main" id="{CC9236AF-22AA-4929-AD4E-26690AFC20D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4" name="Text Box 4">
          <a:extLst>
            <a:ext uri="{FF2B5EF4-FFF2-40B4-BE49-F238E27FC236}">
              <a16:creationId xmlns:a16="http://schemas.microsoft.com/office/drawing/2014/main" id="{50122686-2FF4-4CF6-A9E4-010B35C0E1D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5" name="Text Box 6">
          <a:extLst>
            <a:ext uri="{FF2B5EF4-FFF2-40B4-BE49-F238E27FC236}">
              <a16:creationId xmlns:a16="http://schemas.microsoft.com/office/drawing/2014/main" id="{8269EEE7-D8EA-4655-BCEC-FC8FEA2550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6" name="Text Box 4">
          <a:extLst>
            <a:ext uri="{FF2B5EF4-FFF2-40B4-BE49-F238E27FC236}">
              <a16:creationId xmlns:a16="http://schemas.microsoft.com/office/drawing/2014/main" id="{8B0923D4-9C6E-47BD-AA25-781EEB3F3C5D}"/>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7" name="Text Box 6">
          <a:extLst>
            <a:ext uri="{FF2B5EF4-FFF2-40B4-BE49-F238E27FC236}">
              <a16:creationId xmlns:a16="http://schemas.microsoft.com/office/drawing/2014/main" id="{0A837F71-FD3E-4EA8-8209-03C46A84F814}"/>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038" name="Text Box 6">
          <a:extLst>
            <a:ext uri="{FF2B5EF4-FFF2-40B4-BE49-F238E27FC236}">
              <a16:creationId xmlns:a16="http://schemas.microsoft.com/office/drawing/2014/main" id="{2B65B72F-DAB9-4EB5-BD67-E220A567603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39" name="Text Box 4">
          <a:extLst>
            <a:ext uri="{FF2B5EF4-FFF2-40B4-BE49-F238E27FC236}">
              <a16:creationId xmlns:a16="http://schemas.microsoft.com/office/drawing/2014/main" id="{E4D6E473-1422-4F9D-99E6-D2925A9999D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0" name="Text Box 6">
          <a:extLst>
            <a:ext uri="{FF2B5EF4-FFF2-40B4-BE49-F238E27FC236}">
              <a16:creationId xmlns:a16="http://schemas.microsoft.com/office/drawing/2014/main" id="{A10DD2D5-2446-4956-A3FB-9111DD84CA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1" name="Text Box 4">
          <a:extLst>
            <a:ext uri="{FF2B5EF4-FFF2-40B4-BE49-F238E27FC236}">
              <a16:creationId xmlns:a16="http://schemas.microsoft.com/office/drawing/2014/main" id="{F12A07B1-C332-4F00-A6DC-731332D52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2" name="Text Box 6">
          <a:extLst>
            <a:ext uri="{FF2B5EF4-FFF2-40B4-BE49-F238E27FC236}">
              <a16:creationId xmlns:a16="http://schemas.microsoft.com/office/drawing/2014/main" id="{8B1F5635-C6BE-4D30-9565-94B93A60178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3" name="Text Box 4">
          <a:extLst>
            <a:ext uri="{FF2B5EF4-FFF2-40B4-BE49-F238E27FC236}">
              <a16:creationId xmlns:a16="http://schemas.microsoft.com/office/drawing/2014/main" id="{A72329E9-662B-42E2-BAEA-70773E2E0E5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4" name="Text Box 6">
          <a:extLst>
            <a:ext uri="{FF2B5EF4-FFF2-40B4-BE49-F238E27FC236}">
              <a16:creationId xmlns:a16="http://schemas.microsoft.com/office/drawing/2014/main" id="{80F3A27D-8B6B-487B-954D-2CD89A33DB2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5" name="Text Box 4">
          <a:extLst>
            <a:ext uri="{FF2B5EF4-FFF2-40B4-BE49-F238E27FC236}">
              <a16:creationId xmlns:a16="http://schemas.microsoft.com/office/drawing/2014/main" id="{5718C459-9B6A-4491-A7C7-0654460D852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6" name="Text Box 6">
          <a:extLst>
            <a:ext uri="{FF2B5EF4-FFF2-40B4-BE49-F238E27FC236}">
              <a16:creationId xmlns:a16="http://schemas.microsoft.com/office/drawing/2014/main" id="{4B811546-EA09-40EE-8A51-B27299966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7" name="Text Box 4">
          <a:extLst>
            <a:ext uri="{FF2B5EF4-FFF2-40B4-BE49-F238E27FC236}">
              <a16:creationId xmlns:a16="http://schemas.microsoft.com/office/drawing/2014/main" id="{383515CB-11BD-4ECA-8115-308DAA2DD23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8" name="Text Box 6">
          <a:extLst>
            <a:ext uri="{FF2B5EF4-FFF2-40B4-BE49-F238E27FC236}">
              <a16:creationId xmlns:a16="http://schemas.microsoft.com/office/drawing/2014/main" id="{7B82E4F2-F10B-4EE9-BBC1-A5400B38184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049" name="Text Box 6">
          <a:extLst>
            <a:ext uri="{FF2B5EF4-FFF2-40B4-BE49-F238E27FC236}">
              <a16:creationId xmlns:a16="http://schemas.microsoft.com/office/drawing/2014/main" id="{93FBCC34-90A4-4947-ADEA-BEAC7E74900E}"/>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0" name="Text Box 4">
          <a:extLst>
            <a:ext uri="{FF2B5EF4-FFF2-40B4-BE49-F238E27FC236}">
              <a16:creationId xmlns:a16="http://schemas.microsoft.com/office/drawing/2014/main" id="{B3260311-7285-4727-8CA5-696D0FA98EF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1" name="Text Box 6">
          <a:extLst>
            <a:ext uri="{FF2B5EF4-FFF2-40B4-BE49-F238E27FC236}">
              <a16:creationId xmlns:a16="http://schemas.microsoft.com/office/drawing/2014/main" id="{5A836563-82CE-41A3-97BE-E9B88B5C2C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44944"/>
    <xdr:sp macro="" textlink="">
      <xdr:nvSpPr>
        <xdr:cNvPr id="6052" name="Text Box 4">
          <a:extLst>
            <a:ext uri="{FF2B5EF4-FFF2-40B4-BE49-F238E27FC236}">
              <a16:creationId xmlns:a16="http://schemas.microsoft.com/office/drawing/2014/main" id="{00B5E498-6392-4886-8A0A-F41BB4982C8A}"/>
            </a:ext>
          </a:extLst>
        </xdr:cNvPr>
        <xdr:cNvSpPr txBox="1">
          <a:spLocks noChangeArrowheads="1"/>
        </xdr:cNvSpPr>
      </xdr:nvSpPr>
      <xdr:spPr bwMode="auto">
        <a:xfrm>
          <a:off x="7179129"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053" name="Text Box 6">
          <a:extLst>
            <a:ext uri="{FF2B5EF4-FFF2-40B4-BE49-F238E27FC236}">
              <a16:creationId xmlns:a16="http://schemas.microsoft.com/office/drawing/2014/main" id="{81FC020A-6673-4E5C-A1C8-AF1D75A79E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4" name="Text Box 4">
          <a:extLst>
            <a:ext uri="{FF2B5EF4-FFF2-40B4-BE49-F238E27FC236}">
              <a16:creationId xmlns:a16="http://schemas.microsoft.com/office/drawing/2014/main" id="{18D6ACE6-4E1B-47F6-A4A7-5A2BD1F2CF8E}"/>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5" name="Text Box 6">
          <a:extLst>
            <a:ext uri="{FF2B5EF4-FFF2-40B4-BE49-F238E27FC236}">
              <a16:creationId xmlns:a16="http://schemas.microsoft.com/office/drawing/2014/main" id="{A215D2FB-B405-4E7E-B760-9E17B42E93EC}"/>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6" name="Text Box 4">
          <a:extLst>
            <a:ext uri="{FF2B5EF4-FFF2-40B4-BE49-F238E27FC236}">
              <a16:creationId xmlns:a16="http://schemas.microsoft.com/office/drawing/2014/main" id="{3FF8CD95-8842-4044-9EAF-2F36F84C14CD}"/>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7" name="Text Box 6">
          <a:extLst>
            <a:ext uri="{FF2B5EF4-FFF2-40B4-BE49-F238E27FC236}">
              <a16:creationId xmlns:a16="http://schemas.microsoft.com/office/drawing/2014/main" id="{27907994-6505-4393-8B4B-4449B3D794F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8" name="Text Box 4">
          <a:extLst>
            <a:ext uri="{FF2B5EF4-FFF2-40B4-BE49-F238E27FC236}">
              <a16:creationId xmlns:a16="http://schemas.microsoft.com/office/drawing/2014/main" id="{117456D5-B0F1-421D-854E-C614278CB6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9" name="Text Box 6">
          <a:extLst>
            <a:ext uri="{FF2B5EF4-FFF2-40B4-BE49-F238E27FC236}">
              <a16:creationId xmlns:a16="http://schemas.microsoft.com/office/drawing/2014/main" id="{7CDEE442-129F-4C4A-8674-45D93749E9C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0" name="Text Box 4">
          <a:extLst>
            <a:ext uri="{FF2B5EF4-FFF2-40B4-BE49-F238E27FC236}">
              <a16:creationId xmlns:a16="http://schemas.microsoft.com/office/drawing/2014/main" id="{2AC46B0E-D027-40A0-A2CA-DFD4A8519515}"/>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1" name="Text Box 6">
          <a:extLst>
            <a:ext uri="{FF2B5EF4-FFF2-40B4-BE49-F238E27FC236}">
              <a16:creationId xmlns:a16="http://schemas.microsoft.com/office/drawing/2014/main" id="{30F0A249-9103-42FB-BDDB-81499CC9D836}"/>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2" name="Text Box 4">
          <a:extLst>
            <a:ext uri="{FF2B5EF4-FFF2-40B4-BE49-F238E27FC236}">
              <a16:creationId xmlns:a16="http://schemas.microsoft.com/office/drawing/2014/main" id="{7F3F1948-CA02-4C3B-85F6-8204EF27E69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3" name="Text Box 6">
          <a:extLst>
            <a:ext uri="{FF2B5EF4-FFF2-40B4-BE49-F238E27FC236}">
              <a16:creationId xmlns:a16="http://schemas.microsoft.com/office/drawing/2014/main" id="{27819B9D-AFD3-47D9-A867-9F5907282A8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4" name="Text Box 4">
          <a:extLst>
            <a:ext uri="{FF2B5EF4-FFF2-40B4-BE49-F238E27FC236}">
              <a16:creationId xmlns:a16="http://schemas.microsoft.com/office/drawing/2014/main" id="{BE8C305D-B57A-4775-A9CF-AFFFDF18980A}"/>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5" name="Text Box 6">
          <a:extLst>
            <a:ext uri="{FF2B5EF4-FFF2-40B4-BE49-F238E27FC236}">
              <a16:creationId xmlns:a16="http://schemas.microsoft.com/office/drawing/2014/main" id="{C4065754-E5C0-49D6-ADC0-2F37A03D886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6" name="Text Box 4">
          <a:extLst>
            <a:ext uri="{FF2B5EF4-FFF2-40B4-BE49-F238E27FC236}">
              <a16:creationId xmlns:a16="http://schemas.microsoft.com/office/drawing/2014/main" id="{9805EADC-22BB-4181-AA81-3655FB84C7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7" name="Text Box 6">
          <a:extLst>
            <a:ext uri="{FF2B5EF4-FFF2-40B4-BE49-F238E27FC236}">
              <a16:creationId xmlns:a16="http://schemas.microsoft.com/office/drawing/2014/main" id="{1741BC7B-1D2B-4533-A68F-346EE699152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8" name="Text Box 4">
          <a:extLst>
            <a:ext uri="{FF2B5EF4-FFF2-40B4-BE49-F238E27FC236}">
              <a16:creationId xmlns:a16="http://schemas.microsoft.com/office/drawing/2014/main" id="{0CCBD404-64F3-4702-86CA-4B00257814C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9" name="Text Box 6">
          <a:extLst>
            <a:ext uri="{FF2B5EF4-FFF2-40B4-BE49-F238E27FC236}">
              <a16:creationId xmlns:a16="http://schemas.microsoft.com/office/drawing/2014/main" id="{0D371A92-CAB9-49B6-B0CB-DD27590118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0" name="Text Box 4">
          <a:extLst>
            <a:ext uri="{FF2B5EF4-FFF2-40B4-BE49-F238E27FC236}">
              <a16:creationId xmlns:a16="http://schemas.microsoft.com/office/drawing/2014/main" id="{F314731A-BF46-4C33-923A-0374713CC6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1" name="Text Box 6">
          <a:extLst>
            <a:ext uri="{FF2B5EF4-FFF2-40B4-BE49-F238E27FC236}">
              <a16:creationId xmlns:a16="http://schemas.microsoft.com/office/drawing/2014/main" id="{48AD1E36-4F9D-459A-90FF-7B00E00FD21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2" name="Text Box 4">
          <a:extLst>
            <a:ext uri="{FF2B5EF4-FFF2-40B4-BE49-F238E27FC236}">
              <a16:creationId xmlns:a16="http://schemas.microsoft.com/office/drawing/2014/main" id="{3F2CB3E9-4589-455A-A305-A7BEC8C253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3" name="Text Box 6">
          <a:extLst>
            <a:ext uri="{FF2B5EF4-FFF2-40B4-BE49-F238E27FC236}">
              <a16:creationId xmlns:a16="http://schemas.microsoft.com/office/drawing/2014/main" id="{3874A48C-4B61-4F7C-AE23-22EC05D36F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4" name="Text Box 4">
          <a:extLst>
            <a:ext uri="{FF2B5EF4-FFF2-40B4-BE49-F238E27FC236}">
              <a16:creationId xmlns:a16="http://schemas.microsoft.com/office/drawing/2014/main" id="{A2FE303B-52A1-45AC-85B5-2A0C89CAF51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5" name="Text Box 6">
          <a:extLst>
            <a:ext uri="{FF2B5EF4-FFF2-40B4-BE49-F238E27FC236}">
              <a16:creationId xmlns:a16="http://schemas.microsoft.com/office/drawing/2014/main" id="{4FDC7297-71E1-4630-BB27-63EBF04C267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6" name="Text Box 4">
          <a:extLst>
            <a:ext uri="{FF2B5EF4-FFF2-40B4-BE49-F238E27FC236}">
              <a16:creationId xmlns:a16="http://schemas.microsoft.com/office/drawing/2014/main" id="{79462B1E-BECD-466C-B64A-3954C443A67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7" name="Text Box 6">
          <a:extLst>
            <a:ext uri="{FF2B5EF4-FFF2-40B4-BE49-F238E27FC236}">
              <a16:creationId xmlns:a16="http://schemas.microsoft.com/office/drawing/2014/main" id="{62B48509-E920-4B68-8342-F1649934C11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8" name="Text Box 4">
          <a:extLst>
            <a:ext uri="{FF2B5EF4-FFF2-40B4-BE49-F238E27FC236}">
              <a16:creationId xmlns:a16="http://schemas.microsoft.com/office/drawing/2014/main" id="{2B84B68F-4B38-49B6-9C83-93B77A3FFDB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9" name="Text Box 6">
          <a:extLst>
            <a:ext uri="{FF2B5EF4-FFF2-40B4-BE49-F238E27FC236}">
              <a16:creationId xmlns:a16="http://schemas.microsoft.com/office/drawing/2014/main" id="{9AD0A8C4-D1EF-408E-88E6-50D3CAF51B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0" name="Text Box 4">
          <a:extLst>
            <a:ext uri="{FF2B5EF4-FFF2-40B4-BE49-F238E27FC236}">
              <a16:creationId xmlns:a16="http://schemas.microsoft.com/office/drawing/2014/main" id="{4F0BAECB-EC2F-44F5-B1C8-C079A9BB33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1" name="Text Box 6">
          <a:extLst>
            <a:ext uri="{FF2B5EF4-FFF2-40B4-BE49-F238E27FC236}">
              <a16:creationId xmlns:a16="http://schemas.microsoft.com/office/drawing/2014/main" id="{8E3B6101-8C13-474D-8C0D-6772AB2C13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2" name="Text Box 4">
          <a:extLst>
            <a:ext uri="{FF2B5EF4-FFF2-40B4-BE49-F238E27FC236}">
              <a16:creationId xmlns:a16="http://schemas.microsoft.com/office/drawing/2014/main" id="{FD9D33EB-2D90-424F-B8AA-D3C6E0FAC2C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3" name="Text Box 6">
          <a:extLst>
            <a:ext uri="{FF2B5EF4-FFF2-40B4-BE49-F238E27FC236}">
              <a16:creationId xmlns:a16="http://schemas.microsoft.com/office/drawing/2014/main" id="{0FF981FE-257E-4BBD-A457-0A798AA4843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4" name="Text Box 4">
          <a:extLst>
            <a:ext uri="{FF2B5EF4-FFF2-40B4-BE49-F238E27FC236}">
              <a16:creationId xmlns:a16="http://schemas.microsoft.com/office/drawing/2014/main" id="{D8349B3D-1DF6-4122-AD01-FFE7206332C0}"/>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5" name="Text Box 6">
          <a:extLst>
            <a:ext uri="{FF2B5EF4-FFF2-40B4-BE49-F238E27FC236}">
              <a16:creationId xmlns:a16="http://schemas.microsoft.com/office/drawing/2014/main" id="{B402F493-F0BF-48F7-B50B-9EFE134F6EB7}"/>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6" name="Text Box 4">
          <a:extLst>
            <a:ext uri="{FF2B5EF4-FFF2-40B4-BE49-F238E27FC236}">
              <a16:creationId xmlns:a16="http://schemas.microsoft.com/office/drawing/2014/main" id="{D1757821-512D-4541-961B-B8453D1737E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7" name="Text Box 6">
          <a:extLst>
            <a:ext uri="{FF2B5EF4-FFF2-40B4-BE49-F238E27FC236}">
              <a16:creationId xmlns:a16="http://schemas.microsoft.com/office/drawing/2014/main" id="{05D00FA8-EF42-4B73-90B4-DD9224E7712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8" name="Text Box 4">
          <a:extLst>
            <a:ext uri="{FF2B5EF4-FFF2-40B4-BE49-F238E27FC236}">
              <a16:creationId xmlns:a16="http://schemas.microsoft.com/office/drawing/2014/main" id="{CDC7CB1F-CA38-4534-A1D7-702DF1846131}"/>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9" name="Text Box 6">
          <a:extLst>
            <a:ext uri="{FF2B5EF4-FFF2-40B4-BE49-F238E27FC236}">
              <a16:creationId xmlns:a16="http://schemas.microsoft.com/office/drawing/2014/main" id="{D8ABEDED-03A5-4758-B702-66DF9625113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0" name="Text Box 4">
          <a:extLst>
            <a:ext uri="{FF2B5EF4-FFF2-40B4-BE49-F238E27FC236}">
              <a16:creationId xmlns:a16="http://schemas.microsoft.com/office/drawing/2014/main" id="{59C0485B-DB23-485A-BDD4-7631F465916A}"/>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1" name="Text Box 6">
          <a:extLst>
            <a:ext uri="{FF2B5EF4-FFF2-40B4-BE49-F238E27FC236}">
              <a16:creationId xmlns:a16="http://schemas.microsoft.com/office/drawing/2014/main" id="{ACD94F21-72CE-4E0C-9B15-229FBD3A3583}"/>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6092" name="Text Box 6">
          <a:extLst>
            <a:ext uri="{FF2B5EF4-FFF2-40B4-BE49-F238E27FC236}">
              <a16:creationId xmlns:a16="http://schemas.microsoft.com/office/drawing/2014/main" id="{CEED1BEC-E3D0-4DFF-B294-EFD9C970BAE6}"/>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3" name="Text Box 4">
          <a:extLst>
            <a:ext uri="{FF2B5EF4-FFF2-40B4-BE49-F238E27FC236}">
              <a16:creationId xmlns:a16="http://schemas.microsoft.com/office/drawing/2014/main" id="{20A4DA74-DCDB-4DFE-80B4-3E4E386050E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4" name="Text Box 6">
          <a:extLst>
            <a:ext uri="{FF2B5EF4-FFF2-40B4-BE49-F238E27FC236}">
              <a16:creationId xmlns:a16="http://schemas.microsoft.com/office/drawing/2014/main" id="{1FB9E62A-C787-4A93-A312-4A724BBF98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5" name="Text Box 4">
          <a:extLst>
            <a:ext uri="{FF2B5EF4-FFF2-40B4-BE49-F238E27FC236}">
              <a16:creationId xmlns:a16="http://schemas.microsoft.com/office/drawing/2014/main" id="{42A0006D-536B-46CA-8141-5E8624BAB12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6" name="Text Box 6">
          <a:extLst>
            <a:ext uri="{FF2B5EF4-FFF2-40B4-BE49-F238E27FC236}">
              <a16:creationId xmlns:a16="http://schemas.microsoft.com/office/drawing/2014/main" id="{B7F2E497-27B1-4028-9D45-E7FBC493BA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7" name="Text Box 4">
          <a:extLst>
            <a:ext uri="{FF2B5EF4-FFF2-40B4-BE49-F238E27FC236}">
              <a16:creationId xmlns:a16="http://schemas.microsoft.com/office/drawing/2014/main" id="{E58BE91C-30E2-49A0-AF58-4FF73BBD4FD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8" name="Text Box 6">
          <a:extLst>
            <a:ext uri="{FF2B5EF4-FFF2-40B4-BE49-F238E27FC236}">
              <a16:creationId xmlns:a16="http://schemas.microsoft.com/office/drawing/2014/main" id="{53B659E5-543F-4197-BD3F-5036B8A841C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9" name="Text Box 4">
          <a:extLst>
            <a:ext uri="{FF2B5EF4-FFF2-40B4-BE49-F238E27FC236}">
              <a16:creationId xmlns:a16="http://schemas.microsoft.com/office/drawing/2014/main" id="{D95DCA8F-C785-4F8F-828D-B355FFA12F7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0" name="Text Box 6">
          <a:extLst>
            <a:ext uri="{FF2B5EF4-FFF2-40B4-BE49-F238E27FC236}">
              <a16:creationId xmlns:a16="http://schemas.microsoft.com/office/drawing/2014/main" id="{EE791DA9-8B7A-4E45-9744-890D312116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1" name="Text Box 4">
          <a:extLst>
            <a:ext uri="{FF2B5EF4-FFF2-40B4-BE49-F238E27FC236}">
              <a16:creationId xmlns:a16="http://schemas.microsoft.com/office/drawing/2014/main" id="{86962A88-9659-4DE8-9F98-242F857713C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2" name="Text Box 6">
          <a:extLst>
            <a:ext uri="{FF2B5EF4-FFF2-40B4-BE49-F238E27FC236}">
              <a16:creationId xmlns:a16="http://schemas.microsoft.com/office/drawing/2014/main" id="{8D01533F-4913-4D81-8AC4-0181E47E32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3" name="Text Box 4">
          <a:extLst>
            <a:ext uri="{FF2B5EF4-FFF2-40B4-BE49-F238E27FC236}">
              <a16:creationId xmlns:a16="http://schemas.microsoft.com/office/drawing/2014/main" id="{008BE7C7-E986-4B69-8B67-2B1B500506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4" name="Text Box 6">
          <a:extLst>
            <a:ext uri="{FF2B5EF4-FFF2-40B4-BE49-F238E27FC236}">
              <a16:creationId xmlns:a16="http://schemas.microsoft.com/office/drawing/2014/main" id="{58CA5E2D-3B51-43E4-8180-D6EEC935C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5" name="Text Box 4">
          <a:extLst>
            <a:ext uri="{FF2B5EF4-FFF2-40B4-BE49-F238E27FC236}">
              <a16:creationId xmlns:a16="http://schemas.microsoft.com/office/drawing/2014/main" id="{B9B5F871-C201-4A02-B241-E951E74F7D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6" name="Text Box 6">
          <a:extLst>
            <a:ext uri="{FF2B5EF4-FFF2-40B4-BE49-F238E27FC236}">
              <a16:creationId xmlns:a16="http://schemas.microsoft.com/office/drawing/2014/main" id="{517ED567-6627-423C-B6B4-7656988140C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7" name="Text Box 4">
          <a:extLst>
            <a:ext uri="{FF2B5EF4-FFF2-40B4-BE49-F238E27FC236}">
              <a16:creationId xmlns:a16="http://schemas.microsoft.com/office/drawing/2014/main" id="{B1E085C3-DB9E-406D-A188-22F657B8846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8" name="Text Box 6">
          <a:extLst>
            <a:ext uri="{FF2B5EF4-FFF2-40B4-BE49-F238E27FC236}">
              <a16:creationId xmlns:a16="http://schemas.microsoft.com/office/drawing/2014/main" id="{3E76E392-1081-4CDE-BA81-0D690E170C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09" name="Text Box 4">
          <a:extLst>
            <a:ext uri="{FF2B5EF4-FFF2-40B4-BE49-F238E27FC236}">
              <a16:creationId xmlns:a16="http://schemas.microsoft.com/office/drawing/2014/main" id="{01680D3C-B794-4B59-A5FD-756CB6E110F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10" name="Text Box 6">
          <a:extLst>
            <a:ext uri="{FF2B5EF4-FFF2-40B4-BE49-F238E27FC236}">
              <a16:creationId xmlns:a16="http://schemas.microsoft.com/office/drawing/2014/main" id="{C7710881-689B-476B-94A2-64189DF6DB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1" name="Text Box 4">
          <a:extLst>
            <a:ext uri="{FF2B5EF4-FFF2-40B4-BE49-F238E27FC236}">
              <a16:creationId xmlns:a16="http://schemas.microsoft.com/office/drawing/2014/main" id="{218B2F23-F0B1-4CBA-BA1E-B686915005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2" name="Text Box 6">
          <a:extLst>
            <a:ext uri="{FF2B5EF4-FFF2-40B4-BE49-F238E27FC236}">
              <a16:creationId xmlns:a16="http://schemas.microsoft.com/office/drawing/2014/main" id="{60E4404C-FA4C-47F0-8FE5-06DB9BDA56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3" name="Text Box 4">
          <a:extLst>
            <a:ext uri="{FF2B5EF4-FFF2-40B4-BE49-F238E27FC236}">
              <a16:creationId xmlns:a16="http://schemas.microsoft.com/office/drawing/2014/main" id="{C74D4602-6EF1-49AF-8573-3D045F7F02F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4" name="Text Box 6">
          <a:extLst>
            <a:ext uri="{FF2B5EF4-FFF2-40B4-BE49-F238E27FC236}">
              <a16:creationId xmlns:a16="http://schemas.microsoft.com/office/drawing/2014/main" id="{5C14409F-F2E2-43D7-B191-46288BDF19B0}"/>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5" name="Text Box 4">
          <a:extLst>
            <a:ext uri="{FF2B5EF4-FFF2-40B4-BE49-F238E27FC236}">
              <a16:creationId xmlns:a16="http://schemas.microsoft.com/office/drawing/2014/main" id="{88C75122-874F-4049-9BA1-47ED44833854}"/>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6" name="Text Box 6">
          <a:extLst>
            <a:ext uri="{FF2B5EF4-FFF2-40B4-BE49-F238E27FC236}">
              <a16:creationId xmlns:a16="http://schemas.microsoft.com/office/drawing/2014/main" id="{A5190464-80B5-41E3-AE1A-8433FBF1EBEA}"/>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7" name="Text Box 4">
          <a:extLst>
            <a:ext uri="{FF2B5EF4-FFF2-40B4-BE49-F238E27FC236}">
              <a16:creationId xmlns:a16="http://schemas.microsoft.com/office/drawing/2014/main" id="{AA3C6875-C7BB-46A8-A242-2CA303B6323E}"/>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8" name="Text Box 6">
          <a:extLst>
            <a:ext uri="{FF2B5EF4-FFF2-40B4-BE49-F238E27FC236}">
              <a16:creationId xmlns:a16="http://schemas.microsoft.com/office/drawing/2014/main" id="{8F9D9F59-91E8-4CD0-A083-022D8F40389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19" name="Text Box 4">
          <a:extLst>
            <a:ext uri="{FF2B5EF4-FFF2-40B4-BE49-F238E27FC236}">
              <a16:creationId xmlns:a16="http://schemas.microsoft.com/office/drawing/2014/main" id="{AD7F05AB-5923-4F84-9631-23BE28EE218B}"/>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20" name="Text Box 6">
          <a:extLst>
            <a:ext uri="{FF2B5EF4-FFF2-40B4-BE49-F238E27FC236}">
              <a16:creationId xmlns:a16="http://schemas.microsoft.com/office/drawing/2014/main" id="{2928EBB9-5961-4A3A-BD3C-6AFDA717D053}"/>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1" name="Text Box 4">
          <a:extLst>
            <a:ext uri="{FF2B5EF4-FFF2-40B4-BE49-F238E27FC236}">
              <a16:creationId xmlns:a16="http://schemas.microsoft.com/office/drawing/2014/main" id="{0D61E5EF-59C6-445E-88D8-426E5322A1C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2" name="Text Box 6">
          <a:extLst>
            <a:ext uri="{FF2B5EF4-FFF2-40B4-BE49-F238E27FC236}">
              <a16:creationId xmlns:a16="http://schemas.microsoft.com/office/drawing/2014/main" id="{68C98799-6C0B-452E-BFA3-93BB72267FD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3" name="Text Box 4">
          <a:extLst>
            <a:ext uri="{FF2B5EF4-FFF2-40B4-BE49-F238E27FC236}">
              <a16:creationId xmlns:a16="http://schemas.microsoft.com/office/drawing/2014/main" id="{89B49662-1C97-424B-9E7C-D5797B2E5D67}"/>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4" name="Text Box 6">
          <a:extLst>
            <a:ext uri="{FF2B5EF4-FFF2-40B4-BE49-F238E27FC236}">
              <a16:creationId xmlns:a16="http://schemas.microsoft.com/office/drawing/2014/main" id="{E61E911A-C2D6-49BF-AAB0-296C5D00FE73}"/>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125" name="Text Box 6">
          <a:extLst>
            <a:ext uri="{FF2B5EF4-FFF2-40B4-BE49-F238E27FC236}">
              <a16:creationId xmlns:a16="http://schemas.microsoft.com/office/drawing/2014/main" id="{D72FC12F-5552-4926-A979-9F1BC6CCFF24}"/>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6" name="Text Box 4">
          <a:extLst>
            <a:ext uri="{FF2B5EF4-FFF2-40B4-BE49-F238E27FC236}">
              <a16:creationId xmlns:a16="http://schemas.microsoft.com/office/drawing/2014/main" id="{F4203828-5B25-44C8-B794-CFFAFE185A1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7" name="Text Box 6">
          <a:extLst>
            <a:ext uri="{FF2B5EF4-FFF2-40B4-BE49-F238E27FC236}">
              <a16:creationId xmlns:a16="http://schemas.microsoft.com/office/drawing/2014/main" id="{D1FF87CE-7ECC-4D03-99D7-06314988C19C}"/>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8" name="Text Box 4">
          <a:extLst>
            <a:ext uri="{FF2B5EF4-FFF2-40B4-BE49-F238E27FC236}">
              <a16:creationId xmlns:a16="http://schemas.microsoft.com/office/drawing/2014/main" id="{887AF1EF-A191-4DA4-9598-73AE4716FEE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9" name="Text Box 6">
          <a:extLst>
            <a:ext uri="{FF2B5EF4-FFF2-40B4-BE49-F238E27FC236}">
              <a16:creationId xmlns:a16="http://schemas.microsoft.com/office/drawing/2014/main" id="{C5D63C97-09CE-4F3F-8232-F508BD1E119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0" name="Text Box 4">
          <a:extLst>
            <a:ext uri="{FF2B5EF4-FFF2-40B4-BE49-F238E27FC236}">
              <a16:creationId xmlns:a16="http://schemas.microsoft.com/office/drawing/2014/main" id="{7671B7C7-26CD-4670-83DE-A2EFB446EB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1" name="Text Box 6">
          <a:extLst>
            <a:ext uri="{FF2B5EF4-FFF2-40B4-BE49-F238E27FC236}">
              <a16:creationId xmlns:a16="http://schemas.microsoft.com/office/drawing/2014/main" id="{4B8A8094-D0D2-4767-BD2E-9C73CBBD9F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2" name="Text Box 4">
          <a:extLst>
            <a:ext uri="{FF2B5EF4-FFF2-40B4-BE49-F238E27FC236}">
              <a16:creationId xmlns:a16="http://schemas.microsoft.com/office/drawing/2014/main" id="{0485C755-613E-4DEB-AA67-20757D960DAB}"/>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3" name="Text Box 6">
          <a:extLst>
            <a:ext uri="{FF2B5EF4-FFF2-40B4-BE49-F238E27FC236}">
              <a16:creationId xmlns:a16="http://schemas.microsoft.com/office/drawing/2014/main" id="{A5BB77E2-CD61-4438-9F51-51626C33F0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4" name="Text Box 4">
          <a:extLst>
            <a:ext uri="{FF2B5EF4-FFF2-40B4-BE49-F238E27FC236}">
              <a16:creationId xmlns:a16="http://schemas.microsoft.com/office/drawing/2014/main" id="{FA1E46EC-03E6-4EEA-8787-726417A6DA67}"/>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5" name="Text Box 6">
          <a:extLst>
            <a:ext uri="{FF2B5EF4-FFF2-40B4-BE49-F238E27FC236}">
              <a16:creationId xmlns:a16="http://schemas.microsoft.com/office/drawing/2014/main" id="{8BFD8DAE-19E1-4A16-AD88-39CEB674FCA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6" name="Text Box 4">
          <a:extLst>
            <a:ext uri="{FF2B5EF4-FFF2-40B4-BE49-F238E27FC236}">
              <a16:creationId xmlns:a16="http://schemas.microsoft.com/office/drawing/2014/main" id="{EF12FF8E-0F4B-4DE7-91E9-875E080B166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7" name="Text Box 6">
          <a:extLst>
            <a:ext uri="{FF2B5EF4-FFF2-40B4-BE49-F238E27FC236}">
              <a16:creationId xmlns:a16="http://schemas.microsoft.com/office/drawing/2014/main" id="{616365FC-3AE7-407A-A776-507BE2894390}"/>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8" name="Text Box 4">
          <a:extLst>
            <a:ext uri="{FF2B5EF4-FFF2-40B4-BE49-F238E27FC236}">
              <a16:creationId xmlns:a16="http://schemas.microsoft.com/office/drawing/2014/main" id="{7C5B3EE2-2117-45F5-A1A0-77A94ED33D46}"/>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9" name="Text Box 6">
          <a:extLst>
            <a:ext uri="{FF2B5EF4-FFF2-40B4-BE49-F238E27FC236}">
              <a16:creationId xmlns:a16="http://schemas.microsoft.com/office/drawing/2014/main" id="{A5B740A5-012F-4342-B276-ED82CD7D0BAB}"/>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0" name="Text Box 4">
          <a:extLst>
            <a:ext uri="{FF2B5EF4-FFF2-40B4-BE49-F238E27FC236}">
              <a16:creationId xmlns:a16="http://schemas.microsoft.com/office/drawing/2014/main" id="{19578F71-1625-4D8D-8164-65431DB5BDEF}"/>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1" name="Text Box 6">
          <a:extLst>
            <a:ext uri="{FF2B5EF4-FFF2-40B4-BE49-F238E27FC236}">
              <a16:creationId xmlns:a16="http://schemas.microsoft.com/office/drawing/2014/main" id="{CEDED5A0-65B4-4F5B-8E88-235BDA5F0FC4}"/>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2" name="Text Box 4">
          <a:extLst>
            <a:ext uri="{FF2B5EF4-FFF2-40B4-BE49-F238E27FC236}">
              <a16:creationId xmlns:a16="http://schemas.microsoft.com/office/drawing/2014/main" id="{CEA946DF-E8D7-44CE-B8AA-B9082E1BEEA6}"/>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3" name="Text Box 6">
          <a:extLst>
            <a:ext uri="{FF2B5EF4-FFF2-40B4-BE49-F238E27FC236}">
              <a16:creationId xmlns:a16="http://schemas.microsoft.com/office/drawing/2014/main" id="{F2FD9102-CB29-4EF9-9AD8-F93A68641B18}"/>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4" name="Text Box 4">
          <a:extLst>
            <a:ext uri="{FF2B5EF4-FFF2-40B4-BE49-F238E27FC236}">
              <a16:creationId xmlns:a16="http://schemas.microsoft.com/office/drawing/2014/main" id="{6D2087B5-15AA-42BB-9738-C2408DB0D362}"/>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5" name="Text Box 6">
          <a:extLst>
            <a:ext uri="{FF2B5EF4-FFF2-40B4-BE49-F238E27FC236}">
              <a16:creationId xmlns:a16="http://schemas.microsoft.com/office/drawing/2014/main" id="{0517AA08-81E3-4578-B8E3-70B15D7CE2E7}"/>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6" name="Text Box 4">
          <a:extLst>
            <a:ext uri="{FF2B5EF4-FFF2-40B4-BE49-F238E27FC236}">
              <a16:creationId xmlns:a16="http://schemas.microsoft.com/office/drawing/2014/main" id="{ABDB13F4-FA1D-430D-BF10-69C3AD6D6A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7" name="Text Box 6">
          <a:extLst>
            <a:ext uri="{FF2B5EF4-FFF2-40B4-BE49-F238E27FC236}">
              <a16:creationId xmlns:a16="http://schemas.microsoft.com/office/drawing/2014/main" id="{6955D9E5-6D6D-4DD3-84AF-587817A3F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8" name="Text Box 4">
          <a:extLst>
            <a:ext uri="{FF2B5EF4-FFF2-40B4-BE49-F238E27FC236}">
              <a16:creationId xmlns:a16="http://schemas.microsoft.com/office/drawing/2014/main" id="{0FA52364-E4A2-42F4-BB24-9805D94CAB3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9" name="Text Box 6">
          <a:extLst>
            <a:ext uri="{FF2B5EF4-FFF2-40B4-BE49-F238E27FC236}">
              <a16:creationId xmlns:a16="http://schemas.microsoft.com/office/drawing/2014/main" id="{4E8635CC-A6FC-4A72-8E8A-A1233F775E7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0" name="Text Box 4">
          <a:extLst>
            <a:ext uri="{FF2B5EF4-FFF2-40B4-BE49-F238E27FC236}">
              <a16:creationId xmlns:a16="http://schemas.microsoft.com/office/drawing/2014/main" id="{8E3773E8-B4DD-4A27-ACEB-9FEFC2EB9CC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1" name="Text Box 6">
          <a:extLst>
            <a:ext uri="{FF2B5EF4-FFF2-40B4-BE49-F238E27FC236}">
              <a16:creationId xmlns:a16="http://schemas.microsoft.com/office/drawing/2014/main" id="{CEC07D45-3265-4917-A039-F92DCD000C15}"/>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2" name="Text Box 4">
          <a:extLst>
            <a:ext uri="{FF2B5EF4-FFF2-40B4-BE49-F238E27FC236}">
              <a16:creationId xmlns:a16="http://schemas.microsoft.com/office/drawing/2014/main" id="{CFD49862-01F7-4DC3-A2EF-1ADD1D13F64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3" name="Text Box 6">
          <a:extLst>
            <a:ext uri="{FF2B5EF4-FFF2-40B4-BE49-F238E27FC236}">
              <a16:creationId xmlns:a16="http://schemas.microsoft.com/office/drawing/2014/main" id="{AE4D3ECE-325C-478A-9819-738BC70443DC}"/>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4" name="Text Box 4">
          <a:extLst>
            <a:ext uri="{FF2B5EF4-FFF2-40B4-BE49-F238E27FC236}">
              <a16:creationId xmlns:a16="http://schemas.microsoft.com/office/drawing/2014/main" id="{ABD4F272-B2CB-437A-922F-543CFEAD4B8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5" name="Text Box 6">
          <a:extLst>
            <a:ext uri="{FF2B5EF4-FFF2-40B4-BE49-F238E27FC236}">
              <a16:creationId xmlns:a16="http://schemas.microsoft.com/office/drawing/2014/main" id="{AD24368B-D5A5-4C40-8BE0-6141AFDD6A9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6" name="Text Box 4">
          <a:extLst>
            <a:ext uri="{FF2B5EF4-FFF2-40B4-BE49-F238E27FC236}">
              <a16:creationId xmlns:a16="http://schemas.microsoft.com/office/drawing/2014/main" id="{A1957263-F718-47D7-A04A-C3033650B98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7" name="Text Box 6">
          <a:extLst>
            <a:ext uri="{FF2B5EF4-FFF2-40B4-BE49-F238E27FC236}">
              <a16:creationId xmlns:a16="http://schemas.microsoft.com/office/drawing/2014/main" id="{07824480-9D87-4A2B-A4FC-6081F4C8708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8" name="Text Box 4">
          <a:extLst>
            <a:ext uri="{FF2B5EF4-FFF2-40B4-BE49-F238E27FC236}">
              <a16:creationId xmlns:a16="http://schemas.microsoft.com/office/drawing/2014/main" id="{85862FCF-78CB-4D0A-BB2C-756A6DFF64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9" name="Text Box 6">
          <a:extLst>
            <a:ext uri="{FF2B5EF4-FFF2-40B4-BE49-F238E27FC236}">
              <a16:creationId xmlns:a16="http://schemas.microsoft.com/office/drawing/2014/main" id="{3A9AE5AF-1C25-4F5E-B47C-7875A2B2CF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0" name="Text Box 4">
          <a:extLst>
            <a:ext uri="{FF2B5EF4-FFF2-40B4-BE49-F238E27FC236}">
              <a16:creationId xmlns:a16="http://schemas.microsoft.com/office/drawing/2014/main" id="{4A7C6653-A7F4-4C94-850D-DC47F12C4B6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1" name="Text Box 6">
          <a:extLst>
            <a:ext uri="{FF2B5EF4-FFF2-40B4-BE49-F238E27FC236}">
              <a16:creationId xmlns:a16="http://schemas.microsoft.com/office/drawing/2014/main" id="{CE54CFB4-59F6-4863-85D6-A9EEF62BF82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2" name="Text Box 4">
          <a:extLst>
            <a:ext uri="{FF2B5EF4-FFF2-40B4-BE49-F238E27FC236}">
              <a16:creationId xmlns:a16="http://schemas.microsoft.com/office/drawing/2014/main" id="{33694F0F-2575-4313-92E3-7CBCCB805322}"/>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3" name="Text Box 6">
          <a:extLst>
            <a:ext uri="{FF2B5EF4-FFF2-40B4-BE49-F238E27FC236}">
              <a16:creationId xmlns:a16="http://schemas.microsoft.com/office/drawing/2014/main" id="{E33ADA5E-FB10-4D46-9C14-663ADB69E0A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4" name="Text Box 4">
          <a:extLst>
            <a:ext uri="{FF2B5EF4-FFF2-40B4-BE49-F238E27FC236}">
              <a16:creationId xmlns:a16="http://schemas.microsoft.com/office/drawing/2014/main" id="{0D183015-7FAE-47CA-9A72-620F6CE02289}"/>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5" name="Text Box 6">
          <a:extLst>
            <a:ext uri="{FF2B5EF4-FFF2-40B4-BE49-F238E27FC236}">
              <a16:creationId xmlns:a16="http://schemas.microsoft.com/office/drawing/2014/main" id="{B12F3CE5-1B53-4169-8DCC-63719DF0C5D1}"/>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6" name="Text Box 4">
          <a:extLst>
            <a:ext uri="{FF2B5EF4-FFF2-40B4-BE49-F238E27FC236}">
              <a16:creationId xmlns:a16="http://schemas.microsoft.com/office/drawing/2014/main" id="{A95B1E43-C06E-47CD-B3FA-9A5BAF2CB0FF}"/>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7" name="Text Box 6">
          <a:extLst>
            <a:ext uri="{FF2B5EF4-FFF2-40B4-BE49-F238E27FC236}">
              <a16:creationId xmlns:a16="http://schemas.microsoft.com/office/drawing/2014/main" id="{C516E2D6-9359-4187-856E-2902A074B316}"/>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8" name="Text Box 4">
          <a:extLst>
            <a:ext uri="{FF2B5EF4-FFF2-40B4-BE49-F238E27FC236}">
              <a16:creationId xmlns:a16="http://schemas.microsoft.com/office/drawing/2014/main" id="{773983CB-A153-4E5B-A99A-11A819C6850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9" name="Text Box 6">
          <a:extLst>
            <a:ext uri="{FF2B5EF4-FFF2-40B4-BE49-F238E27FC236}">
              <a16:creationId xmlns:a16="http://schemas.microsoft.com/office/drawing/2014/main" id="{27D6D872-44BE-4816-913C-CDC63FC331A5}"/>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0" name="Text Box 4">
          <a:extLst>
            <a:ext uri="{FF2B5EF4-FFF2-40B4-BE49-F238E27FC236}">
              <a16:creationId xmlns:a16="http://schemas.microsoft.com/office/drawing/2014/main" id="{BA02B352-EBF9-489C-8A86-C00537631801}"/>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1" name="Text Box 6">
          <a:extLst>
            <a:ext uri="{FF2B5EF4-FFF2-40B4-BE49-F238E27FC236}">
              <a16:creationId xmlns:a16="http://schemas.microsoft.com/office/drawing/2014/main" id="{A72E1748-254E-48E5-A234-881BD6D23AFB}"/>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2" name="Text Box 4">
          <a:extLst>
            <a:ext uri="{FF2B5EF4-FFF2-40B4-BE49-F238E27FC236}">
              <a16:creationId xmlns:a16="http://schemas.microsoft.com/office/drawing/2014/main" id="{0F2AB5F0-17FD-4072-B576-6314F51B67C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3" name="Text Box 6">
          <a:extLst>
            <a:ext uri="{FF2B5EF4-FFF2-40B4-BE49-F238E27FC236}">
              <a16:creationId xmlns:a16="http://schemas.microsoft.com/office/drawing/2014/main" id="{11271583-9118-47AD-8806-892B351D270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4" name="Text Box 4">
          <a:extLst>
            <a:ext uri="{FF2B5EF4-FFF2-40B4-BE49-F238E27FC236}">
              <a16:creationId xmlns:a16="http://schemas.microsoft.com/office/drawing/2014/main" id="{EF1959AE-4B7A-4FEA-A4A8-3966B5C3817A}"/>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5" name="Text Box 6">
          <a:extLst>
            <a:ext uri="{FF2B5EF4-FFF2-40B4-BE49-F238E27FC236}">
              <a16:creationId xmlns:a16="http://schemas.microsoft.com/office/drawing/2014/main" id="{887315CA-8668-4994-BFE6-E500F73BC36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6" name="Text Box 4">
          <a:extLst>
            <a:ext uri="{FF2B5EF4-FFF2-40B4-BE49-F238E27FC236}">
              <a16:creationId xmlns:a16="http://schemas.microsoft.com/office/drawing/2014/main" id="{5578A5CD-EA0C-4BC9-B906-5A3D1A530F0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7" name="Text Box 6">
          <a:extLst>
            <a:ext uri="{FF2B5EF4-FFF2-40B4-BE49-F238E27FC236}">
              <a16:creationId xmlns:a16="http://schemas.microsoft.com/office/drawing/2014/main" id="{4F99C30F-3A74-4641-8F14-4F9375BC83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8" name="Text Box 4">
          <a:extLst>
            <a:ext uri="{FF2B5EF4-FFF2-40B4-BE49-F238E27FC236}">
              <a16:creationId xmlns:a16="http://schemas.microsoft.com/office/drawing/2014/main" id="{29E91BEE-F47E-4A82-8A10-D7BC4DD4BA02}"/>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9" name="Text Box 6">
          <a:extLst>
            <a:ext uri="{FF2B5EF4-FFF2-40B4-BE49-F238E27FC236}">
              <a16:creationId xmlns:a16="http://schemas.microsoft.com/office/drawing/2014/main" id="{A460E2C6-4FF4-40CD-BD3E-CD5585F66AD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0" name="Text Box 4">
          <a:extLst>
            <a:ext uri="{FF2B5EF4-FFF2-40B4-BE49-F238E27FC236}">
              <a16:creationId xmlns:a16="http://schemas.microsoft.com/office/drawing/2014/main" id="{26E22F2C-803B-44E0-B7EB-D81F87C5A07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1" name="Text Box 6">
          <a:extLst>
            <a:ext uri="{FF2B5EF4-FFF2-40B4-BE49-F238E27FC236}">
              <a16:creationId xmlns:a16="http://schemas.microsoft.com/office/drawing/2014/main" id="{3A8097ED-24A8-41A0-AFA2-5EC60EF04D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2" name="Text Box 4">
          <a:extLst>
            <a:ext uri="{FF2B5EF4-FFF2-40B4-BE49-F238E27FC236}">
              <a16:creationId xmlns:a16="http://schemas.microsoft.com/office/drawing/2014/main" id="{7C64D4D9-0C8E-4D49-AB77-E103793C45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3" name="Text Box 6">
          <a:extLst>
            <a:ext uri="{FF2B5EF4-FFF2-40B4-BE49-F238E27FC236}">
              <a16:creationId xmlns:a16="http://schemas.microsoft.com/office/drawing/2014/main" id="{A724B741-3217-4A20-9895-E5CCCC310C4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4" name="Text Box 4">
          <a:extLst>
            <a:ext uri="{FF2B5EF4-FFF2-40B4-BE49-F238E27FC236}">
              <a16:creationId xmlns:a16="http://schemas.microsoft.com/office/drawing/2014/main" id="{70E8B04E-FC28-49BE-A1EC-4D575140BC6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5" name="Text Box 6">
          <a:extLst>
            <a:ext uri="{FF2B5EF4-FFF2-40B4-BE49-F238E27FC236}">
              <a16:creationId xmlns:a16="http://schemas.microsoft.com/office/drawing/2014/main" id="{61670E55-621F-46A6-A358-F658ECA525F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6" name="Text Box 4">
          <a:extLst>
            <a:ext uri="{FF2B5EF4-FFF2-40B4-BE49-F238E27FC236}">
              <a16:creationId xmlns:a16="http://schemas.microsoft.com/office/drawing/2014/main" id="{E7F0CCD5-56F1-4506-AA23-CFA712F6542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7" name="Text Box 6">
          <a:extLst>
            <a:ext uri="{FF2B5EF4-FFF2-40B4-BE49-F238E27FC236}">
              <a16:creationId xmlns:a16="http://schemas.microsoft.com/office/drawing/2014/main" id="{73D6B3BE-7D45-42F8-9310-C6442F6A166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8" name="Text Box 4">
          <a:extLst>
            <a:ext uri="{FF2B5EF4-FFF2-40B4-BE49-F238E27FC236}">
              <a16:creationId xmlns:a16="http://schemas.microsoft.com/office/drawing/2014/main" id="{57F7834F-2843-47AB-8641-A3835C3440A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9" name="Text Box 6">
          <a:extLst>
            <a:ext uri="{FF2B5EF4-FFF2-40B4-BE49-F238E27FC236}">
              <a16:creationId xmlns:a16="http://schemas.microsoft.com/office/drawing/2014/main" id="{1E1E7BEE-AB24-4880-A91C-6416C055091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0" name="Text Box 4">
          <a:extLst>
            <a:ext uri="{FF2B5EF4-FFF2-40B4-BE49-F238E27FC236}">
              <a16:creationId xmlns:a16="http://schemas.microsoft.com/office/drawing/2014/main" id="{96727B8B-CCBF-4116-9ECD-AE9E5A3AFDE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1" name="Text Box 6">
          <a:extLst>
            <a:ext uri="{FF2B5EF4-FFF2-40B4-BE49-F238E27FC236}">
              <a16:creationId xmlns:a16="http://schemas.microsoft.com/office/drawing/2014/main" id="{7D746BF8-F548-48DA-B74C-B494DC66DF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2" name="Text Box 4">
          <a:extLst>
            <a:ext uri="{FF2B5EF4-FFF2-40B4-BE49-F238E27FC236}">
              <a16:creationId xmlns:a16="http://schemas.microsoft.com/office/drawing/2014/main" id="{11DA8D48-D9EB-45DA-B6A1-01CB71061C1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3" name="Text Box 6">
          <a:extLst>
            <a:ext uri="{FF2B5EF4-FFF2-40B4-BE49-F238E27FC236}">
              <a16:creationId xmlns:a16="http://schemas.microsoft.com/office/drawing/2014/main" id="{DB17B140-F4DF-40B3-8349-C438F22102A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4" name="Text Box 4">
          <a:extLst>
            <a:ext uri="{FF2B5EF4-FFF2-40B4-BE49-F238E27FC236}">
              <a16:creationId xmlns:a16="http://schemas.microsoft.com/office/drawing/2014/main" id="{C1A5C590-B79C-4D74-A0BD-4D4FCBDE52D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5" name="Text Box 6">
          <a:extLst>
            <a:ext uri="{FF2B5EF4-FFF2-40B4-BE49-F238E27FC236}">
              <a16:creationId xmlns:a16="http://schemas.microsoft.com/office/drawing/2014/main" id="{DDD74BA4-41F2-4A17-850D-BA35FD429B01}"/>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6" name="Text Box 4">
          <a:extLst>
            <a:ext uri="{FF2B5EF4-FFF2-40B4-BE49-F238E27FC236}">
              <a16:creationId xmlns:a16="http://schemas.microsoft.com/office/drawing/2014/main" id="{3C380189-EB80-45AA-837D-E4C8560A93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7" name="Text Box 6">
          <a:extLst>
            <a:ext uri="{FF2B5EF4-FFF2-40B4-BE49-F238E27FC236}">
              <a16:creationId xmlns:a16="http://schemas.microsoft.com/office/drawing/2014/main" id="{095FCB34-56A0-46FA-8C22-49B12A92CA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8" name="Text Box 4">
          <a:extLst>
            <a:ext uri="{FF2B5EF4-FFF2-40B4-BE49-F238E27FC236}">
              <a16:creationId xmlns:a16="http://schemas.microsoft.com/office/drawing/2014/main" id="{9EA6BB44-5830-4D6B-B207-021D92403A8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9" name="Text Box 6">
          <a:extLst>
            <a:ext uri="{FF2B5EF4-FFF2-40B4-BE49-F238E27FC236}">
              <a16:creationId xmlns:a16="http://schemas.microsoft.com/office/drawing/2014/main" id="{02FC99C9-6963-48B8-87FE-836D42DB5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0" name="Text Box 4">
          <a:extLst>
            <a:ext uri="{FF2B5EF4-FFF2-40B4-BE49-F238E27FC236}">
              <a16:creationId xmlns:a16="http://schemas.microsoft.com/office/drawing/2014/main" id="{A4B5BF8D-5AD8-4248-A36A-5372638B26F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1" name="Text Box 6">
          <a:extLst>
            <a:ext uri="{FF2B5EF4-FFF2-40B4-BE49-F238E27FC236}">
              <a16:creationId xmlns:a16="http://schemas.microsoft.com/office/drawing/2014/main" id="{A6C4C58E-7505-4E6A-8D00-4A82DF98E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2" name="Text Box 4">
          <a:extLst>
            <a:ext uri="{FF2B5EF4-FFF2-40B4-BE49-F238E27FC236}">
              <a16:creationId xmlns:a16="http://schemas.microsoft.com/office/drawing/2014/main" id="{AE9AB3C6-7391-4126-B526-D08BA70E1D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3" name="Text Box 6">
          <a:extLst>
            <a:ext uri="{FF2B5EF4-FFF2-40B4-BE49-F238E27FC236}">
              <a16:creationId xmlns:a16="http://schemas.microsoft.com/office/drawing/2014/main" id="{CB4947C4-459F-4222-9297-DB25010D54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4" name="Text Box 4">
          <a:extLst>
            <a:ext uri="{FF2B5EF4-FFF2-40B4-BE49-F238E27FC236}">
              <a16:creationId xmlns:a16="http://schemas.microsoft.com/office/drawing/2014/main" id="{AE42DF84-1998-436E-9460-A18AC904A2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5" name="Text Box 6">
          <a:extLst>
            <a:ext uri="{FF2B5EF4-FFF2-40B4-BE49-F238E27FC236}">
              <a16:creationId xmlns:a16="http://schemas.microsoft.com/office/drawing/2014/main" id="{6BF23F58-EB4C-4DE6-8856-7FE75BD4D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6" name="Text Box 4">
          <a:extLst>
            <a:ext uri="{FF2B5EF4-FFF2-40B4-BE49-F238E27FC236}">
              <a16:creationId xmlns:a16="http://schemas.microsoft.com/office/drawing/2014/main" id="{A4A4C518-49D9-4775-A61D-F5FA0A9E7E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7" name="Text Box 6">
          <a:extLst>
            <a:ext uri="{FF2B5EF4-FFF2-40B4-BE49-F238E27FC236}">
              <a16:creationId xmlns:a16="http://schemas.microsoft.com/office/drawing/2014/main" id="{8C64A037-8484-4D40-9972-14DCB5CA804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8" name="Text Box 4">
          <a:extLst>
            <a:ext uri="{FF2B5EF4-FFF2-40B4-BE49-F238E27FC236}">
              <a16:creationId xmlns:a16="http://schemas.microsoft.com/office/drawing/2014/main" id="{7FF9948B-1EE2-40A7-93CD-85B1327517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9" name="Text Box 6">
          <a:extLst>
            <a:ext uri="{FF2B5EF4-FFF2-40B4-BE49-F238E27FC236}">
              <a16:creationId xmlns:a16="http://schemas.microsoft.com/office/drawing/2014/main" id="{F012BC54-AE1F-419B-8607-DFC194A192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0" name="Text Box 4">
          <a:extLst>
            <a:ext uri="{FF2B5EF4-FFF2-40B4-BE49-F238E27FC236}">
              <a16:creationId xmlns:a16="http://schemas.microsoft.com/office/drawing/2014/main" id="{E24586E9-E498-4691-B1D3-EA2D5307DA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1" name="Text Box 6">
          <a:extLst>
            <a:ext uri="{FF2B5EF4-FFF2-40B4-BE49-F238E27FC236}">
              <a16:creationId xmlns:a16="http://schemas.microsoft.com/office/drawing/2014/main" id="{4F165C76-73AC-4081-B9BD-465D4143EB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2" name="Text Box 4">
          <a:extLst>
            <a:ext uri="{FF2B5EF4-FFF2-40B4-BE49-F238E27FC236}">
              <a16:creationId xmlns:a16="http://schemas.microsoft.com/office/drawing/2014/main" id="{A0BA7040-21F3-4519-9B68-926D2FBB63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3" name="Text Box 6">
          <a:extLst>
            <a:ext uri="{FF2B5EF4-FFF2-40B4-BE49-F238E27FC236}">
              <a16:creationId xmlns:a16="http://schemas.microsoft.com/office/drawing/2014/main" id="{9E5E72C2-C62C-4AAF-8192-0A976CE1C4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4" name="Text Box 4">
          <a:extLst>
            <a:ext uri="{FF2B5EF4-FFF2-40B4-BE49-F238E27FC236}">
              <a16:creationId xmlns:a16="http://schemas.microsoft.com/office/drawing/2014/main" id="{F9BE0D99-4A0E-4D9E-B1A2-9623BAD72B8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5" name="Text Box 6">
          <a:extLst>
            <a:ext uri="{FF2B5EF4-FFF2-40B4-BE49-F238E27FC236}">
              <a16:creationId xmlns:a16="http://schemas.microsoft.com/office/drawing/2014/main" id="{E00C1EF3-E7D8-4DBC-AA56-286FBBE06F3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6" name="Text Box 4">
          <a:extLst>
            <a:ext uri="{FF2B5EF4-FFF2-40B4-BE49-F238E27FC236}">
              <a16:creationId xmlns:a16="http://schemas.microsoft.com/office/drawing/2014/main" id="{0C02F8E0-8DC5-4B24-98DD-112E974AE9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7" name="Text Box 6">
          <a:extLst>
            <a:ext uri="{FF2B5EF4-FFF2-40B4-BE49-F238E27FC236}">
              <a16:creationId xmlns:a16="http://schemas.microsoft.com/office/drawing/2014/main" id="{6AF88F27-6A1A-485A-B5E9-D658604D361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8" name="Text Box 4">
          <a:extLst>
            <a:ext uri="{FF2B5EF4-FFF2-40B4-BE49-F238E27FC236}">
              <a16:creationId xmlns:a16="http://schemas.microsoft.com/office/drawing/2014/main" id="{DA65A328-4AB1-43B8-B7CF-83E9FFE2923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9" name="Text Box 6">
          <a:extLst>
            <a:ext uri="{FF2B5EF4-FFF2-40B4-BE49-F238E27FC236}">
              <a16:creationId xmlns:a16="http://schemas.microsoft.com/office/drawing/2014/main" id="{54DA667C-D651-4918-B3BF-51C61CF68D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20" name="Text Box 6">
          <a:extLst>
            <a:ext uri="{FF2B5EF4-FFF2-40B4-BE49-F238E27FC236}">
              <a16:creationId xmlns:a16="http://schemas.microsoft.com/office/drawing/2014/main" id="{85030A79-75C1-412C-9430-57660197C14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1" name="Text Box 4">
          <a:extLst>
            <a:ext uri="{FF2B5EF4-FFF2-40B4-BE49-F238E27FC236}">
              <a16:creationId xmlns:a16="http://schemas.microsoft.com/office/drawing/2014/main" id="{B9A9095F-1D22-4F2E-83B3-E039BFE837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2" name="Text Box 6">
          <a:extLst>
            <a:ext uri="{FF2B5EF4-FFF2-40B4-BE49-F238E27FC236}">
              <a16:creationId xmlns:a16="http://schemas.microsoft.com/office/drawing/2014/main" id="{BFDB9B37-5A3B-4641-BC38-AE96922E7F4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3" name="Text Box 4">
          <a:extLst>
            <a:ext uri="{FF2B5EF4-FFF2-40B4-BE49-F238E27FC236}">
              <a16:creationId xmlns:a16="http://schemas.microsoft.com/office/drawing/2014/main" id="{E521C942-2CDE-4458-9918-B134A8A6B8B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4" name="Text Box 6">
          <a:extLst>
            <a:ext uri="{FF2B5EF4-FFF2-40B4-BE49-F238E27FC236}">
              <a16:creationId xmlns:a16="http://schemas.microsoft.com/office/drawing/2014/main" id="{B4E8CFFB-B4C7-42F6-82E1-EFD76787D4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5" name="Text Box 4">
          <a:extLst>
            <a:ext uri="{FF2B5EF4-FFF2-40B4-BE49-F238E27FC236}">
              <a16:creationId xmlns:a16="http://schemas.microsoft.com/office/drawing/2014/main" id="{6EAE49DF-CF56-4819-9DAF-212BE899BC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6" name="Text Box 6">
          <a:extLst>
            <a:ext uri="{FF2B5EF4-FFF2-40B4-BE49-F238E27FC236}">
              <a16:creationId xmlns:a16="http://schemas.microsoft.com/office/drawing/2014/main" id="{B0A051FE-8A49-4677-BF91-F445889E599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7" name="Text Box 4">
          <a:extLst>
            <a:ext uri="{FF2B5EF4-FFF2-40B4-BE49-F238E27FC236}">
              <a16:creationId xmlns:a16="http://schemas.microsoft.com/office/drawing/2014/main" id="{610AC809-9D51-40ED-8D21-990875E4F7A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8" name="Text Box 6">
          <a:extLst>
            <a:ext uri="{FF2B5EF4-FFF2-40B4-BE49-F238E27FC236}">
              <a16:creationId xmlns:a16="http://schemas.microsoft.com/office/drawing/2014/main" id="{17239344-C6E2-4662-8F78-772A24103D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29" name="Text Box 4">
          <a:extLst>
            <a:ext uri="{FF2B5EF4-FFF2-40B4-BE49-F238E27FC236}">
              <a16:creationId xmlns:a16="http://schemas.microsoft.com/office/drawing/2014/main" id="{51AB3DAA-91DE-470C-B978-BD51D0B900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30" name="Text Box 6">
          <a:extLst>
            <a:ext uri="{FF2B5EF4-FFF2-40B4-BE49-F238E27FC236}">
              <a16:creationId xmlns:a16="http://schemas.microsoft.com/office/drawing/2014/main" id="{20C2755E-EB13-48A4-97F8-C0FD1E6FB0E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1" name="Text Box 4">
          <a:extLst>
            <a:ext uri="{FF2B5EF4-FFF2-40B4-BE49-F238E27FC236}">
              <a16:creationId xmlns:a16="http://schemas.microsoft.com/office/drawing/2014/main" id="{DF4E3C48-8B71-4B87-968E-DECEB883D4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2" name="Text Box 6">
          <a:extLst>
            <a:ext uri="{FF2B5EF4-FFF2-40B4-BE49-F238E27FC236}">
              <a16:creationId xmlns:a16="http://schemas.microsoft.com/office/drawing/2014/main" id="{E141EE1E-A1C6-4642-8FA1-59B317BC42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3" name="Text Box 4">
          <a:extLst>
            <a:ext uri="{FF2B5EF4-FFF2-40B4-BE49-F238E27FC236}">
              <a16:creationId xmlns:a16="http://schemas.microsoft.com/office/drawing/2014/main" id="{0BC5C6D5-B6C5-4859-9271-086CEB9420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4" name="Text Box 6">
          <a:extLst>
            <a:ext uri="{FF2B5EF4-FFF2-40B4-BE49-F238E27FC236}">
              <a16:creationId xmlns:a16="http://schemas.microsoft.com/office/drawing/2014/main" id="{D63AEAD7-B46F-4CC3-921E-7AE25EE184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5" name="Text Box 4">
          <a:extLst>
            <a:ext uri="{FF2B5EF4-FFF2-40B4-BE49-F238E27FC236}">
              <a16:creationId xmlns:a16="http://schemas.microsoft.com/office/drawing/2014/main" id="{9B01659A-C0EF-4D3A-B091-DD640CC070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6" name="Text Box 6">
          <a:extLst>
            <a:ext uri="{FF2B5EF4-FFF2-40B4-BE49-F238E27FC236}">
              <a16:creationId xmlns:a16="http://schemas.microsoft.com/office/drawing/2014/main" id="{9FC7F288-B0D7-4322-8E9A-353F496596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7" name="Text Box 4">
          <a:extLst>
            <a:ext uri="{FF2B5EF4-FFF2-40B4-BE49-F238E27FC236}">
              <a16:creationId xmlns:a16="http://schemas.microsoft.com/office/drawing/2014/main" id="{00C60D26-5713-4589-934B-92A80B78541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8" name="Text Box 6">
          <a:extLst>
            <a:ext uri="{FF2B5EF4-FFF2-40B4-BE49-F238E27FC236}">
              <a16:creationId xmlns:a16="http://schemas.microsoft.com/office/drawing/2014/main" id="{7B8EA412-FB3E-4522-98C3-A87EFDF1F79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39" name="Text Box 6">
          <a:extLst>
            <a:ext uri="{FF2B5EF4-FFF2-40B4-BE49-F238E27FC236}">
              <a16:creationId xmlns:a16="http://schemas.microsoft.com/office/drawing/2014/main" id="{D7B68636-44B5-47D8-B1ED-D674C8982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0" name="Text Box 4">
          <a:extLst>
            <a:ext uri="{FF2B5EF4-FFF2-40B4-BE49-F238E27FC236}">
              <a16:creationId xmlns:a16="http://schemas.microsoft.com/office/drawing/2014/main" id="{737FC50F-E5C1-4ECF-A790-A8E754F1D1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1" name="Text Box 6">
          <a:extLst>
            <a:ext uri="{FF2B5EF4-FFF2-40B4-BE49-F238E27FC236}">
              <a16:creationId xmlns:a16="http://schemas.microsoft.com/office/drawing/2014/main" id="{7858851D-4F4C-4D1F-94B2-C7494148A3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2" name="Text Box 4">
          <a:extLst>
            <a:ext uri="{FF2B5EF4-FFF2-40B4-BE49-F238E27FC236}">
              <a16:creationId xmlns:a16="http://schemas.microsoft.com/office/drawing/2014/main" id="{F8911E19-F63A-410B-8BCC-532A09C186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3" name="Text Box 6">
          <a:extLst>
            <a:ext uri="{FF2B5EF4-FFF2-40B4-BE49-F238E27FC236}">
              <a16:creationId xmlns:a16="http://schemas.microsoft.com/office/drawing/2014/main" id="{A7502555-E4CE-49F1-8767-AEE798A9153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4" name="Text Box 4">
          <a:extLst>
            <a:ext uri="{FF2B5EF4-FFF2-40B4-BE49-F238E27FC236}">
              <a16:creationId xmlns:a16="http://schemas.microsoft.com/office/drawing/2014/main" id="{97823A9E-B066-4315-A150-2605282762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5" name="Text Box 6">
          <a:extLst>
            <a:ext uri="{FF2B5EF4-FFF2-40B4-BE49-F238E27FC236}">
              <a16:creationId xmlns:a16="http://schemas.microsoft.com/office/drawing/2014/main" id="{E45591E5-6CC4-4271-B7DA-9A741556C7A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6" name="Text Box 4">
          <a:extLst>
            <a:ext uri="{FF2B5EF4-FFF2-40B4-BE49-F238E27FC236}">
              <a16:creationId xmlns:a16="http://schemas.microsoft.com/office/drawing/2014/main" id="{1FD90CC6-CA21-464E-9EBA-7E642067785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7" name="Text Box 6">
          <a:extLst>
            <a:ext uri="{FF2B5EF4-FFF2-40B4-BE49-F238E27FC236}">
              <a16:creationId xmlns:a16="http://schemas.microsoft.com/office/drawing/2014/main" id="{A76CCC0B-3C3B-4DC2-B1FD-8248E76A86F3}"/>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8" name="Text Box 4">
          <a:extLst>
            <a:ext uri="{FF2B5EF4-FFF2-40B4-BE49-F238E27FC236}">
              <a16:creationId xmlns:a16="http://schemas.microsoft.com/office/drawing/2014/main" id="{96A8BD32-FEC1-4CDB-8BB5-3A22814EC8C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9" name="Text Box 6">
          <a:extLst>
            <a:ext uri="{FF2B5EF4-FFF2-40B4-BE49-F238E27FC236}">
              <a16:creationId xmlns:a16="http://schemas.microsoft.com/office/drawing/2014/main" id="{1967CCEA-BF40-49D5-B527-7A86DF077B2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0" name="Text Box 4">
          <a:extLst>
            <a:ext uri="{FF2B5EF4-FFF2-40B4-BE49-F238E27FC236}">
              <a16:creationId xmlns:a16="http://schemas.microsoft.com/office/drawing/2014/main" id="{FD4B397B-9AFC-42DB-8532-13632232998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1" name="Text Box 6">
          <a:extLst>
            <a:ext uri="{FF2B5EF4-FFF2-40B4-BE49-F238E27FC236}">
              <a16:creationId xmlns:a16="http://schemas.microsoft.com/office/drawing/2014/main" id="{1996D541-5674-473B-8C50-3B72578C6BF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2" name="Text Box 4">
          <a:extLst>
            <a:ext uri="{FF2B5EF4-FFF2-40B4-BE49-F238E27FC236}">
              <a16:creationId xmlns:a16="http://schemas.microsoft.com/office/drawing/2014/main" id="{4B7189E1-95ED-40DB-A37F-408E227D45E0}"/>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3" name="Text Box 6">
          <a:extLst>
            <a:ext uri="{FF2B5EF4-FFF2-40B4-BE49-F238E27FC236}">
              <a16:creationId xmlns:a16="http://schemas.microsoft.com/office/drawing/2014/main" id="{336609CA-1328-4EC9-9987-3F20F2348129}"/>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4" name="Text Box 4">
          <a:extLst>
            <a:ext uri="{FF2B5EF4-FFF2-40B4-BE49-F238E27FC236}">
              <a16:creationId xmlns:a16="http://schemas.microsoft.com/office/drawing/2014/main" id="{238A4706-AFB6-47AD-8B30-8E53A2CA914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5" name="Text Box 6">
          <a:extLst>
            <a:ext uri="{FF2B5EF4-FFF2-40B4-BE49-F238E27FC236}">
              <a16:creationId xmlns:a16="http://schemas.microsoft.com/office/drawing/2014/main" id="{40C55000-CC38-497A-B9EE-F22C1F3BE287}"/>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6" name="Text Box 4">
          <a:extLst>
            <a:ext uri="{FF2B5EF4-FFF2-40B4-BE49-F238E27FC236}">
              <a16:creationId xmlns:a16="http://schemas.microsoft.com/office/drawing/2014/main" id="{DDEAB9DC-69B8-4B95-A31C-B1EAC841C56D}"/>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7" name="Text Box 6">
          <a:extLst>
            <a:ext uri="{FF2B5EF4-FFF2-40B4-BE49-F238E27FC236}">
              <a16:creationId xmlns:a16="http://schemas.microsoft.com/office/drawing/2014/main" id="{BD0A94DE-B317-4E74-954A-5F83CCB53748}"/>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58" name="Text Box 6">
          <a:extLst>
            <a:ext uri="{FF2B5EF4-FFF2-40B4-BE49-F238E27FC236}">
              <a16:creationId xmlns:a16="http://schemas.microsoft.com/office/drawing/2014/main" id="{0C8F6383-1641-4968-A959-A69E79B1FE95}"/>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59" name="Text Box 4">
          <a:extLst>
            <a:ext uri="{FF2B5EF4-FFF2-40B4-BE49-F238E27FC236}">
              <a16:creationId xmlns:a16="http://schemas.microsoft.com/office/drawing/2014/main" id="{E4F22A4F-881B-47E8-ADA9-87DE6A966BB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60" name="Text Box 6">
          <a:extLst>
            <a:ext uri="{FF2B5EF4-FFF2-40B4-BE49-F238E27FC236}">
              <a16:creationId xmlns:a16="http://schemas.microsoft.com/office/drawing/2014/main" id="{1C0E6B9E-43E7-4C79-BA21-D4F4E618D4E8}"/>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1" name="Text Box 4">
          <a:extLst>
            <a:ext uri="{FF2B5EF4-FFF2-40B4-BE49-F238E27FC236}">
              <a16:creationId xmlns:a16="http://schemas.microsoft.com/office/drawing/2014/main" id="{3351E317-55A4-4C2D-B54B-95B3582E63B3}"/>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2" name="Text Box 6">
          <a:extLst>
            <a:ext uri="{FF2B5EF4-FFF2-40B4-BE49-F238E27FC236}">
              <a16:creationId xmlns:a16="http://schemas.microsoft.com/office/drawing/2014/main" id="{A8AD000C-C265-46E4-8BDB-F7CE26FC083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3" name="Text Box 4">
          <a:extLst>
            <a:ext uri="{FF2B5EF4-FFF2-40B4-BE49-F238E27FC236}">
              <a16:creationId xmlns:a16="http://schemas.microsoft.com/office/drawing/2014/main" id="{A2176961-BF59-4E9A-AAE3-276810D1F81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4" name="Text Box 6">
          <a:extLst>
            <a:ext uri="{FF2B5EF4-FFF2-40B4-BE49-F238E27FC236}">
              <a16:creationId xmlns:a16="http://schemas.microsoft.com/office/drawing/2014/main" id="{8FB7A9C2-7080-4EE0-B467-39D73FFF6C9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5" name="Text Box 4">
          <a:extLst>
            <a:ext uri="{FF2B5EF4-FFF2-40B4-BE49-F238E27FC236}">
              <a16:creationId xmlns:a16="http://schemas.microsoft.com/office/drawing/2014/main" id="{E9BA762F-A937-4392-9826-DAA4E590DFD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6" name="Text Box 6">
          <a:extLst>
            <a:ext uri="{FF2B5EF4-FFF2-40B4-BE49-F238E27FC236}">
              <a16:creationId xmlns:a16="http://schemas.microsoft.com/office/drawing/2014/main" id="{594B30ED-689B-4171-91FC-C29298AD8C1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7" name="Text Box 4">
          <a:extLst>
            <a:ext uri="{FF2B5EF4-FFF2-40B4-BE49-F238E27FC236}">
              <a16:creationId xmlns:a16="http://schemas.microsoft.com/office/drawing/2014/main" id="{72B9F031-E5C6-4CEE-A85E-B9F7DCAEF7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8" name="Text Box 6">
          <a:extLst>
            <a:ext uri="{FF2B5EF4-FFF2-40B4-BE49-F238E27FC236}">
              <a16:creationId xmlns:a16="http://schemas.microsoft.com/office/drawing/2014/main" id="{0FEA0F6B-2194-4516-BA81-53F4C11810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9" name="Text Box 4">
          <a:extLst>
            <a:ext uri="{FF2B5EF4-FFF2-40B4-BE49-F238E27FC236}">
              <a16:creationId xmlns:a16="http://schemas.microsoft.com/office/drawing/2014/main" id="{AA49D9A6-5E14-4961-9AF8-FD6807E6775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70" name="Text Box 6">
          <a:extLst>
            <a:ext uri="{FF2B5EF4-FFF2-40B4-BE49-F238E27FC236}">
              <a16:creationId xmlns:a16="http://schemas.microsoft.com/office/drawing/2014/main" id="{DF96C127-55A9-4774-80E0-1C7F89FC9B9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1" name="Text Box 4">
          <a:extLst>
            <a:ext uri="{FF2B5EF4-FFF2-40B4-BE49-F238E27FC236}">
              <a16:creationId xmlns:a16="http://schemas.microsoft.com/office/drawing/2014/main" id="{6B7C55B0-6AF4-417B-9B44-2A2AACD3D3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2" name="Text Box 6">
          <a:extLst>
            <a:ext uri="{FF2B5EF4-FFF2-40B4-BE49-F238E27FC236}">
              <a16:creationId xmlns:a16="http://schemas.microsoft.com/office/drawing/2014/main" id="{6226B312-526E-4631-B17E-1910E04BBAB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3" name="Text Box 4">
          <a:extLst>
            <a:ext uri="{FF2B5EF4-FFF2-40B4-BE49-F238E27FC236}">
              <a16:creationId xmlns:a16="http://schemas.microsoft.com/office/drawing/2014/main" id="{E4044630-F374-40D0-ACD4-195E94F2821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4" name="Text Box 6">
          <a:extLst>
            <a:ext uri="{FF2B5EF4-FFF2-40B4-BE49-F238E27FC236}">
              <a16:creationId xmlns:a16="http://schemas.microsoft.com/office/drawing/2014/main" id="{87E25A99-AD9B-4F60-98DD-05BADBFB110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5" name="Text Box 4">
          <a:extLst>
            <a:ext uri="{FF2B5EF4-FFF2-40B4-BE49-F238E27FC236}">
              <a16:creationId xmlns:a16="http://schemas.microsoft.com/office/drawing/2014/main" id="{D1CE9C57-3DA5-4620-AEC0-BAA98E96215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6" name="Text Box 6">
          <a:extLst>
            <a:ext uri="{FF2B5EF4-FFF2-40B4-BE49-F238E27FC236}">
              <a16:creationId xmlns:a16="http://schemas.microsoft.com/office/drawing/2014/main" id="{67B87556-06D8-44FC-9C24-2505FB3F96E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7" name="Text Box 4">
          <a:extLst>
            <a:ext uri="{FF2B5EF4-FFF2-40B4-BE49-F238E27FC236}">
              <a16:creationId xmlns:a16="http://schemas.microsoft.com/office/drawing/2014/main" id="{B8B4FCE4-0703-4456-8C27-6D42C56CE3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8" name="Text Box 6">
          <a:extLst>
            <a:ext uri="{FF2B5EF4-FFF2-40B4-BE49-F238E27FC236}">
              <a16:creationId xmlns:a16="http://schemas.microsoft.com/office/drawing/2014/main" id="{31E9DD1C-1345-4DAF-861D-046AE1B2DBF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79" name="Text Box 4">
          <a:extLst>
            <a:ext uri="{FF2B5EF4-FFF2-40B4-BE49-F238E27FC236}">
              <a16:creationId xmlns:a16="http://schemas.microsoft.com/office/drawing/2014/main" id="{194B0EA6-A65F-44A9-9807-8C69CC23C25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80" name="Text Box 6">
          <a:extLst>
            <a:ext uri="{FF2B5EF4-FFF2-40B4-BE49-F238E27FC236}">
              <a16:creationId xmlns:a16="http://schemas.microsoft.com/office/drawing/2014/main" id="{004E28F0-7742-47CC-99ED-FB8420EBDBB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1" name="Text Box 4">
          <a:extLst>
            <a:ext uri="{FF2B5EF4-FFF2-40B4-BE49-F238E27FC236}">
              <a16:creationId xmlns:a16="http://schemas.microsoft.com/office/drawing/2014/main" id="{20BE982B-1449-4669-BB99-7DC705E9323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2" name="Text Box 6">
          <a:extLst>
            <a:ext uri="{FF2B5EF4-FFF2-40B4-BE49-F238E27FC236}">
              <a16:creationId xmlns:a16="http://schemas.microsoft.com/office/drawing/2014/main" id="{859D4D15-CDAE-4801-8964-99781AB746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3" name="Text Box 4">
          <a:extLst>
            <a:ext uri="{FF2B5EF4-FFF2-40B4-BE49-F238E27FC236}">
              <a16:creationId xmlns:a16="http://schemas.microsoft.com/office/drawing/2014/main" id="{D81300DE-1597-442F-B9F0-BF143A6BB3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4" name="Text Box 6">
          <a:extLst>
            <a:ext uri="{FF2B5EF4-FFF2-40B4-BE49-F238E27FC236}">
              <a16:creationId xmlns:a16="http://schemas.microsoft.com/office/drawing/2014/main" id="{A4AB36F1-A056-4055-A373-D6E7DB4CFC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5" name="Text Box 4">
          <a:extLst>
            <a:ext uri="{FF2B5EF4-FFF2-40B4-BE49-F238E27FC236}">
              <a16:creationId xmlns:a16="http://schemas.microsoft.com/office/drawing/2014/main" id="{5BCC4603-641F-444E-B9BC-F2F78853AF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6" name="Text Box 6">
          <a:extLst>
            <a:ext uri="{FF2B5EF4-FFF2-40B4-BE49-F238E27FC236}">
              <a16:creationId xmlns:a16="http://schemas.microsoft.com/office/drawing/2014/main" id="{87716599-3ABE-4423-B521-DFE366CA55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7" name="Text Box 4">
          <a:extLst>
            <a:ext uri="{FF2B5EF4-FFF2-40B4-BE49-F238E27FC236}">
              <a16:creationId xmlns:a16="http://schemas.microsoft.com/office/drawing/2014/main" id="{9BCDF741-9D2C-42A3-B73E-FEBAB38AB9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8" name="Text Box 6">
          <a:extLst>
            <a:ext uri="{FF2B5EF4-FFF2-40B4-BE49-F238E27FC236}">
              <a16:creationId xmlns:a16="http://schemas.microsoft.com/office/drawing/2014/main" id="{F2199908-D405-48D9-BD06-174A9461EC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89" name="Text Box 4">
          <a:extLst>
            <a:ext uri="{FF2B5EF4-FFF2-40B4-BE49-F238E27FC236}">
              <a16:creationId xmlns:a16="http://schemas.microsoft.com/office/drawing/2014/main" id="{1476BE9A-EE69-4955-A6CE-DDAF9FF42A8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0" name="Text Box 6">
          <a:extLst>
            <a:ext uri="{FF2B5EF4-FFF2-40B4-BE49-F238E27FC236}">
              <a16:creationId xmlns:a16="http://schemas.microsoft.com/office/drawing/2014/main" id="{DBB006C8-063D-4828-86FB-0C67C6013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1" name="Text Box 4">
          <a:extLst>
            <a:ext uri="{FF2B5EF4-FFF2-40B4-BE49-F238E27FC236}">
              <a16:creationId xmlns:a16="http://schemas.microsoft.com/office/drawing/2014/main" id="{0201F8E3-748D-4293-92BF-6097808259B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2" name="Text Box 6">
          <a:extLst>
            <a:ext uri="{FF2B5EF4-FFF2-40B4-BE49-F238E27FC236}">
              <a16:creationId xmlns:a16="http://schemas.microsoft.com/office/drawing/2014/main" id="{780039DB-B035-4E59-8BB2-440788E062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3" name="Text Box 4">
          <a:extLst>
            <a:ext uri="{FF2B5EF4-FFF2-40B4-BE49-F238E27FC236}">
              <a16:creationId xmlns:a16="http://schemas.microsoft.com/office/drawing/2014/main" id="{DAA5CC89-5FFB-4615-9A1A-6685D66F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4" name="Text Box 6">
          <a:extLst>
            <a:ext uri="{FF2B5EF4-FFF2-40B4-BE49-F238E27FC236}">
              <a16:creationId xmlns:a16="http://schemas.microsoft.com/office/drawing/2014/main" id="{88A75E40-9407-481F-BD36-A5BB5323F8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5" name="Text Box 4">
          <a:extLst>
            <a:ext uri="{FF2B5EF4-FFF2-40B4-BE49-F238E27FC236}">
              <a16:creationId xmlns:a16="http://schemas.microsoft.com/office/drawing/2014/main" id="{95718AAA-23BB-43D6-B36F-421285547F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6" name="Text Box 6">
          <a:extLst>
            <a:ext uri="{FF2B5EF4-FFF2-40B4-BE49-F238E27FC236}">
              <a16:creationId xmlns:a16="http://schemas.microsoft.com/office/drawing/2014/main" id="{CE9728BD-5C2E-407F-A70A-FDE69DE324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7" name="Text Box 4">
          <a:extLst>
            <a:ext uri="{FF2B5EF4-FFF2-40B4-BE49-F238E27FC236}">
              <a16:creationId xmlns:a16="http://schemas.microsoft.com/office/drawing/2014/main" id="{4CE42B5D-8B4A-4E6B-9A3D-F46CA5FBFC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8" name="Text Box 6">
          <a:extLst>
            <a:ext uri="{FF2B5EF4-FFF2-40B4-BE49-F238E27FC236}">
              <a16:creationId xmlns:a16="http://schemas.microsoft.com/office/drawing/2014/main" id="{74B6B5F2-4C75-445E-BA1C-C575C72084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99" name="Text Box 4">
          <a:extLst>
            <a:ext uri="{FF2B5EF4-FFF2-40B4-BE49-F238E27FC236}">
              <a16:creationId xmlns:a16="http://schemas.microsoft.com/office/drawing/2014/main" id="{0DCA6C68-99D7-4E4A-AEFF-BB5CBE866E3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00" name="Text Box 6">
          <a:extLst>
            <a:ext uri="{FF2B5EF4-FFF2-40B4-BE49-F238E27FC236}">
              <a16:creationId xmlns:a16="http://schemas.microsoft.com/office/drawing/2014/main" id="{9FF62F1D-00A2-42B3-87D7-58527D8DCE3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01" name="Text Box 6">
          <a:extLst>
            <a:ext uri="{FF2B5EF4-FFF2-40B4-BE49-F238E27FC236}">
              <a16:creationId xmlns:a16="http://schemas.microsoft.com/office/drawing/2014/main" id="{27526AAA-7C94-4AA4-9E48-3B6F9E7BCDF7}"/>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2" name="Text Box 4">
          <a:extLst>
            <a:ext uri="{FF2B5EF4-FFF2-40B4-BE49-F238E27FC236}">
              <a16:creationId xmlns:a16="http://schemas.microsoft.com/office/drawing/2014/main" id="{F76C5CF6-75D2-42F6-BEF7-70F7782AB8A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3" name="Text Box 6">
          <a:extLst>
            <a:ext uri="{FF2B5EF4-FFF2-40B4-BE49-F238E27FC236}">
              <a16:creationId xmlns:a16="http://schemas.microsoft.com/office/drawing/2014/main" id="{C1ED7C43-B488-4339-9874-9B66588699B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4" name="Text Box 4">
          <a:extLst>
            <a:ext uri="{FF2B5EF4-FFF2-40B4-BE49-F238E27FC236}">
              <a16:creationId xmlns:a16="http://schemas.microsoft.com/office/drawing/2014/main" id="{D58D7EC7-6CA7-4347-BB82-62C76F49DC8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5" name="Text Box 6">
          <a:extLst>
            <a:ext uri="{FF2B5EF4-FFF2-40B4-BE49-F238E27FC236}">
              <a16:creationId xmlns:a16="http://schemas.microsoft.com/office/drawing/2014/main" id="{E189CC7F-E4BE-4771-B2C0-443729EFD6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6" name="Text Box 4">
          <a:extLst>
            <a:ext uri="{FF2B5EF4-FFF2-40B4-BE49-F238E27FC236}">
              <a16:creationId xmlns:a16="http://schemas.microsoft.com/office/drawing/2014/main" id="{0B0ED83F-D100-4780-BD3C-B1C07F5CA9E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7" name="Text Box 6">
          <a:extLst>
            <a:ext uri="{FF2B5EF4-FFF2-40B4-BE49-F238E27FC236}">
              <a16:creationId xmlns:a16="http://schemas.microsoft.com/office/drawing/2014/main" id="{7717DB20-483F-4D8F-B958-643A11383B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8" name="Text Box 4">
          <a:extLst>
            <a:ext uri="{FF2B5EF4-FFF2-40B4-BE49-F238E27FC236}">
              <a16:creationId xmlns:a16="http://schemas.microsoft.com/office/drawing/2014/main" id="{21BF11CD-DBA3-4689-B7DE-15DEFB0E73F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9" name="Text Box 6">
          <a:extLst>
            <a:ext uri="{FF2B5EF4-FFF2-40B4-BE49-F238E27FC236}">
              <a16:creationId xmlns:a16="http://schemas.microsoft.com/office/drawing/2014/main" id="{272DDF94-10DC-4EE8-81EE-C61341F3B2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0" name="Text Box 4">
          <a:extLst>
            <a:ext uri="{FF2B5EF4-FFF2-40B4-BE49-F238E27FC236}">
              <a16:creationId xmlns:a16="http://schemas.microsoft.com/office/drawing/2014/main" id="{B0D0D232-E125-4EB3-B0EB-C4452AB6774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1" name="Text Box 6">
          <a:extLst>
            <a:ext uri="{FF2B5EF4-FFF2-40B4-BE49-F238E27FC236}">
              <a16:creationId xmlns:a16="http://schemas.microsoft.com/office/drawing/2014/main" id="{603C6277-74A0-4EC4-9741-BB72AA536C3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2" name="Text Box 4">
          <a:extLst>
            <a:ext uri="{FF2B5EF4-FFF2-40B4-BE49-F238E27FC236}">
              <a16:creationId xmlns:a16="http://schemas.microsoft.com/office/drawing/2014/main" id="{6243EF06-488B-4F31-ADA7-1CC05EAB9A2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3" name="Text Box 6">
          <a:extLst>
            <a:ext uri="{FF2B5EF4-FFF2-40B4-BE49-F238E27FC236}">
              <a16:creationId xmlns:a16="http://schemas.microsoft.com/office/drawing/2014/main" id="{5C207C3F-4295-49D4-8E05-F820EBD215C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4" name="Text Box 4">
          <a:extLst>
            <a:ext uri="{FF2B5EF4-FFF2-40B4-BE49-F238E27FC236}">
              <a16:creationId xmlns:a16="http://schemas.microsoft.com/office/drawing/2014/main" id="{3D852981-0090-4CB9-9EF9-56334873D7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5" name="Text Box 6">
          <a:extLst>
            <a:ext uri="{FF2B5EF4-FFF2-40B4-BE49-F238E27FC236}">
              <a16:creationId xmlns:a16="http://schemas.microsoft.com/office/drawing/2014/main" id="{66B2F0D7-A9FD-4510-BCF4-A864C7EA16F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6" name="Text Box 4">
          <a:extLst>
            <a:ext uri="{FF2B5EF4-FFF2-40B4-BE49-F238E27FC236}">
              <a16:creationId xmlns:a16="http://schemas.microsoft.com/office/drawing/2014/main" id="{499CC78E-F2B1-4130-8E63-35D6912DA04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7" name="Text Box 6">
          <a:extLst>
            <a:ext uri="{FF2B5EF4-FFF2-40B4-BE49-F238E27FC236}">
              <a16:creationId xmlns:a16="http://schemas.microsoft.com/office/drawing/2014/main" id="{F753DDD8-5281-4EA9-9A06-886A21F4A12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8" name="Text Box 4">
          <a:extLst>
            <a:ext uri="{FF2B5EF4-FFF2-40B4-BE49-F238E27FC236}">
              <a16:creationId xmlns:a16="http://schemas.microsoft.com/office/drawing/2014/main" id="{8F2071AC-023D-455E-8D1F-C0D0BABB895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9" name="Text Box 6">
          <a:extLst>
            <a:ext uri="{FF2B5EF4-FFF2-40B4-BE49-F238E27FC236}">
              <a16:creationId xmlns:a16="http://schemas.microsoft.com/office/drawing/2014/main" id="{033C1629-64C4-4E5E-BF41-63D46D9CA5D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0" name="Text Box 4">
          <a:extLst>
            <a:ext uri="{FF2B5EF4-FFF2-40B4-BE49-F238E27FC236}">
              <a16:creationId xmlns:a16="http://schemas.microsoft.com/office/drawing/2014/main" id="{F8D2B353-3EE9-4CAA-BC3D-414DEF65FE5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1" name="Text Box 6">
          <a:extLst>
            <a:ext uri="{FF2B5EF4-FFF2-40B4-BE49-F238E27FC236}">
              <a16:creationId xmlns:a16="http://schemas.microsoft.com/office/drawing/2014/main" id="{0B394B81-620A-4D9F-AFBA-289A31B583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2" name="Text Box 4">
          <a:extLst>
            <a:ext uri="{FF2B5EF4-FFF2-40B4-BE49-F238E27FC236}">
              <a16:creationId xmlns:a16="http://schemas.microsoft.com/office/drawing/2014/main" id="{51A71022-FED1-4105-9AB6-CC0EC22E104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3" name="Text Box 6">
          <a:extLst>
            <a:ext uri="{FF2B5EF4-FFF2-40B4-BE49-F238E27FC236}">
              <a16:creationId xmlns:a16="http://schemas.microsoft.com/office/drawing/2014/main" id="{12DD9371-DC39-47D9-8860-10A8837CA15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4" name="Text Box 4">
          <a:extLst>
            <a:ext uri="{FF2B5EF4-FFF2-40B4-BE49-F238E27FC236}">
              <a16:creationId xmlns:a16="http://schemas.microsoft.com/office/drawing/2014/main" id="{378BFCF0-19CC-4E8E-A462-DD9AA7CFC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5" name="Text Box 6">
          <a:extLst>
            <a:ext uri="{FF2B5EF4-FFF2-40B4-BE49-F238E27FC236}">
              <a16:creationId xmlns:a16="http://schemas.microsoft.com/office/drawing/2014/main" id="{4A33E470-EA3D-447D-A9E3-2B7E096C04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6" name="Text Box 4">
          <a:extLst>
            <a:ext uri="{FF2B5EF4-FFF2-40B4-BE49-F238E27FC236}">
              <a16:creationId xmlns:a16="http://schemas.microsoft.com/office/drawing/2014/main" id="{462CC58F-39A9-4F7E-8947-A22A5C6162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7" name="Text Box 6">
          <a:extLst>
            <a:ext uri="{FF2B5EF4-FFF2-40B4-BE49-F238E27FC236}">
              <a16:creationId xmlns:a16="http://schemas.microsoft.com/office/drawing/2014/main" id="{C8C649CA-9122-4CC9-BCA7-0DF8FCE80D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8" name="Text Box 4">
          <a:extLst>
            <a:ext uri="{FF2B5EF4-FFF2-40B4-BE49-F238E27FC236}">
              <a16:creationId xmlns:a16="http://schemas.microsoft.com/office/drawing/2014/main" id="{390CFF25-1A49-450D-A68D-67B1487FA2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9" name="Text Box 6">
          <a:extLst>
            <a:ext uri="{FF2B5EF4-FFF2-40B4-BE49-F238E27FC236}">
              <a16:creationId xmlns:a16="http://schemas.microsoft.com/office/drawing/2014/main" id="{72FC5E82-E2C0-4E67-9541-23274C995E7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0" name="Text Box 4">
          <a:extLst>
            <a:ext uri="{FF2B5EF4-FFF2-40B4-BE49-F238E27FC236}">
              <a16:creationId xmlns:a16="http://schemas.microsoft.com/office/drawing/2014/main" id="{C62D5851-4E12-4521-81B1-CFE9641433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1" name="Text Box 6">
          <a:extLst>
            <a:ext uri="{FF2B5EF4-FFF2-40B4-BE49-F238E27FC236}">
              <a16:creationId xmlns:a16="http://schemas.microsoft.com/office/drawing/2014/main" id="{2A608788-7EF0-44ED-A85D-B9C9D2587B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2" name="Text Box 4">
          <a:extLst>
            <a:ext uri="{FF2B5EF4-FFF2-40B4-BE49-F238E27FC236}">
              <a16:creationId xmlns:a16="http://schemas.microsoft.com/office/drawing/2014/main" id="{0DD53E85-2874-4B5E-9669-CB8B02A5DF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3" name="Text Box 6">
          <a:extLst>
            <a:ext uri="{FF2B5EF4-FFF2-40B4-BE49-F238E27FC236}">
              <a16:creationId xmlns:a16="http://schemas.microsoft.com/office/drawing/2014/main" id="{D986CCE6-C7B5-4E78-B840-64A89CA69C1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4" name="Text Box 4">
          <a:extLst>
            <a:ext uri="{FF2B5EF4-FFF2-40B4-BE49-F238E27FC236}">
              <a16:creationId xmlns:a16="http://schemas.microsoft.com/office/drawing/2014/main" id="{4EC59092-C675-4BD8-850E-94C106035F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5" name="Text Box 6">
          <a:extLst>
            <a:ext uri="{FF2B5EF4-FFF2-40B4-BE49-F238E27FC236}">
              <a16:creationId xmlns:a16="http://schemas.microsoft.com/office/drawing/2014/main" id="{3A7F140B-9D50-4F8E-A796-2DBE4CEC315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6" name="Text Box 4">
          <a:extLst>
            <a:ext uri="{FF2B5EF4-FFF2-40B4-BE49-F238E27FC236}">
              <a16:creationId xmlns:a16="http://schemas.microsoft.com/office/drawing/2014/main" id="{B1150453-D64B-42AC-8E5B-2744F9443B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7" name="Text Box 6">
          <a:extLst>
            <a:ext uri="{FF2B5EF4-FFF2-40B4-BE49-F238E27FC236}">
              <a16:creationId xmlns:a16="http://schemas.microsoft.com/office/drawing/2014/main" id="{006FEA07-AAF7-4853-99C4-AE14962FC7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8" name="Text Box 4">
          <a:extLst>
            <a:ext uri="{FF2B5EF4-FFF2-40B4-BE49-F238E27FC236}">
              <a16:creationId xmlns:a16="http://schemas.microsoft.com/office/drawing/2014/main" id="{88BB1584-B316-482B-866D-84A8A637A92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9" name="Text Box 6">
          <a:extLst>
            <a:ext uri="{FF2B5EF4-FFF2-40B4-BE49-F238E27FC236}">
              <a16:creationId xmlns:a16="http://schemas.microsoft.com/office/drawing/2014/main" id="{29BB8E48-7003-44B7-A058-E07FF0733ED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0" name="Text Box 4">
          <a:extLst>
            <a:ext uri="{FF2B5EF4-FFF2-40B4-BE49-F238E27FC236}">
              <a16:creationId xmlns:a16="http://schemas.microsoft.com/office/drawing/2014/main" id="{FBA96DEC-F04F-4936-8F34-28EFEFCF98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1" name="Text Box 6">
          <a:extLst>
            <a:ext uri="{FF2B5EF4-FFF2-40B4-BE49-F238E27FC236}">
              <a16:creationId xmlns:a16="http://schemas.microsoft.com/office/drawing/2014/main" id="{2F2A033F-B684-4C3A-AC2A-4BC2825E9EB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2" name="Text Box 4">
          <a:extLst>
            <a:ext uri="{FF2B5EF4-FFF2-40B4-BE49-F238E27FC236}">
              <a16:creationId xmlns:a16="http://schemas.microsoft.com/office/drawing/2014/main" id="{33088FEB-F067-40CD-8864-E01717BC76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3" name="Text Box 6">
          <a:extLst>
            <a:ext uri="{FF2B5EF4-FFF2-40B4-BE49-F238E27FC236}">
              <a16:creationId xmlns:a16="http://schemas.microsoft.com/office/drawing/2014/main" id="{2253744C-2571-4159-BD22-93E3F9C448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4" name="Text Box 4">
          <a:extLst>
            <a:ext uri="{FF2B5EF4-FFF2-40B4-BE49-F238E27FC236}">
              <a16:creationId xmlns:a16="http://schemas.microsoft.com/office/drawing/2014/main" id="{EA1A2E84-7CD1-4DF2-A58F-B5A1983280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5" name="Text Box 6">
          <a:extLst>
            <a:ext uri="{FF2B5EF4-FFF2-40B4-BE49-F238E27FC236}">
              <a16:creationId xmlns:a16="http://schemas.microsoft.com/office/drawing/2014/main" id="{10A9FB24-0D89-4052-BBBD-75EBD3C670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6" name="Text Box 4">
          <a:extLst>
            <a:ext uri="{FF2B5EF4-FFF2-40B4-BE49-F238E27FC236}">
              <a16:creationId xmlns:a16="http://schemas.microsoft.com/office/drawing/2014/main" id="{3CE9DE65-F474-4C18-B95C-D99A6588A7A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7" name="Text Box 6">
          <a:extLst>
            <a:ext uri="{FF2B5EF4-FFF2-40B4-BE49-F238E27FC236}">
              <a16:creationId xmlns:a16="http://schemas.microsoft.com/office/drawing/2014/main" id="{2C90396B-C6F4-4550-B529-0015F62BCE8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8" name="Text Box 4">
          <a:extLst>
            <a:ext uri="{FF2B5EF4-FFF2-40B4-BE49-F238E27FC236}">
              <a16:creationId xmlns:a16="http://schemas.microsoft.com/office/drawing/2014/main" id="{33A3127D-2EF4-47F5-BD6B-4AECFDD3781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9" name="Text Box 6">
          <a:extLst>
            <a:ext uri="{FF2B5EF4-FFF2-40B4-BE49-F238E27FC236}">
              <a16:creationId xmlns:a16="http://schemas.microsoft.com/office/drawing/2014/main" id="{40A0D0EA-BE89-4196-A4FA-FF4AC0C182C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0" name="Text Box 4">
          <a:extLst>
            <a:ext uri="{FF2B5EF4-FFF2-40B4-BE49-F238E27FC236}">
              <a16:creationId xmlns:a16="http://schemas.microsoft.com/office/drawing/2014/main" id="{3C3F5959-D18A-4683-A8E0-3EC3E8C97F9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1" name="Text Box 6">
          <a:extLst>
            <a:ext uri="{FF2B5EF4-FFF2-40B4-BE49-F238E27FC236}">
              <a16:creationId xmlns:a16="http://schemas.microsoft.com/office/drawing/2014/main" id="{15AE8693-A186-4749-A052-2506749E1CC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2" name="Text Box 4">
          <a:extLst>
            <a:ext uri="{FF2B5EF4-FFF2-40B4-BE49-F238E27FC236}">
              <a16:creationId xmlns:a16="http://schemas.microsoft.com/office/drawing/2014/main" id="{89050EA7-DB15-43BE-8E7F-32CD5B13EA7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3" name="Text Box 6">
          <a:extLst>
            <a:ext uri="{FF2B5EF4-FFF2-40B4-BE49-F238E27FC236}">
              <a16:creationId xmlns:a16="http://schemas.microsoft.com/office/drawing/2014/main" id="{26FDC2DA-8296-412B-BD18-25D90E7FB8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4" name="Text Box 4">
          <a:extLst>
            <a:ext uri="{FF2B5EF4-FFF2-40B4-BE49-F238E27FC236}">
              <a16:creationId xmlns:a16="http://schemas.microsoft.com/office/drawing/2014/main" id="{59608FB8-CDF1-45FC-846C-5DF90F1820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5" name="Text Box 6">
          <a:extLst>
            <a:ext uri="{FF2B5EF4-FFF2-40B4-BE49-F238E27FC236}">
              <a16:creationId xmlns:a16="http://schemas.microsoft.com/office/drawing/2014/main" id="{A1DBE968-149F-4D0B-8BFC-657E09E2BC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6" name="Text Box 4">
          <a:extLst>
            <a:ext uri="{FF2B5EF4-FFF2-40B4-BE49-F238E27FC236}">
              <a16:creationId xmlns:a16="http://schemas.microsoft.com/office/drawing/2014/main" id="{5C8DE653-14FA-4B2D-993B-1D62C244BAF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7" name="Text Box 6">
          <a:extLst>
            <a:ext uri="{FF2B5EF4-FFF2-40B4-BE49-F238E27FC236}">
              <a16:creationId xmlns:a16="http://schemas.microsoft.com/office/drawing/2014/main" id="{1AC84A74-A45C-4875-A300-C2C7A82A93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8" name="Text Box 4">
          <a:extLst>
            <a:ext uri="{FF2B5EF4-FFF2-40B4-BE49-F238E27FC236}">
              <a16:creationId xmlns:a16="http://schemas.microsoft.com/office/drawing/2014/main" id="{FA6932E1-65B1-4368-94E5-8D0848A0FA6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9" name="Text Box 6">
          <a:extLst>
            <a:ext uri="{FF2B5EF4-FFF2-40B4-BE49-F238E27FC236}">
              <a16:creationId xmlns:a16="http://schemas.microsoft.com/office/drawing/2014/main" id="{F68A8D1B-E8D1-4E53-9DF8-7620A4290E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0" name="Text Box 4">
          <a:extLst>
            <a:ext uri="{FF2B5EF4-FFF2-40B4-BE49-F238E27FC236}">
              <a16:creationId xmlns:a16="http://schemas.microsoft.com/office/drawing/2014/main" id="{7986B572-CE18-47D7-A568-60EE4D27889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1" name="Text Box 6">
          <a:extLst>
            <a:ext uri="{FF2B5EF4-FFF2-40B4-BE49-F238E27FC236}">
              <a16:creationId xmlns:a16="http://schemas.microsoft.com/office/drawing/2014/main" id="{B9182D7F-B636-4E46-A9B6-9045E87F5AB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2" name="Text Box 4">
          <a:extLst>
            <a:ext uri="{FF2B5EF4-FFF2-40B4-BE49-F238E27FC236}">
              <a16:creationId xmlns:a16="http://schemas.microsoft.com/office/drawing/2014/main" id="{7FCB35A2-7688-4D1D-83C5-383B6BF99E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3" name="Text Box 6">
          <a:extLst>
            <a:ext uri="{FF2B5EF4-FFF2-40B4-BE49-F238E27FC236}">
              <a16:creationId xmlns:a16="http://schemas.microsoft.com/office/drawing/2014/main" id="{67F858C4-38F0-4746-B7DD-44402AD4C8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4" name="Text Box 4">
          <a:extLst>
            <a:ext uri="{FF2B5EF4-FFF2-40B4-BE49-F238E27FC236}">
              <a16:creationId xmlns:a16="http://schemas.microsoft.com/office/drawing/2014/main" id="{BEAC1F8E-AD8B-483B-B338-00BFED11F5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5" name="Text Box 6">
          <a:extLst>
            <a:ext uri="{FF2B5EF4-FFF2-40B4-BE49-F238E27FC236}">
              <a16:creationId xmlns:a16="http://schemas.microsoft.com/office/drawing/2014/main" id="{26871D52-321E-4008-8DFE-1F39C5237C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66" name="Text Box 6">
          <a:extLst>
            <a:ext uri="{FF2B5EF4-FFF2-40B4-BE49-F238E27FC236}">
              <a16:creationId xmlns:a16="http://schemas.microsoft.com/office/drawing/2014/main" id="{4B612E53-BD74-4F9F-8C62-CCB045726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7" name="Text Box 4">
          <a:extLst>
            <a:ext uri="{FF2B5EF4-FFF2-40B4-BE49-F238E27FC236}">
              <a16:creationId xmlns:a16="http://schemas.microsoft.com/office/drawing/2014/main" id="{9C900B7D-EE37-402D-82DB-0FBBB772495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8" name="Text Box 6">
          <a:extLst>
            <a:ext uri="{FF2B5EF4-FFF2-40B4-BE49-F238E27FC236}">
              <a16:creationId xmlns:a16="http://schemas.microsoft.com/office/drawing/2014/main" id="{8820F415-77DA-4E1D-85BF-594C6120FC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69" name="Text Box 4">
          <a:extLst>
            <a:ext uri="{FF2B5EF4-FFF2-40B4-BE49-F238E27FC236}">
              <a16:creationId xmlns:a16="http://schemas.microsoft.com/office/drawing/2014/main" id="{BC6FD3EA-7621-45D5-921C-CA7E136C3F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70" name="Text Box 6">
          <a:extLst>
            <a:ext uri="{FF2B5EF4-FFF2-40B4-BE49-F238E27FC236}">
              <a16:creationId xmlns:a16="http://schemas.microsoft.com/office/drawing/2014/main" id="{DA9A9721-BADE-4CDC-B0BB-EB92A03600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71" name="Text Box 6">
          <a:extLst>
            <a:ext uri="{FF2B5EF4-FFF2-40B4-BE49-F238E27FC236}">
              <a16:creationId xmlns:a16="http://schemas.microsoft.com/office/drawing/2014/main" id="{8FEF24A6-3B6C-4B70-A28D-CC2279E57C4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2" name="Text Box 4">
          <a:extLst>
            <a:ext uri="{FF2B5EF4-FFF2-40B4-BE49-F238E27FC236}">
              <a16:creationId xmlns:a16="http://schemas.microsoft.com/office/drawing/2014/main" id="{CC813476-6E55-42CB-B7B5-1A2E56BD167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3" name="Text Box 6">
          <a:extLst>
            <a:ext uri="{FF2B5EF4-FFF2-40B4-BE49-F238E27FC236}">
              <a16:creationId xmlns:a16="http://schemas.microsoft.com/office/drawing/2014/main" id="{31A6DD84-AE37-4E0B-9FD9-3A7093B87D5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4" name="Text Box 4">
          <a:extLst>
            <a:ext uri="{FF2B5EF4-FFF2-40B4-BE49-F238E27FC236}">
              <a16:creationId xmlns:a16="http://schemas.microsoft.com/office/drawing/2014/main" id="{F434BE9F-F774-4A45-8FA1-8912A0D0301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5" name="Text Box 6">
          <a:extLst>
            <a:ext uri="{FF2B5EF4-FFF2-40B4-BE49-F238E27FC236}">
              <a16:creationId xmlns:a16="http://schemas.microsoft.com/office/drawing/2014/main" id="{6B6A76D9-0B05-4837-96AB-C87D0719129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6" name="Text Box 4">
          <a:extLst>
            <a:ext uri="{FF2B5EF4-FFF2-40B4-BE49-F238E27FC236}">
              <a16:creationId xmlns:a16="http://schemas.microsoft.com/office/drawing/2014/main" id="{93CFDED1-1637-45EE-9F95-12F1B0FB584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7" name="Text Box 6">
          <a:extLst>
            <a:ext uri="{FF2B5EF4-FFF2-40B4-BE49-F238E27FC236}">
              <a16:creationId xmlns:a16="http://schemas.microsoft.com/office/drawing/2014/main" id="{9E2A3F2D-BA78-4C44-8653-DDCD167BDD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8" name="Text Box 4">
          <a:extLst>
            <a:ext uri="{FF2B5EF4-FFF2-40B4-BE49-F238E27FC236}">
              <a16:creationId xmlns:a16="http://schemas.microsoft.com/office/drawing/2014/main" id="{913899C0-1BED-4E7E-AC88-17FE5C78B59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9" name="Text Box 6">
          <a:extLst>
            <a:ext uri="{FF2B5EF4-FFF2-40B4-BE49-F238E27FC236}">
              <a16:creationId xmlns:a16="http://schemas.microsoft.com/office/drawing/2014/main" id="{2CD57576-B806-4F09-851B-A39ADC364D3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0" name="Text Box 4">
          <a:extLst>
            <a:ext uri="{FF2B5EF4-FFF2-40B4-BE49-F238E27FC236}">
              <a16:creationId xmlns:a16="http://schemas.microsoft.com/office/drawing/2014/main" id="{B26D11D3-AAF7-4E0A-A2C2-945374B1526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1" name="Text Box 6">
          <a:extLst>
            <a:ext uri="{FF2B5EF4-FFF2-40B4-BE49-F238E27FC236}">
              <a16:creationId xmlns:a16="http://schemas.microsoft.com/office/drawing/2014/main" id="{72384FF8-2563-4BD1-AE46-2BA1BB573D5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82" name="Text Box 6">
          <a:extLst>
            <a:ext uri="{FF2B5EF4-FFF2-40B4-BE49-F238E27FC236}">
              <a16:creationId xmlns:a16="http://schemas.microsoft.com/office/drawing/2014/main" id="{8D21AE33-AF55-48DC-B54B-B9B658ABD066}"/>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3" name="Text Box 4">
          <a:extLst>
            <a:ext uri="{FF2B5EF4-FFF2-40B4-BE49-F238E27FC236}">
              <a16:creationId xmlns:a16="http://schemas.microsoft.com/office/drawing/2014/main" id="{8BFFD634-74B6-4788-849B-B6D812F123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4" name="Text Box 6">
          <a:extLst>
            <a:ext uri="{FF2B5EF4-FFF2-40B4-BE49-F238E27FC236}">
              <a16:creationId xmlns:a16="http://schemas.microsoft.com/office/drawing/2014/main" id="{8282B8B9-FAAB-44EC-AB3F-44B0AE47A9A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85" name="Text Box 6">
          <a:extLst>
            <a:ext uri="{FF2B5EF4-FFF2-40B4-BE49-F238E27FC236}">
              <a16:creationId xmlns:a16="http://schemas.microsoft.com/office/drawing/2014/main" id="{685A5863-D476-4823-AD61-C683841707F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6" name="Text Box 4">
          <a:extLst>
            <a:ext uri="{FF2B5EF4-FFF2-40B4-BE49-F238E27FC236}">
              <a16:creationId xmlns:a16="http://schemas.microsoft.com/office/drawing/2014/main" id="{CEC00722-51D1-48ED-9979-677528AF24A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7" name="Text Box 6">
          <a:extLst>
            <a:ext uri="{FF2B5EF4-FFF2-40B4-BE49-F238E27FC236}">
              <a16:creationId xmlns:a16="http://schemas.microsoft.com/office/drawing/2014/main" id="{8681E24E-63A1-42EC-8F43-62798BD87B8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8" name="Text Box 4">
          <a:extLst>
            <a:ext uri="{FF2B5EF4-FFF2-40B4-BE49-F238E27FC236}">
              <a16:creationId xmlns:a16="http://schemas.microsoft.com/office/drawing/2014/main" id="{449F304E-902D-4892-B932-4551DA8DA94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9" name="Text Box 6">
          <a:extLst>
            <a:ext uri="{FF2B5EF4-FFF2-40B4-BE49-F238E27FC236}">
              <a16:creationId xmlns:a16="http://schemas.microsoft.com/office/drawing/2014/main" id="{6FBAF53E-2F53-4D5D-9597-A6656137187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0" name="Text Box 4">
          <a:extLst>
            <a:ext uri="{FF2B5EF4-FFF2-40B4-BE49-F238E27FC236}">
              <a16:creationId xmlns:a16="http://schemas.microsoft.com/office/drawing/2014/main" id="{6D74A43C-F15F-492E-9272-5C2CB73A16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1" name="Text Box 6">
          <a:extLst>
            <a:ext uri="{FF2B5EF4-FFF2-40B4-BE49-F238E27FC236}">
              <a16:creationId xmlns:a16="http://schemas.microsoft.com/office/drawing/2014/main" id="{BE9DF961-1085-4DFE-83BD-7D4B9D174C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2" name="Text Box 4">
          <a:extLst>
            <a:ext uri="{FF2B5EF4-FFF2-40B4-BE49-F238E27FC236}">
              <a16:creationId xmlns:a16="http://schemas.microsoft.com/office/drawing/2014/main" id="{4DE50B18-C5DA-4299-9584-AC286325B9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3" name="Text Box 6">
          <a:extLst>
            <a:ext uri="{FF2B5EF4-FFF2-40B4-BE49-F238E27FC236}">
              <a16:creationId xmlns:a16="http://schemas.microsoft.com/office/drawing/2014/main" id="{C5E049C5-68C3-4B12-928C-68C9877AE5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4" name="Text Box 4">
          <a:extLst>
            <a:ext uri="{FF2B5EF4-FFF2-40B4-BE49-F238E27FC236}">
              <a16:creationId xmlns:a16="http://schemas.microsoft.com/office/drawing/2014/main" id="{4683F31F-DAFC-4A21-AF9F-7C6A34693B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5" name="Text Box 6">
          <a:extLst>
            <a:ext uri="{FF2B5EF4-FFF2-40B4-BE49-F238E27FC236}">
              <a16:creationId xmlns:a16="http://schemas.microsoft.com/office/drawing/2014/main" id="{307F7290-7914-4CF1-9F28-2386EE690C5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6" name="Text Box 4">
          <a:extLst>
            <a:ext uri="{FF2B5EF4-FFF2-40B4-BE49-F238E27FC236}">
              <a16:creationId xmlns:a16="http://schemas.microsoft.com/office/drawing/2014/main" id="{E11DA6C1-6BB7-4D51-92E9-992DB2A489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7" name="Text Box 6">
          <a:extLst>
            <a:ext uri="{FF2B5EF4-FFF2-40B4-BE49-F238E27FC236}">
              <a16:creationId xmlns:a16="http://schemas.microsoft.com/office/drawing/2014/main" id="{BDE20A8F-75A6-46D9-862E-9E584D6280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8" name="Text Box 4">
          <a:extLst>
            <a:ext uri="{FF2B5EF4-FFF2-40B4-BE49-F238E27FC236}">
              <a16:creationId xmlns:a16="http://schemas.microsoft.com/office/drawing/2014/main" id="{FB6963DC-AE71-4DC1-831E-7016EA136B5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9" name="Text Box 6">
          <a:extLst>
            <a:ext uri="{FF2B5EF4-FFF2-40B4-BE49-F238E27FC236}">
              <a16:creationId xmlns:a16="http://schemas.microsoft.com/office/drawing/2014/main" id="{53202020-38F7-4CEB-BE3C-7FEDB9FAC20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0" name="Text Box 4">
          <a:extLst>
            <a:ext uri="{FF2B5EF4-FFF2-40B4-BE49-F238E27FC236}">
              <a16:creationId xmlns:a16="http://schemas.microsoft.com/office/drawing/2014/main" id="{453A1C71-1045-4030-B3D6-F4BB4536FD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1" name="Text Box 6">
          <a:extLst>
            <a:ext uri="{FF2B5EF4-FFF2-40B4-BE49-F238E27FC236}">
              <a16:creationId xmlns:a16="http://schemas.microsoft.com/office/drawing/2014/main" id="{B1D91B51-338A-4352-A035-53FFAF6038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2" name="Text Box 4">
          <a:extLst>
            <a:ext uri="{FF2B5EF4-FFF2-40B4-BE49-F238E27FC236}">
              <a16:creationId xmlns:a16="http://schemas.microsoft.com/office/drawing/2014/main" id="{8B8C50A8-A944-4555-A819-F6ED9B1B687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3" name="Text Box 6">
          <a:extLst>
            <a:ext uri="{FF2B5EF4-FFF2-40B4-BE49-F238E27FC236}">
              <a16:creationId xmlns:a16="http://schemas.microsoft.com/office/drawing/2014/main" id="{296FF689-CE5C-4420-BBC9-CA4ABFCACB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4" name="Text Box 4">
          <a:extLst>
            <a:ext uri="{FF2B5EF4-FFF2-40B4-BE49-F238E27FC236}">
              <a16:creationId xmlns:a16="http://schemas.microsoft.com/office/drawing/2014/main" id="{8A3A0F30-25C5-4714-8A9B-65B2F4C795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5" name="Text Box 6">
          <a:extLst>
            <a:ext uri="{FF2B5EF4-FFF2-40B4-BE49-F238E27FC236}">
              <a16:creationId xmlns:a16="http://schemas.microsoft.com/office/drawing/2014/main" id="{A9020E86-0954-4DC7-99DC-14BBE1F5A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6" name="Text Box 4">
          <a:extLst>
            <a:ext uri="{FF2B5EF4-FFF2-40B4-BE49-F238E27FC236}">
              <a16:creationId xmlns:a16="http://schemas.microsoft.com/office/drawing/2014/main" id="{536E80A6-5E81-407B-9201-1113C15A69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7" name="Text Box 6">
          <a:extLst>
            <a:ext uri="{FF2B5EF4-FFF2-40B4-BE49-F238E27FC236}">
              <a16:creationId xmlns:a16="http://schemas.microsoft.com/office/drawing/2014/main" id="{0390803B-A906-4FAD-A1A7-CA250E918C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8" name="Text Box 4">
          <a:extLst>
            <a:ext uri="{FF2B5EF4-FFF2-40B4-BE49-F238E27FC236}">
              <a16:creationId xmlns:a16="http://schemas.microsoft.com/office/drawing/2014/main" id="{8F36E09D-1BB9-4454-A21A-D8DCB552B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9" name="Text Box 6">
          <a:extLst>
            <a:ext uri="{FF2B5EF4-FFF2-40B4-BE49-F238E27FC236}">
              <a16:creationId xmlns:a16="http://schemas.microsoft.com/office/drawing/2014/main" id="{42AB6D30-86C0-43E7-8330-B816364B1A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0" name="Text Box 4">
          <a:extLst>
            <a:ext uri="{FF2B5EF4-FFF2-40B4-BE49-F238E27FC236}">
              <a16:creationId xmlns:a16="http://schemas.microsoft.com/office/drawing/2014/main" id="{C97921F5-F25C-4854-9F58-5E7C27F317C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1" name="Text Box 6">
          <a:extLst>
            <a:ext uri="{FF2B5EF4-FFF2-40B4-BE49-F238E27FC236}">
              <a16:creationId xmlns:a16="http://schemas.microsoft.com/office/drawing/2014/main" id="{228BF812-21DB-42A3-B3F3-533C595B14D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2" name="Text Box 4">
          <a:extLst>
            <a:ext uri="{FF2B5EF4-FFF2-40B4-BE49-F238E27FC236}">
              <a16:creationId xmlns:a16="http://schemas.microsoft.com/office/drawing/2014/main" id="{4ADC6005-1C41-4DCD-B6E1-9A5868F601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3" name="Text Box 6">
          <a:extLst>
            <a:ext uri="{FF2B5EF4-FFF2-40B4-BE49-F238E27FC236}">
              <a16:creationId xmlns:a16="http://schemas.microsoft.com/office/drawing/2014/main" id="{76E57222-888E-4BA1-BE5B-E11366E90B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4" name="Text Box 4">
          <a:extLst>
            <a:ext uri="{FF2B5EF4-FFF2-40B4-BE49-F238E27FC236}">
              <a16:creationId xmlns:a16="http://schemas.microsoft.com/office/drawing/2014/main" id="{DFD2B483-4ACD-4921-8914-FCE4781E58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5" name="Text Box 6">
          <a:extLst>
            <a:ext uri="{FF2B5EF4-FFF2-40B4-BE49-F238E27FC236}">
              <a16:creationId xmlns:a16="http://schemas.microsoft.com/office/drawing/2014/main" id="{594C3E79-42E1-413E-BD45-C2BA5CE1EF6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6" name="Text Box 4">
          <a:extLst>
            <a:ext uri="{FF2B5EF4-FFF2-40B4-BE49-F238E27FC236}">
              <a16:creationId xmlns:a16="http://schemas.microsoft.com/office/drawing/2014/main" id="{0BE6DC03-FD69-45F0-9298-166CF22507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7" name="Text Box 6">
          <a:extLst>
            <a:ext uri="{FF2B5EF4-FFF2-40B4-BE49-F238E27FC236}">
              <a16:creationId xmlns:a16="http://schemas.microsoft.com/office/drawing/2014/main" id="{9795CFCD-D365-484C-9405-8C67738C42E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8" name="Text Box 4">
          <a:extLst>
            <a:ext uri="{FF2B5EF4-FFF2-40B4-BE49-F238E27FC236}">
              <a16:creationId xmlns:a16="http://schemas.microsoft.com/office/drawing/2014/main" id="{C41F6CBE-FD36-4091-8205-29D0FE35213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9" name="Text Box 6">
          <a:extLst>
            <a:ext uri="{FF2B5EF4-FFF2-40B4-BE49-F238E27FC236}">
              <a16:creationId xmlns:a16="http://schemas.microsoft.com/office/drawing/2014/main" id="{C6A83FE3-7374-413C-B700-4BA80AEA21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0" name="Text Box 4">
          <a:extLst>
            <a:ext uri="{FF2B5EF4-FFF2-40B4-BE49-F238E27FC236}">
              <a16:creationId xmlns:a16="http://schemas.microsoft.com/office/drawing/2014/main" id="{B199BE9F-26C9-4A1D-BF60-7564EDBB31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1" name="Text Box 6">
          <a:extLst>
            <a:ext uri="{FF2B5EF4-FFF2-40B4-BE49-F238E27FC236}">
              <a16:creationId xmlns:a16="http://schemas.microsoft.com/office/drawing/2014/main" id="{E575ECA8-196A-4502-BCBF-05DB8DCB9C8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2" name="Text Box 4">
          <a:extLst>
            <a:ext uri="{FF2B5EF4-FFF2-40B4-BE49-F238E27FC236}">
              <a16:creationId xmlns:a16="http://schemas.microsoft.com/office/drawing/2014/main" id="{475D4A92-549C-4DED-85DA-3103667491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3" name="Text Box 6">
          <a:extLst>
            <a:ext uri="{FF2B5EF4-FFF2-40B4-BE49-F238E27FC236}">
              <a16:creationId xmlns:a16="http://schemas.microsoft.com/office/drawing/2014/main" id="{0582ED11-16E7-4BA7-8970-48B720F22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4" name="Text Box 4">
          <a:extLst>
            <a:ext uri="{FF2B5EF4-FFF2-40B4-BE49-F238E27FC236}">
              <a16:creationId xmlns:a16="http://schemas.microsoft.com/office/drawing/2014/main" id="{6BE07A78-8321-438D-92BB-C86CFAD312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5" name="Text Box 6">
          <a:extLst>
            <a:ext uri="{FF2B5EF4-FFF2-40B4-BE49-F238E27FC236}">
              <a16:creationId xmlns:a16="http://schemas.microsoft.com/office/drawing/2014/main" id="{758B31F7-FE6B-45B4-8706-8A3499352F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6" name="Text Box 4">
          <a:extLst>
            <a:ext uri="{FF2B5EF4-FFF2-40B4-BE49-F238E27FC236}">
              <a16:creationId xmlns:a16="http://schemas.microsoft.com/office/drawing/2014/main" id="{7E39D40F-93BA-4312-AA1E-EC5A85BA479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7" name="Text Box 6">
          <a:extLst>
            <a:ext uri="{FF2B5EF4-FFF2-40B4-BE49-F238E27FC236}">
              <a16:creationId xmlns:a16="http://schemas.microsoft.com/office/drawing/2014/main" id="{C8B9E2EE-A06B-4B1A-ADF0-48798FD0E9D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8" name="Text Box 4">
          <a:extLst>
            <a:ext uri="{FF2B5EF4-FFF2-40B4-BE49-F238E27FC236}">
              <a16:creationId xmlns:a16="http://schemas.microsoft.com/office/drawing/2014/main" id="{05F6DA56-98A4-4836-BC96-B148782A1E6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9" name="Text Box 6">
          <a:extLst>
            <a:ext uri="{FF2B5EF4-FFF2-40B4-BE49-F238E27FC236}">
              <a16:creationId xmlns:a16="http://schemas.microsoft.com/office/drawing/2014/main" id="{70C113B0-9753-4C9A-8AB1-C74F1DC03F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0" name="Text Box 4">
          <a:extLst>
            <a:ext uri="{FF2B5EF4-FFF2-40B4-BE49-F238E27FC236}">
              <a16:creationId xmlns:a16="http://schemas.microsoft.com/office/drawing/2014/main" id="{78BD266F-12B5-4CAF-9712-94DA8F1A990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1" name="Text Box 6">
          <a:extLst>
            <a:ext uri="{FF2B5EF4-FFF2-40B4-BE49-F238E27FC236}">
              <a16:creationId xmlns:a16="http://schemas.microsoft.com/office/drawing/2014/main" id="{38588B16-3C43-4598-B15D-D323DE65E03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2" name="Text Box 4">
          <a:extLst>
            <a:ext uri="{FF2B5EF4-FFF2-40B4-BE49-F238E27FC236}">
              <a16:creationId xmlns:a16="http://schemas.microsoft.com/office/drawing/2014/main" id="{2D887808-99A3-481B-9C36-C78AC97D15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3" name="Text Box 6">
          <a:extLst>
            <a:ext uri="{FF2B5EF4-FFF2-40B4-BE49-F238E27FC236}">
              <a16:creationId xmlns:a16="http://schemas.microsoft.com/office/drawing/2014/main" id="{D2B4ADF3-D51D-46DB-A168-FA1AB0F62F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4" name="Text Box 4">
          <a:extLst>
            <a:ext uri="{FF2B5EF4-FFF2-40B4-BE49-F238E27FC236}">
              <a16:creationId xmlns:a16="http://schemas.microsoft.com/office/drawing/2014/main" id="{5DABDA2A-7916-4BE8-ADC4-F5602C487CF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5" name="Text Box 6">
          <a:extLst>
            <a:ext uri="{FF2B5EF4-FFF2-40B4-BE49-F238E27FC236}">
              <a16:creationId xmlns:a16="http://schemas.microsoft.com/office/drawing/2014/main" id="{FC70273A-FFB7-4A97-B809-D242C91A89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36" name="Text Box 6">
          <a:extLst>
            <a:ext uri="{FF2B5EF4-FFF2-40B4-BE49-F238E27FC236}">
              <a16:creationId xmlns:a16="http://schemas.microsoft.com/office/drawing/2014/main" id="{4E25B5D6-BF91-4EC9-BBB9-B41C8288033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7" name="Text Box 4">
          <a:extLst>
            <a:ext uri="{FF2B5EF4-FFF2-40B4-BE49-F238E27FC236}">
              <a16:creationId xmlns:a16="http://schemas.microsoft.com/office/drawing/2014/main" id="{0F8286AD-6DBB-41F8-BD17-E1A606F117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8" name="Text Box 6">
          <a:extLst>
            <a:ext uri="{FF2B5EF4-FFF2-40B4-BE49-F238E27FC236}">
              <a16:creationId xmlns:a16="http://schemas.microsoft.com/office/drawing/2014/main" id="{86B8A292-0B69-4AE3-AFD0-E7AB9F80024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39" name="Text Box 4">
          <a:extLst>
            <a:ext uri="{FF2B5EF4-FFF2-40B4-BE49-F238E27FC236}">
              <a16:creationId xmlns:a16="http://schemas.microsoft.com/office/drawing/2014/main" id="{50AFC3CE-8387-48A1-B3F1-50B19ABA7DA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40" name="Text Box 6">
          <a:extLst>
            <a:ext uri="{FF2B5EF4-FFF2-40B4-BE49-F238E27FC236}">
              <a16:creationId xmlns:a16="http://schemas.microsoft.com/office/drawing/2014/main" id="{2EE009E8-18E3-4E79-93E0-6E80C7FB07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1" name="Text Box 4">
          <a:extLst>
            <a:ext uri="{FF2B5EF4-FFF2-40B4-BE49-F238E27FC236}">
              <a16:creationId xmlns:a16="http://schemas.microsoft.com/office/drawing/2014/main" id="{45171909-733E-4686-8DCD-671835E8C7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2" name="Text Box 6">
          <a:extLst>
            <a:ext uri="{FF2B5EF4-FFF2-40B4-BE49-F238E27FC236}">
              <a16:creationId xmlns:a16="http://schemas.microsoft.com/office/drawing/2014/main" id="{ADA64086-9C59-435C-9992-2E8D5ECB297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3" name="Text Box 4">
          <a:extLst>
            <a:ext uri="{FF2B5EF4-FFF2-40B4-BE49-F238E27FC236}">
              <a16:creationId xmlns:a16="http://schemas.microsoft.com/office/drawing/2014/main" id="{8B2A07FA-AC63-46A5-9C75-10488D00A9E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4" name="Text Box 6">
          <a:extLst>
            <a:ext uri="{FF2B5EF4-FFF2-40B4-BE49-F238E27FC236}">
              <a16:creationId xmlns:a16="http://schemas.microsoft.com/office/drawing/2014/main" id="{2586F0F8-BDE1-4F00-8622-F3B0E50F0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5" name="Text Box 4">
          <a:extLst>
            <a:ext uri="{FF2B5EF4-FFF2-40B4-BE49-F238E27FC236}">
              <a16:creationId xmlns:a16="http://schemas.microsoft.com/office/drawing/2014/main" id="{6A592997-6D0D-4CF7-AABE-9BF357F632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6" name="Text Box 6">
          <a:extLst>
            <a:ext uri="{FF2B5EF4-FFF2-40B4-BE49-F238E27FC236}">
              <a16:creationId xmlns:a16="http://schemas.microsoft.com/office/drawing/2014/main" id="{03DEDDF9-D360-4BF0-80D5-170626DA04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7" name="Text Box 4">
          <a:extLst>
            <a:ext uri="{FF2B5EF4-FFF2-40B4-BE49-F238E27FC236}">
              <a16:creationId xmlns:a16="http://schemas.microsoft.com/office/drawing/2014/main" id="{D2746E1B-8C01-4D0E-A37A-ECB9F26515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8" name="Text Box 6">
          <a:extLst>
            <a:ext uri="{FF2B5EF4-FFF2-40B4-BE49-F238E27FC236}">
              <a16:creationId xmlns:a16="http://schemas.microsoft.com/office/drawing/2014/main" id="{77E98479-9F5F-4AE2-A085-BFBBE3ED258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49" name="Text Box 4">
          <a:extLst>
            <a:ext uri="{FF2B5EF4-FFF2-40B4-BE49-F238E27FC236}">
              <a16:creationId xmlns:a16="http://schemas.microsoft.com/office/drawing/2014/main" id="{E25B8494-CA44-44A8-AD9A-6FB6F3BE443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50" name="Text Box 6">
          <a:extLst>
            <a:ext uri="{FF2B5EF4-FFF2-40B4-BE49-F238E27FC236}">
              <a16:creationId xmlns:a16="http://schemas.microsoft.com/office/drawing/2014/main" id="{3B15D426-0098-4F21-AE66-6E65255E200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1" name="Text Box 4">
          <a:extLst>
            <a:ext uri="{FF2B5EF4-FFF2-40B4-BE49-F238E27FC236}">
              <a16:creationId xmlns:a16="http://schemas.microsoft.com/office/drawing/2014/main" id="{3E90A6D0-A4BE-4B47-BF2B-6B5C9450B2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2" name="Text Box 6">
          <a:extLst>
            <a:ext uri="{FF2B5EF4-FFF2-40B4-BE49-F238E27FC236}">
              <a16:creationId xmlns:a16="http://schemas.microsoft.com/office/drawing/2014/main" id="{30C55A4C-80F9-4BA7-8787-968CB899FE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3" name="Text Box 4">
          <a:extLst>
            <a:ext uri="{FF2B5EF4-FFF2-40B4-BE49-F238E27FC236}">
              <a16:creationId xmlns:a16="http://schemas.microsoft.com/office/drawing/2014/main" id="{63CA401A-0F01-4452-B4F1-684C5EC086D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4" name="Text Box 6">
          <a:extLst>
            <a:ext uri="{FF2B5EF4-FFF2-40B4-BE49-F238E27FC236}">
              <a16:creationId xmlns:a16="http://schemas.microsoft.com/office/drawing/2014/main" id="{397ABC45-A855-4761-B042-888180B4EA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55" name="Text Box 6">
          <a:extLst>
            <a:ext uri="{FF2B5EF4-FFF2-40B4-BE49-F238E27FC236}">
              <a16:creationId xmlns:a16="http://schemas.microsoft.com/office/drawing/2014/main" id="{8138B35B-8DCB-40FB-85D9-4BEBDB136A4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6" name="Text Box 4">
          <a:extLst>
            <a:ext uri="{FF2B5EF4-FFF2-40B4-BE49-F238E27FC236}">
              <a16:creationId xmlns:a16="http://schemas.microsoft.com/office/drawing/2014/main" id="{EB281D66-E0A8-48CE-8300-F0118750F1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7" name="Text Box 6">
          <a:extLst>
            <a:ext uri="{FF2B5EF4-FFF2-40B4-BE49-F238E27FC236}">
              <a16:creationId xmlns:a16="http://schemas.microsoft.com/office/drawing/2014/main" id="{557C496B-0CA2-401B-931E-34972CB042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8" name="Text Box 4">
          <a:extLst>
            <a:ext uri="{FF2B5EF4-FFF2-40B4-BE49-F238E27FC236}">
              <a16:creationId xmlns:a16="http://schemas.microsoft.com/office/drawing/2014/main" id="{BE6981DA-376A-4DD2-AC3C-A427414C74F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9" name="Text Box 6">
          <a:extLst>
            <a:ext uri="{FF2B5EF4-FFF2-40B4-BE49-F238E27FC236}">
              <a16:creationId xmlns:a16="http://schemas.microsoft.com/office/drawing/2014/main" id="{7B0EDBB3-7D95-42EC-8368-FBAEF475630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0" name="Text Box 4">
          <a:extLst>
            <a:ext uri="{FF2B5EF4-FFF2-40B4-BE49-F238E27FC236}">
              <a16:creationId xmlns:a16="http://schemas.microsoft.com/office/drawing/2014/main" id="{8936559E-9A04-4016-B94E-9A8F68F5D3D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1" name="Text Box 6">
          <a:extLst>
            <a:ext uri="{FF2B5EF4-FFF2-40B4-BE49-F238E27FC236}">
              <a16:creationId xmlns:a16="http://schemas.microsoft.com/office/drawing/2014/main" id="{B78C154A-A06D-40EC-AD9F-DA6131AEDFF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2" name="Text Box 4">
          <a:extLst>
            <a:ext uri="{FF2B5EF4-FFF2-40B4-BE49-F238E27FC236}">
              <a16:creationId xmlns:a16="http://schemas.microsoft.com/office/drawing/2014/main" id="{54D9CC27-D7B5-4976-AFD7-7C04BF70469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3" name="Text Box 6">
          <a:extLst>
            <a:ext uri="{FF2B5EF4-FFF2-40B4-BE49-F238E27FC236}">
              <a16:creationId xmlns:a16="http://schemas.microsoft.com/office/drawing/2014/main" id="{27592828-48A2-4575-84C5-AA52C73E656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4" name="Text Box 4">
          <a:extLst>
            <a:ext uri="{FF2B5EF4-FFF2-40B4-BE49-F238E27FC236}">
              <a16:creationId xmlns:a16="http://schemas.microsoft.com/office/drawing/2014/main" id="{6BE77FE0-10F0-41AD-A271-3CDF5A8B124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5" name="Text Box 6">
          <a:extLst>
            <a:ext uri="{FF2B5EF4-FFF2-40B4-BE49-F238E27FC236}">
              <a16:creationId xmlns:a16="http://schemas.microsoft.com/office/drawing/2014/main" id="{A6B30D9F-509C-4CA2-B165-32DB5B6916B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6" name="Text Box 4">
          <a:extLst>
            <a:ext uri="{FF2B5EF4-FFF2-40B4-BE49-F238E27FC236}">
              <a16:creationId xmlns:a16="http://schemas.microsoft.com/office/drawing/2014/main" id="{D7CE9676-BF76-4077-985C-D54567BE036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7" name="Text Box 6">
          <a:extLst>
            <a:ext uri="{FF2B5EF4-FFF2-40B4-BE49-F238E27FC236}">
              <a16:creationId xmlns:a16="http://schemas.microsoft.com/office/drawing/2014/main" id="{3EADF0E9-88F7-4C95-8E7E-64571E8E6F1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8" name="Text Box 4">
          <a:extLst>
            <a:ext uri="{FF2B5EF4-FFF2-40B4-BE49-F238E27FC236}">
              <a16:creationId xmlns:a16="http://schemas.microsoft.com/office/drawing/2014/main" id="{3C090426-D741-4898-817F-89B1856620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9" name="Text Box 6">
          <a:extLst>
            <a:ext uri="{FF2B5EF4-FFF2-40B4-BE49-F238E27FC236}">
              <a16:creationId xmlns:a16="http://schemas.microsoft.com/office/drawing/2014/main" id="{FC81AEB2-4478-4125-9345-A776758A67E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0" name="Text Box 4">
          <a:extLst>
            <a:ext uri="{FF2B5EF4-FFF2-40B4-BE49-F238E27FC236}">
              <a16:creationId xmlns:a16="http://schemas.microsoft.com/office/drawing/2014/main" id="{B1D3CC13-3698-44F7-8BFF-E426A3D84D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1" name="Text Box 6">
          <a:extLst>
            <a:ext uri="{FF2B5EF4-FFF2-40B4-BE49-F238E27FC236}">
              <a16:creationId xmlns:a16="http://schemas.microsoft.com/office/drawing/2014/main" id="{3CC777E0-257D-427A-BDAB-4A162F25821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2" name="Text Box 4">
          <a:extLst>
            <a:ext uri="{FF2B5EF4-FFF2-40B4-BE49-F238E27FC236}">
              <a16:creationId xmlns:a16="http://schemas.microsoft.com/office/drawing/2014/main" id="{9183AA09-0947-450B-80C5-16B57536C32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3" name="Text Box 6">
          <a:extLst>
            <a:ext uri="{FF2B5EF4-FFF2-40B4-BE49-F238E27FC236}">
              <a16:creationId xmlns:a16="http://schemas.microsoft.com/office/drawing/2014/main" id="{8910523B-62A1-4863-AB0C-CD67330CC36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4" name="Text Box 4">
          <a:extLst>
            <a:ext uri="{FF2B5EF4-FFF2-40B4-BE49-F238E27FC236}">
              <a16:creationId xmlns:a16="http://schemas.microsoft.com/office/drawing/2014/main" id="{F80E2438-3AB4-411C-9EB8-ECE8BC3E0F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5" name="Text Box 6">
          <a:extLst>
            <a:ext uri="{FF2B5EF4-FFF2-40B4-BE49-F238E27FC236}">
              <a16:creationId xmlns:a16="http://schemas.microsoft.com/office/drawing/2014/main" id="{B059B9C7-AD13-42C2-B9CD-F65BDB9769D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6" name="Text Box 4">
          <a:extLst>
            <a:ext uri="{FF2B5EF4-FFF2-40B4-BE49-F238E27FC236}">
              <a16:creationId xmlns:a16="http://schemas.microsoft.com/office/drawing/2014/main" id="{EDE6493D-7EE7-4B0F-BBEF-F450C6772F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7" name="Text Box 6">
          <a:extLst>
            <a:ext uri="{FF2B5EF4-FFF2-40B4-BE49-F238E27FC236}">
              <a16:creationId xmlns:a16="http://schemas.microsoft.com/office/drawing/2014/main" id="{C5D9A201-5FE4-47FA-B173-4DF37EE5318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8" name="Text Box 4">
          <a:extLst>
            <a:ext uri="{FF2B5EF4-FFF2-40B4-BE49-F238E27FC236}">
              <a16:creationId xmlns:a16="http://schemas.microsoft.com/office/drawing/2014/main" id="{283DE539-E1C1-4351-A8BB-305168171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9" name="Text Box 6">
          <a:extLst>
            <a:ext uri="{FF2B5EF4-FFF2-40B4-BE49-F238E27FC236}">
              <a16:creationId xmlns:a16="http://schemas.microsoft.com/office/drawing/2014/main" id="{0AA3D367-294B-4FB0-A8E4-5A6FB2A64A9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0" name="Text Box 4">
          <a:extLst>
            <a:ext uri="{FF2B5EF4-FFF2-40B4-BE49-F238E27FC236}">
              <a16:creationId xmlns:a16="http://schemas.microsoft.com/office/drawing/2014/main" id="{3265C8CE-2121-4298-A205-D935A81125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1" name="Text Box 6">
          <a:extLst>
            <a:ext uri="{FF2B5EF4-FFF2-40B4-BE49-F238E27FC236}">
              <a16:creationId xmlns:a16="http://schemas.microsoft.com/office/drawing/2014/main" id="{E040F9BB-D123-49F6-BE4C-3801CAF8459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2" name="Text Box 4">
          <a:extLst>
            <a:ext uri="{FF2B5EF4-FFF2-40B4-BE49-F238E27FC236}">
              <a16:creationId xmlns:a16="http://schemas.microsoft.com/office/drawing/2014/main" id="{A98FF411-7CCE-4409-8F19-94DCCC63EF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3" name="Text Box 6">
          <a:extLst>
            <a:ext uri="{FF2B5EF4-FFF2-40B4-BE49-F238E27FC236}">
              <a16:creationId xmlns:a16="http://schemas.microsoft.com/office/drawing/2014/main" id="{5EAA722B-5FF0-4D74-92B2-09E516C14DA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4" name="Text Box 4">
          <a:extLst>
            <a:ext uri="{FF2B5EF4-FFF2-40B4-BE49-F238E27FC236}">
              <a16:creationId xmlns:a16="http://schemas.microsoft.com/office/drawing/2014/main" id="{40F9507E-DDC8-408D-A519-BB7FCFEDCC1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5" name="Text Box 6">
          <a:extLst>
            <a:ext uri="{FF2B5EF4-FFF2-40B4-BE49-F238E27FC236}">
              <a16:creationId xmlns:a16="http://schemas.microsoft.com/office/drawing/2014/main" id="{44D50E17-7258-4B20-BF3B-6C2E57ABCE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6" name="Text Box 4">
          <a:extLst>
            <a:ext uri="{FF2B5EF4-FFF2-40B4-BE49-F238E27FC236}">
              <a16:creationId xmlns:a16="http://schemas.microsoft.com/office/drawing/2014/main" id="{55DA7D73-FC2F-4C0A-AF74-B1D8BB02C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7" name="Text Box 6">
          <a:extLst>
            <a:ext uri="{FF2B5EF4-FFF2-40B4-BE49-F238E27FC236}">
              <a16:creationId xmlns:a16="http://schemas.microsoft.com/office/drawing/2014/main" id="{B02AB8A0-CDF6-4A84-B3C1-88815224B4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8" name="Text Box 4">
          <a:extLst>
            <a:ext uri="{FF2B5EF4-FFF2-40B4-BE49-F238E27FC236}">
              <a16:creationId xmlns:a16="http://schemas.microsoft.com/office/drawing/2014/main" id="{B35729A5-AE5D-4884-B0AD-8AF99A9ACB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9" name="Text Box 6">
          <a:extLst>
            <a:ext uri="{FF2B5EF4-FFF2-40B4-BE49-F238E27FC236}">
              <a16:creationId xmlns:a16="http://schemas.microsoft.com/office/drawing/2014/main" id="{B189B029-B9EE-427E-96D8-CA7AF87CE73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0" name="Text Box 4">
          <a:extLst>
            <a:ext uri="{FF2B5EF4-FFF2-40B4-BE49-F238E27FC236}">
              <a16:creationId xmlns:a16="http://schemas.microsoft.com/office/drawing/2014/main" id="{25B549D9-4D48-4DD9-B7AB-5881B4CECC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1" name="Text Box 6">
          <a:extLst>
            <a:ext uri="{FF2B5EF4-FFF2-40B4-BE49-F238E27FC236}">
              <a16:creationId xmlns:a16="http://schemas.microsoft.com/office/drawing/2014/main" id="{9F3AE82B-2D73-4CEA-80C6-A8E24B30BD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2" name="Text Box 4">
          <a:extLst>
            <a:ext uri="{FF2B5EF4-FFF2-40B4-BE49-F238E27FC236}">
              <a16:creationId xmlns:a16="http://schemas.microsoft.com/office/drawing/2014/main" id="{226E6A9D-5EB2-4698-930E-409859B120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3" name="Text Box 6">
          <a:extLst>
            <a:ext uri="{FF2B5EF4-FFF2-40B4-BE49-F238E27FC236}">
              <a16:creationId xmlns:a16="http://schemas.microsoft.com/office/drawing/2014/main" id="{DA264883-7CBE-40F0-AF8D-58E8969D86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4" name="Text Box 4">
          <a:extLst>
            <a:ext uri="{FF2B5EF4-FFF2-40B4-BE49-F238E27FC236}">
              <a16:creationId xmlns:a16="http://schemas.microsoft.com/office/drawing/2014/main" id="{2902AE05-0CBE-4D3A-8E15-47547A3169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5" name="Text Box 6">
          <a:extLst>
            <a:ext uri="{FF2B5EF4-FFF2-40B4-BE49-F238E27FC236}">
              <a16:creationId xmlns:a16="http://schemas.microsoft.com/office/drawing/2014/main" id="{4EFD0CF1-A5FC-4DE1-A8D8-78B7BBC92C3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6" name="Text Box 4">
          <a:extLst>
            <a:ext uri="{FF2B5EF4-FFF2-40B4-BE49-F238E27FC236}">
              <a16:creationId xmlns:a16="http://schemas.microsoft.com/office/drawing/2014/main" id="{40DB1C42-2496-4E38-9887-69FBE99F192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7" name="Text Box 6">
          <a:extLst>
            <a:ext uri="{FF2B5EF4-FFF2-40B4-BE49-F238E27FC236}">
              <a16:creationId xmlns:a16="http://schemas.microsoft.com/office/drawing/2014/main" id="{F4729B5D-B95B-4670-B1C4-A701258DAA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8" name="Text Box 4">
          <a:extLst>
            <a:ext uri="{FF2B5EF4-FFF2-40B4-BE49-F238E27FC236}">
              <a16:creationId xmlns:a16="http://schemas.microsoft.com/office/drawing/2014/main" id="{8DAC7B87-B565-4135-B711-EF3FFF1F3C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9" name="Text Box 6">
          <a:extLst>
            <a:ext uri="{FF2B5EF4-FFF2-40B4-BE49-F238E27FC236}">
              <a16:creationId xmlns:a16="http://schemas.microsoft.com/office/drawing/2014/main" id="{C1D44DB2-E83A-48B3-8EFD-E718230B604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0" name="Text Box 4">
          <a:extLst>
            <a:ext uri="{FF2B5EF4-FFF2-40B4-BE49-F238E27FC236}">
              <a16:creationId xmlns:a16="http://schemas.microsoft.com/office/drawing/2014/main" id="{A89DE1B0-99A4-4A57-8C1A-119D1A4CD1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1" name="Text Box 6">
          <a:extLst>
            <a:ext uri="{FF2B5EF4-FFF2-40B4-BE49-F238E27FC236}">
              <a16:creationId xmlns:a16="http://schemas.microsoft.com/office/drawing/2014/main" id="{A74F17CA-1A4A-4BC8-B412-67C70F3548F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2" name="Text Box 4">
          <a:extLst>
            <a:ext uri="{FF2B5EF4-FFF2-40B4-BE49-F238E27FC236}">
              <a16:creationId xmlns:a16="http://schemas.microsoft.com/office/drawing/2014/main" id="{AAB3E977-F601-4134-A84E-7806B20F056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3" name="Text Box 6">
          <a:extLst>
            <a:ext uri="{FF2B5EF4-FFF2-40B4-BE49-F238E27FC236}">
              <a16:creationId xmlns:a16="http://schemas.microsoft.com/office/drawing/2014/main" id="{31000247-E355-4ADB-A831-3989181CA65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4" name="Text Box 4">
          <a:extLst>
            <a:ext uri="{FF2B5EF4-FFF2-40B4-BE49-F238E27FC236}">
              <a16:creationId xmlns:a16="http://schemas.microsoft.com/office/drawing/2014/main" id="{0B72EA3E-8E60-44C9-87E7-25A93D9D88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5" name="Text Box 6">
          <a:extLst>
            <a:ext uri="{FF2B5EF4-FFF2-40B4-BE49-F238E27FC236}">
              <a16:creationId xmlns:a16="http://schemas.microsoft.com/office/drawing/2014/main" id="{64222943-098E-4659-A0EA-46763D7DE54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06" name="Text Box 6">
          <a:extLst>
            <a:ext uri="{FF2B5EF4-FFF2-40B4-BE49-F238E27FC236}">
              <a16:creationId xmlns:a16="http://schemas.microsoft.com/office/drawing/2014/main" id="{BA32E3D4-945E-4D23-B778-103C367F721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7" name="Text Box 4">
          <a:extLst>
            <a:ext uri="{FF2B5EF4-FFF2-40B4-BE49-F238E27FC236}">
              <a16:creationId xmlns:a16="http://schemas.microsoft.com/office/drawing/2014/main" id="{A086588F-80C8-480F-9F55-C74D7E29049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8" name="Text Box 6">
          <a:extLst>
            <a:ext uri="{FF2B5EF4-FFF2-40B4-BE49-F238E27FC236}">
              <a16:creationId xmlns:a16="http://schemas.microsoft.com/office/drawing/2014/main" id="{893668F4-029A-4E5B-B7C3-1CD30D43CE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09" name="Text Box 4">
          <a:extLst>
            <a:ext uri="{FF2B5EF4-FFF2-40B4-BE49-F238E27FC236}">
              <a16:creationId xmlns:a16="http://schemas.microsoft.com/office/drawing/2014/main" id="{E1768887-383A-492C-8A57-2745EE7CD3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0" name="Text Box 6">
          <a:extLst>
            <a:ext uri="{FF2B5EF4-FFF2-40B4-BE49-F238E27FC236}">
              <a16:creationId xmlns:a16="http://schemas.microsoft.com/office/drawing/2014/main" id="{72285A02-4B55-4946-AB9F-2B73840572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1" name="Text Box 4">
          <a:extLst>
            <a:ext uri="{FF2B5EF4-FFF2-40B4-BE49-F238E27FC236}">
              <a16:creationId xmlns:a16="http://schemas.microsoft.com/office/drawing/2014/main" id="{38881C83-E3FF-4BCB-95B4-20D9CC653F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2" name="Text Box 6">
          <a:extLst>
            <a:ext uri="{FF2B5EF4-FFF2-40B4-BE49-F238E27FC236}">
              <a16:creationId xmlns:a16="http://schemas.microsoft.com/office/drawing/2014/main" id="{9254335D-A362-4A4D-9211-562690C063B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3" name="Text Box 4">
          <a:extLst>
            <a:ext uri="{FF2B5EF4-FFF2-40B4-BE49-F238E27FC236}">
              <a16:creationId xmlns:a16="http://schemas.microsoft.com/office/drawing/2014/main" id="{5629295B-BD34-4393-9052-E2EA228DB1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4" name="Text Box 6">
          <a:extLst>
            <a:ext uri="{FF2B5EF4-FFF2-40B4-BE49-F238E27FC236}">
              <a16:creationId xmlns:a16="http://schemas.microsoft.com/office/drawing/2014/main" id="{49127EA0-DCBD-40A5-A15D-BB4BEE5921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5" name="Text Box 4">
          <a:extLst>
            <a:ext uri="{FF2B5EF4-FFF2-40B4-BE49-F238E27FC236}">
              <a16:creationId xmlns:a16="http://schemas.microsoft.com/office/drawing/2014/main" id="{AF744B88-8B61-4308-9642-367B89AA4E8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6" name="Text Box 6">
          <a:extLst>
            <a:ext uri="{FF2B5EF4-FFF2-40B4-BE49-F238E27FC236}">
              <a16:creationId xmlns:a16="http://schemas.microsoft.com/office/drawing/2014/main" id="{C36E1180-007E-418D-B794-2CFEB3EF234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7" name="Text Box 4">
          <a:extLst>
            <a:ext uri="{FF2B5EF4-FFF2-40B4-BE49-F238E27FC236}">
              <a16:creationId xmlns:a16="http://schemas.microsoft.com/office/drawing/2014/main" id="{83C08451-F26D-4AD8-8178-D5ABE0624B5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8" name="Text Box 6">
          <a:extLst>
            <a:ext uri="{FF2B5EF4-FFF2-40B4-BE49-F238E27FC236}">
              <a16:creationId xmlns:a16="http://schemas.microsoft.com/office/drawing/2014/main" id="{8FDAA9C8-603D-4660-BA9E-D57BD6990F8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19" name="Text Box 4">
          <a:extLst>
            <a:ext uri="{FF2B5EF4-FFF2-40B4-BE49-F238E27FC236}">
              <a16:creationId xmlns:a16="http://schemas.microsoft.com/office/drawing/2014/main" id="{EB9CD17D-9FF9-41C1-ADBB-4ED8947542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20" name="Text Box 6">
          <a:extLst>
            <a:ext uri="{FF2B5EF4-FFF2-40B4-BE49-F238E27FC236}">
              <a16:creationId xmlns:a16="http://schemas.microsoft.com/office/drawing/2014/main" id="{1E582C10-42F5-4A5F-B502-29C7D1BD86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1" name="Text Box 6">
          <a:extLst>
            <a:ext uri="{FF2B5EF4-FFF2-40B4-BE49-F238E27FC236}">
              <a16:creationId xmlns:a16="http://schemas.microsoft.com/office/drawing/2014/main" id="{DA500B51-FD1D-41E9-8871-C1A69B0DA8A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2" name="Text Box 4">
          <a:extLst>
            <a:ext uri="{FF2B5EF4-FFF2-40B4-BE49-F238E27FC236}">
              <a16:creationId xmlns:a16="http://schemas.microsoft.com/office/drawing/2014/main" id="{F0BD7E06-ED51-4BA7-827F-5AF0CF16466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3" name="Text Box 6">
          <a:extLst>
            <a:ext uri="{FF2B5EF4-FFF2-40B4-BE49-F238E27FC236}">
              <a16:creationId xmlns:a16="http://schemas.microsoft.com/office/drawing/2014/main" id="{A2BC2B1E-1694-4EC5-92F4-A831621495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4" name="Text Box 4">
          <a:extLst>
            <a:ext uri="{FF2B5EF4-FFF2-40B4-BE49-F238E27FC236}">
              <a16:creationId xmlns:a16="http://schemas.microsoft.com/office/drawing/2014/main" id="{C622A409-A582-4639-84EF-8958AF568BF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5" name="Text Box 6">
          <a:extLst>
            <a:ext uri="{FF2B5EF4-FFF2-40B4-BE49-F238E27FC236}">
              <a16:creationId xmlns:a16="http://schemas.microsoft.com/office/drawing/2014/main" id="{689088FB-0075-47AB-8F21-8C19F82C34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6" name="Text Box 6">
          <a:extLst>
            <a:ext uri="{FF2B5EF4-FFF2-40B4-BE49-F238E27FC236}">
              <a16:creationId xmlns:a16="http://schemas.microsoft.com/office/drawing/2014/main" id="{8774623B-C464-454A-8E61-F8BFDDCD1CE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7" name="Text Box 4">
          <a:extLst>
            <a:ext uri="{FF2B5EF4-FFF2-40B4-BE49-F238E27FC236}">
              <a16:creationId xmlns:a16="http://schemas.microsoft.com/office/drawing/2014/main" id="{9533F4F2-8282-4901-AE7F-160F21E2C47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8" name="Text Box 6">
          <a:extLst>
            <a:ext uri="{FF2B5EF4-FFF2-40B4-BE49-F238E27FC236}">
              <a16:creationId xmlns:a16="http://schemas.microsoft.com/office/drawing/2014/main" id="{1EC25201-ABF7-4F67-B0F3-5AD8677E874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29" name="Text Box 4">
          <a:extLst>
            <a:ext uri="{FF2B5EF4-FFF2-40B4-BE49-F238E27FC236}">
              <a16:creationId xmlns:a16="http://schemas.microsoft.com/office/drawing/2014/main" id="{4B2D51BA-8D73-4210-866E-7ED02F9209F7}"/>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30" name="Text Box 6">
          <a:extLst>
            <a:ext uri="{FF2B5EF4-FFF2-40B4-BE49-F238E27FC236}">
              <a16:creationId xmlns:a16="http://schemas.microsoft.com/office/drawing/2014/main" id="{A1AEC09E-C2A5-4339-8AC4-3FD2DB376FC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1" name="Text Box 4">
          <a:extLst>
            <a:ext uri="{FF2B5EF4-FFF2-40B4-BE49-F238E27FC236}">
              <a16:creationId xmlns:a16="http://schemas.microsoft.com/office/drawing/2014/main" id="{01089C3B-F81F-4CF9-BE0B-95D47CEC2C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2" name="Text Box 6">
          <a:extLst>
            <a:ext uri="{FF2B5EF4-FFF2-40B4-BE49-F238E27FC236}">
              <a16:creationId xmlns:a16="http://schemas.microsoft.com/office/drawing/2014/main" id="{1F402245-23DE-4DBD-ABE8-FF905DCA39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3" name="Text Box 4">
          <a:extLst>
            <a:ext uri="{FF2B5EF4-FFF2-40B4-BE49-F238E27FC236}">
              <a16:creationId xmlns:a16="http://schemas.microsoft.com/office/drawing/2014/main" id="{B1651A2C-EBE7-4596-B878-F42643038F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4" name="Text Box 6">
          <a:extLst>
            <a:ext uri="{FF2B5EF4-FFF2-40B4-BE49-F238E27FC236}">
              <a16:creationId xmlns:a16="http://schemas.microsoft.com/office/drawing/2014/main" id="{407F2433-7E8C-4ADD-9E2D-2060FDC3988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5" name="Text Box 4">
          <a:extLst>
            <a:ext uri="{FF2B5EF4-FFF2-40B4-BE49-F238E27FC236}">
              <a16:creationId xmlns:a16="http://schemas.microsoft.com/office/drawing/2014/main" id="{B74F9A44-CDD1-417A-9D04-91F693B16C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6" name="Text Box 6">
          <a:extLst>
            <a:ext uri="{FF2B5EF4-FFF2-40B4-BE49-F238E27FC236}">
              <a16:creationId xmlns:a16="http://schemas.microsoft.com/office/drawing/2014/main" id="{3DA86F32-BBA8-4F1A-B7DE-ADA03AC8E9E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7" name="Text Box 4">
          <a:extLst>
            <a:ext uri="{FF2B5EF4-FFF2-40B4-BE49-F238E27FC236}">
              <a16:creationId xmlns:a16="http://schemas.microsoft.com/office/drawing/2014/main" id="{A7E52BEA-2F8C-458E-9B18-0020BA51AA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8" name="Text Box 6">
          <a:extLst>
            <a:ext uri="{FF2B5EF4-FFF2-40B4-BE49-F238E27FC236}">
              <a16:creationId xmlns:a16="http://schemas.microsoft.com/office/drawing/2014/main" id="{8769AE73-B05D-4836-9B44-741ECC85F83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39" name="Text Box 4">
          <a:extLst>
            <a:ext uri="{FF2B5EF4-FFF2-40B4-BE49-F238E27FC236}">
              <a16:creationId xmlns:a16="http://schemas.microsoft.com/office/drawing/2014/main" id="{9D11C5B6-2DBE-45A5-BF10-5D8307F81D2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40" name="Text Box 6">
          <a:extLst>
            <a:ext uri="{FF2B5EF4-FFF2-40B4-BE49-F238E27FC236}">
              <a16:creationId xmlns:a16="http://schemas.microsoft.com/office/drawing/2014/main" id="{C5973ACB-A9AF-4AF1-B95D-3ACD9AB6D20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1" name="Text Box 4">
          <a:extLst>
            <a:ext uri="{FF2B5EF4-FFF2-40B4-BE49-F238E27FC236}">
              <a16:creationId xmlns:a16="http://schemas.microsoft.com/office/drawing/2014/main" id="{90F41751-9949-4CF3-B8A6-D3EF3400ED9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2" name="Text Box 6">
          <a:extLst>
            <a:ext uri="{FF2B5EF4-FFF2-40B4-BE49-F238E27FC236}">
              <a16:creationId xmlns:a16="http://schemas.microsoft.com/office/drawing/2014/main" id="{E2D2E041-EC98-4320-B936-2505C1B541F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3" name="Text Box 4">
          <a:extLst>
            <a:ext uri="{FF2B5EF4-FFF2-40B4-BE49-F238E27FC236}">
              <a16:creationId xmlns:a16="http://schemas.microsoft.com/office/drawing/2014/main" id="{5155C17E-D71F-4DE7-AB8B-8135CED3FF2D}"/>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4" name="Text Box 6">
          <a:extLst>
            <a:ext uri="{FF2B5EF4-FFF2-40B4-BE49-F238E27FC236}">
              <a16:creationId xmlns:a16="http://schemas.microsoft.com/office/drawing/2014/main" id="{3A599B26-C868-4611-9E32-388EF03443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5" name="Text Box 4">
          <a:extLst>
            <a:ext uri="{FF2B5EF4-FFF2-40B4-BE49-F238E27FC236}">
              <a16:creationId xmlns:a16="http://schemas.microsoft.com/office/drawing/2014/main" id="{94FCCC20-C4EA-4414-B61D-E921257F2C8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6" name="Text Box 6">
          <a:extLst>
            <a:ext uri="{FF2B5EF4-FFF2-40B4-BE49-F238E27FC236}">
              <a16:creationId xmlns:a16="http://schemas.microsoft.com/office/drawing/2014/main" id="{3777CD01-9C24-442D-BD77-23069860E2D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7" name="Text Box 4">
          <a:extLst>
            <a:ext uri="{FF2B5EF4-FFF2-40B4-BE49-F238E27FC236}">
              <a16:creationId xmlns:a16="http://schemas.microsoft.com/office/drawing/2014/main" id="{168995C2-F17D-4CF1-B7E8-A03C56AB09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8" name="Text Box 6">
          <a:extLst>
            <a:ext uri="{FF2B5EF4-FFF2-40B4-BE49-F238E27FC236}">
              <a16:creationId xmlns:a16="http://schemas.microsoft.com/office/drawing/2014/main" id="{63740C5E-5986-4804-94AF-90445B620E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49" name="Text Box 4">
          <a:extLst>
            <a:ext uri="{FF2B5EF4-FFF2-40B4-BE49-F238E27FC236}">
              <a16:creationId xmlns:a16="http://schemas.microsoft.com/office/drawing/2014/main" id="{60BD12A9-EF9C-46B0-BF56-6B9FD193904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50" name="Text Box 6">
          <a:extLst>
            <a:ext uri="{FF2B5EF4-FFF2-40B4-BE49-F238E27FC236}">
              <a16:creationId xmlns:a16="http://schemas.microsoft.com/office/drawing/2014/main" id="{B581150A-BB86-4420-954C-C4A9BFB3381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1" name="Text Box 4">
          <a:extLst>
            <a:ext uri="{FF2B5EF4-FFF2-40B4-BE49-F238E27FC236}">
              <a16:creationId xmlns:a16="http://schemas.microsoft.com/office/drawing/2014/main" id="{B22A8DF9-CBD4-4CD1-B793-65E0D8BEDF7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2" name="Text Box 6">
          <a:extLst>
            <a:ext uri="{FF2B5EF4-FFF2-40B4-BE49-F238E27FC236}">
              <a16:creationId xmlns:a16="http://schemas.microsoft.com/office/drawing/2014/main" id="{BFED553E-9335-4E59-BE8E-707D9ECF1A0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3" name="Text Box 4">
          <a:extLst>
            <a:ext uri="{FF2B5EF4-FFF2-40B4-BE49-F238E27FC236}">
              <a16:creationId xmlns:a16="http://schemas.microsoft.com/office/drawing/2014/main" id="{1B8820EA-10CA-433F-9D3A-5E650EC5F0B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4" name="Text Box 6">
          <a:extLst>
            <a:ext uri="{FF2B5EF4-FFF2-40B4-BE49-F238E27FC236}">
              <a16:creationId xmlns:a16="http://schemas.microsoft.com/office/drawing/2014/main" id="{D685F47F-E767-4317-8931-F356CE993CF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5" name="Text Box 4">
          <a:extLst>
            <a:ext uri="{FF2B5EF4-FFF2-40B4-BE49-F238E27FC236}">
              <a16:creationId xmlns:a16="http://schemas.microsoft.com/office/drawing/2014/main" id="{B2677959-9288-4C50-ACE6-3FBCE77AB1B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6" name="Text Box 6">
          <a:extLst>
            <a:ext uri="{FF2B5EF4-FFF2-40B4-BE49-F238E27FC236}">
              <a16:creationId xmlns:a16="http://schemas.microsoft.com/office/drawing/2014/main" id="{1B57ED02-2107-49CE-9C14-F0F9CD1B01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7" name="Text Box 4">
          <a:extLst>
            <a:ext uri="{FF2B5EF4-FFF2-40B4-BE49-F238E27FC236}">
              <a16:creationId xmlns:a16="http://schemas.microsoft.com/office/drawing/2014/main" id="{AD56A3E7-2BCF-433F-944B-6F228883CD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8" name="Text Box 6">
          <a:extLst>
            <a:ext uri="{FF2B5EF4-FFF2-40B4-BE49-F238E27FC236}">
              <a16:creationId xmlns:a16="http://schemas.microsoft.com/office/drawing/2014/main" id="{E82805F8-4016-4893-8FF0-F98A9D38E0A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59" name="Text Box 4">
          <a:extLst>
            <a:ext uri="{FF2B5EF4-FFF2-40B4-BE49-F238E27FC236}">
              <a16:creationId xmlns:a16="http://schemas.microsoft.com/office/drawing/2014/main" id="{CA8D18E0-C957-48B2-AAF8-D4164DBB5E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0" name="Text Box 6">
          <a:extLst>
            <a:ext uri="{FF2B5EF4-FFF2-40B4-BE49-F238E27FC236}">
              <a16:creationId xmlns:a16="http://schemas.microsoft.com/office/drawing/2014/main" id="{53C1D2DA-1BCF-46DB-967A-FCB3E9F4CB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1" name="Text Box 4">
          <a:extLst>
            <a:ext uri="{FF2B5EF4-FFF2-40B4-BE49-F238E27FC236}">
              <a16:creationId xmlns:a16="http://schemas.microsoft.com/office/drawing/2014/main" id="{F1EB72A9-CB6F-4731-95AB-D2DD8064F61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2" name="Text Box 6">
          <a:extLst>
            <a:ext uri="{FF2B5EF4-FFF2-40B4-BE49-F238E27FC236}">
              <a16:creationId xmlns:a16="http://schemas.microsoft.com/office/drawing/2014/main" id="{021511D0-FA1B-42E1-A037-C261A8F1D5E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3" name="Text Box 4">
          <a:extLst>
            <a:ext uri="{FF2B5EF4-FFF2-40B4-BE49-F238E27FC236}">
              <a16:creationId xmlns:a16="http://schemas.microsoft.com/office/drawing/2014/main" id="{F25423B5-0CA0-470B-9413-96F59D322D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4" name="Text Box 6">
          <a:extLst>
            <a:ext uri="{FF2B5EF4-FFF2-40B4-BE49-F238E27FC236}">
              <a16:creationId xmlns:a16="http://schemas.microsoft.com/office/drawing/2014/main" id="{D380EB3F-62C3-4FE8-BE1F-BF19E6C687D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5" name="Text Box 4">
          <a:extLst>
            <a:ext uri="{FF2B5EF4-FFF2-40B4-BE49-F238E27FC236}">
              <a16:creationId xmlns:a16="http://schemas.microsoft.com/office/drawing/2014/main" id="{CED20A3C-AB30-4D12-968E-BC60C63F8B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6" name="Text Box 6">
          <a:extLst>
            <a:ext uri="{FF2B5EF4-FFF2-40B4-BE49-F238E27FC236}">
              <a16:creationId xmlns:a16="http://schemas.microsoft.com/office/drawing/2014/main" id="{ABFE3183-92F8-432A-82ED-A3136CB07FA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7" name="Text Box 4">
          <a:extLst>
            <a:ext uri="{FF2B5EF4-FFF2-40B4-BE49-F238E27FC236}">
              <a16:creationId xmlns:a16="http://schemas.microsoft.com/office/drawing/2014/main" id="{FE614DE3-0AA6-4F96-93B5-F80FF0427BC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8" name="Text Box 6">
          <a:extLst>
            <a:ext uri="{FF2B5EF4-FFF2-40B4-BE49-F238E27FC236}">
              <a16:creationId xmlns:a16="http://schemas.microsoft.com/office/drawing/2014/main" id="{80F5124B-1456-4D73-9CCE-C586D98308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69" name="Text Box 4">
          <a:extLst>
            <a:ext uri="{FF2B5EF4-FFF2-40B4-BE49-F238E27FC236}">
              <a16:creationId xmlns:a16="http://schemas.microsoft.com/office/drawing/2014/main" id="{9A6D01BC-1C50-45D6-99B5-9EACB1E201A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70" name="Text Box 6">
          <a:extLst>
            <a:ext uri="{FF2B5EF4-FFF2-40B4-BE49-F238E27FC236}">
              <a16:creationId xmlns:a16="http://schemas.microsoft.com/office/drawing/2014/main" id="{C9E9CEED-77A2-4DAB-AB1C-49A6F01153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71" name="Text Box 6">
          <a:extLst>
            <a:ext uri="{FF2B5EF4-FFF2-40B4-BE49-F238E27FC236}">
              <a16:creationId xmlns:a16="http://schemas.microsoft.com/office/drawing/2014/main" id="{320D9B8B-52C6-4FF0-ABF0-846BAB01C74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2" name="Text Box 4">
          <a:extLst>
            <a:ext uri="{FF2B5EF4-FFF2-40B4-BE49-F238E27FC236}">
              <a16:creationId xmlns:a16="http://schemas.microsoft.com/office/drawing/2014/main" id="{5581434C-DE14-4775-8F08-2C39815F8E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3" name="Text Box 6">
          <a:extLst>
            <a:ext uri="{FF2B5EF4-FFF2-40B4-BE49-F238E27FC236}">
              <a16:creationId xmlns:a16="http://schemas.microsoft.com/office/drawing/2014/main" id="{146443D8-E5FF-4506-92EA-F015C5318A0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4" name="Text Box 4">
          <a:extLst>
            <a:ext uri="{FF2B5EF4-FFF2-40B4-BE49-F238E27FC236}">
              <a16:creationId xmlns:a16="http://schemas.microsoft.com/office/drawing/2014/main" id="{9C95E0D5-A76D-4EA8-A0A5-9493F3FA4C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5" name="Text Box 6">
          <a:extLst>
            <a:ext uri="{FF2B5EF4-FFF2-40B4-BE49-F238E27FC236}">
              <a16:creationId xmlns:a16="http://schemas.microsoft.com/office/drawing/2014/main" id="{0978756B-6E70-4CB6-A85C-94F59E58CDC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6" name="Text Box 4">
          <a:extLst>
            <a:ext uri="{FF2B5EF4-FFF2-40B4-BE49-F238E27FC236}">
              <a16:creationId xmlns:a16="http://schemas.microsoft.com/office/drawing/2014/main" id="{694923A1-61FE-464A-8A80-FF05AAEDBB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7" name="Text Box 6">
          <a:extLst>
            <a:ext uri="{FF2B5EF4-FFF2-40B4-BE49-F238E27FC236}">
              <a16:creationId xmlns:a16="http://schemas.microsoft.com/office/drawing/2014/main" id="{3828D86B-65A0-48CD-8972-9291FE741C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8" name="Text Box 4">
          <a:extLst>
            <a:ext uri="{FF2B5EF4-FFF2-40B4-BE49-F238E27FC236}">
              <a16:creationId xmlns:a16="http://schemas.microsoft.com/office/drawing/2014/main" id="{0C8082D7-A8B8-4491-A864-6C93DA7FAA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9" name="Text Box 6">
          <a:extLst>
            <a:ext uri="{FF2B5EF4-FFF2-40B4-BE49-F238E27FC236}">
              <a16:creationId xmlns:a16="http://schemas.microsoft.com/office/drawing/2014/main" id="{10FE349C-040E-4A32-AE2F-2DD7F98E3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0" name="Text Box 4">
          <a:extLst>
            <a:ext uri="{FF2B5EF4-FFF2-40B4-BE49-F238E27FC236}">
              <a16:creationId xmlns:a16="http://schemas.microsoft.com/office/drawing/2014/main" id="{D2BB893D-158F-421E-BF0E-4BAFB98DD8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1" name="Text Box 6">
          <a:extLst>
            <a:ext uri="{FF2B5EF4-FFF2-40B4-BE49-F238E27FC236}">
              <a16:creationId xmlns:a16="http://schemas.microsoft.com/office/drawing/2014/main" id="{608EAD5B-ED8D-4EBB-B572-BBA9BB82AF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2" name="Text Box 4">
          <a:extLst>
            <a:ext uri="{FF2B5EF4-FFF2-40B4-BE49-F238E27FC236}">
              <a16:creationId xmlns:a16="http://schemas.microsoft.com/office/drawing/2014/main" id="{1835E8BA-5F16-4339-8030-B2031040F4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3" name="Text Box 6">
          <a:extLst>
            <a:ext uri="{FF2B5EF4-FFF2-40B4-BE49-F238E27FC236}">
              <a16:creationId xmlns:a16="http://schemas.microsoft.com/office/drawing/2014/main" id="{B98DAB3E-3F90-4AD1-B933-9073CEA4D1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4" name="Text Box 4">
          <a:extLst>
            <a:ext uri="{FF2B5EF4-FFF2-40B4-BE49-F238E27FC236}">
              <a16:creationId xmlns:a16="http://schemas.microsoft.com/office/drawing/2014/main" id="{1469130A-52BD-441C-8BDB-6168D9E145E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5" name="Text Box 6">
          <a:extLst>
            <a:ext uri="{FF2B5EF4-FFF2-40B4-BE49-F238E27FC236}">
              <a16:creationId xmlns:a16="http://schemas.microsoft.com/office/drawing/2014/main" id="{787E567A-6E48-4730-A5FF-DE003FABEC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6" name="Text Box 4">
          <a:extLst>
            <a:ext uri="{FF2B5EF4-FFF2-40B4-BE49-F238E27FC236}">
              <a16:creationId xmlns:a16="http://schemas.microsoft.com/office/drawing/2014/main" id="{79E847BE-ADC1-4BFA-891E-D20C46907A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7" name="Text Box 6">
          <a:extLst>
            <a:ext uri="{FF2B5EF4-FFF2-40B4-BE49-F238E27FC236}">
              <a16:creationId xmlns:a16="http://schemas.microsoft.com/office/drawing/2014/main" id="{5CFDA59A-539D-4F35-88DE-504E0AB8B5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8" name="Text Box 4">
          <a:extLst>
            <a:ext uri="{FF2B5EF4-FFF2-40B4-BE49-F238E27FC236}">
              <a16:creationId xmlns:a16="http://schemas.microsoft.com/office/drawing/2014/main" id="{811FD3E9-C2D5-4406-A111-02C3BA2378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9" name="Text Box 6">
          <a:extLst>
            <a:ext uri="{FF2B5EF4-FFF2-40B4-BE49-F238E27FC236}">
              <a16:creationId xmlns:a16="http://schemas.microsoft.com/office/drawing/2014/main" id="{CB5A535D-F9D4-45AB-B772-EF6CE8A53D7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90" name="Text Box 6">
          <a:extLst>
            <a:ext uri="{FF2B5EF4-FFF2-40B4-BE49-F238E27FC236}">
              <a16:creationId xmlns:a16="http://schemas.microsoft.com/office/drawing/2014/main" id="{D4B882B5-2CA0-4370-B210-E1F94FF0F2F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1" name="Text Box 4">
          <a:extLst>
            <a:ext uri="{FF2B5EF4-FFF2-40B4-BE49-F238E27FC236}">
              <a16:creationId xmlns:a16="http://schemas.microsoft.com/office/drawing/2014/main" id="{C101E1C9-E7F0-4C65-969D-B8A57B4317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2" name="Text Box 6">
          <a:extLst>
            <a:ext uri="{FF2B5EF4-FFF2-40B4-BE49-F238E27FC236}">
              <a16:creationId xmlns:a16="http://schemas.microsoft.com/office/drawing/2014/main" id="{1347E86F-9F74-43CA-8CE4-EAF6389764F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3" name="Text Box 4">
          <a:extLst>
            <a:ext uri="{FF2B5EF4-FFF2-40B4-BE49-F238E27FC236}">
              <a16:creationId xmlns:a16="http://schemas.microsoft.com/office/drawing/2014/main" id="{1A2BD288-B5F3-4FE8-9E71-8660DE2671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4" name="Text Box 6">
          <a:extLst>
            <a:ext uri="{FF2B5EF4-FFF2-40B4-BE49-F238E27FC236}">
              <a16:creationId xmlns:a16="http://schemas.microsoft.com/office/drawing/2014/main" id="{D317D046-3BFD-41EB-90CF-5F2119F4672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5" name="Text Box 4">
          <a:extLst>
            <a:ext uri="{FF2B5EF4-FFF2-40B4-BE49-F238E27FC236}">
              <a16:creationId xmlns:a16="http://schemas.microsoft.com/office/drawing/2014/main" id="{6D387344-BC21-46CA-ABF1-FE607879AB7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6" name="Text Box 6">
          <a:extLst>
            <a:ext uri="{FF2B5EF4-FFF2-40B4-BE49-F238E27FC236}">
              <a16:creationId xmlns:a16="http://schemas.microsoft.com/office/drawing/2014/main" id="{2ED0D616-503E-460A-8C59-9054BF9A6546}"/>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7" name="Text Box 4">
          <a:extLst>
            <a:ext uri="{FF2B5EF4-FFF2-40B4-BE49-F238E27FC236}">
              <a16:creationId xmlns:a16="http://schemas.microsoft.com/office/drawing/2014/main" id="{AF582ACE-FEF8-4413-9676-9196683EB4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8" name="Text Box 6">
          <a:extLst>
            <a:ext uri="{FF2B5EF4-FFF2-40B4-BE49-F238E27FC236}">
              <a16:creationId xmlns:a16="http://schemas.microsoft.com/office/drawing/2014/main" id="{F78CBE38-2B0B-4ACE-81A3-DE5324631EB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99" name="Text Box 4">
          <a:extLst>
            <a:ext uri="{FF2B5EF4-FFF2-40B4-BE49-F238E27FC236}">
              <a16:creationId xmlns:a16="http://schemas.microsoft.com/office/drawing/2014/main" id="{84989EEF-B76F-49C2-AAF9-B9BB1D76E2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0" name="Text Box 6">
          <a:extLst>
            <a:ext uri="{FF2B5EF4-FFF2-40B4-BE49-F238E27FC236}">
              <a16:creationId xmlns:a16="http://schemas.microsoft.com/office/drawing/2014/main" id="{3DDEC749-5C6C-4A42-AD85-5E28231AC39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1" name="Text Box 4">
          <a:extLst>
            <a:ext uri="{FF2B5EF4-FFF2-40B4-BE49-F238E27FC236}">
              <a16:creationId xmlns:a16="http://schemas.microsoft.com/office/drawing/2014/main" id="{62FADFBD-9F28-4A9B-83A0-E484C14116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2" name="Text Box 6">
          <a:extLst>
            <a:ext uri="{FF2B5EF4-FFF2-40B4-BE49-F238E27FC236}">
              <a16:creationId xmlns:a16="http://schemas.microsoft.com/office/drawing/2014/main" id="{D415AD54-17DE-41F4-BF4D-95F9B780A28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3" name="Text Box 4">
          <a:extLst>
            <a:ext uri="{FF2B5EF4-FFF2-40B4-BE49-F238E27FC236}">
              <a16:creationId xmlns:a16="http://schemas.microsoft.com/office/drawing/2014/main" id="{FFA753F6-5712-46A1-BE30-96BFEB885AA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4" name="Text Box 6">
          <a:extLst>
            <a:ext uri="{FF2B5EF4-FFF2-40B4-BE49-F238E27FC236}">
              <a16:creationId xmlns:a16="http://schemas.microsoft.com/office/drawing/2014/main" id="{456DDF80-F468-4B22-B67C-20A4A07566D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5" name="Text Box 4">
          <a:extLst>
            <a:ext uri="{FF2B5EF4-FFF2-40B4-BE49-F238E27FC236}">
              <a16:creationId xmlns:a16="http://schemas.microsoft.com/office/drawing/2014/main" id="{138EC226-BC73-42BC-9626-809633FD192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6" name="Text Box 6">
          <a:extLst>
            <a:ext uri="{FF2B5EF4-FFF2-40B4-BE49-F238E27FC236}">
              <a16:creationId xmlns:a16="http://schemas.microsoft.com/office/drawing/2014/main" id="{BDF8A89D-CFDA-4D8C-92F2-0122D42F6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7" name="Text Box 4">
          <a:extLst>
            <a:ext uri="{FF2B5EF4-FFF2-40B4-BE49-F238E27FC236}">
              <a16:creationId xmlns:a16="http://schemas.microsoft.com/office/drawing/2014/main" id="{007E2B67-0678-4A80-ABE4-165A50F6A6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8" name="Text Box 6">
          <a:extLst>
            <a:ext uri="{FF2B5EF4-FFF2-40B4-BE49-F238E27FC236}">
              <a16:creationId xmlns:a16="http://schemas.microsoft.com/office/drawing/2014/main" id="{C79EF088-8081-4C9A-BAF2-A2DDA6D97B3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09" name="Text Box 4">
          <a:extLst>
            <a:ext uri="{FF2B5EF4-FFF2-40B4-BE49-F238E27FC236}">
              <a16:creationId xmlns:a16="http://schemas.microsoft.com/office/drawing/2014/main" id="{A2CD45FC-C023-4887-AA54-7E72A11DF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10" name="Text Box 6">
          <a:extLst>
            <a:ext uri="{FF2B5EF4-FFF2-40B4-BE49-F238E27FC236}">
              <a16:creationId xmlns:a16="http://schemas.microsoft.com/office/drawing/2014/main" id="{4FE8D684-E48D-4456-B00A-B80570FCC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1" name="Text Box 4">
          <a:extLst>
            <a:ext uri="{FF2B5EF4-FFF2-40B4-BE49-F238E27FC236}">
              <a16:creationId xmlns:a16="http://schemas.microsoft.com/office/drawing/2014/main" id="{5DE1855E-DD98-4B4B-A19D-2E11AB9F4F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2" name="Text Box 6">
          <a:extLst>
            <a:ext uri="{FF2B5EF4-FFF2-40B4-BE49-F238E27FC236}">
              <a16:creationId xmlns:a16="http://schemas.microsoft.com/office/drawing/2014/main" id="{306ED5BE-1B76-4D54-8D3E-68305F9DB9D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3" name="Text Box 4">
          <a:extLst>
            <a:ext uri="{FF2B5EF4-FFF2-40B4-BE49-F238E27FC236}">
              <a16:creationId xmlns:a16="http://schemas.microsoft.com/office/drawing/2014/main" id="{9710A967-3277-49DB-BDC0-47E56236E6B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4" name="Text Box 6">
          <a:extLst>
            <a:ext uri="{FF2B5EF4-FFF2-40B4-BE49-F238E27FC236}">
              <a16:creationId xmlns:a16="http://schemas.microsoft.com/office/drawing/2014/main" id="{3EB0A9A9-FFA9-4EB8-BEDC-145F4B08CB9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5" name="Text Box 4">
          <a:extLst>
            <a:ext uri="{FF2B5EF4-FFF2-40B4-BE49-F238E27FC236}">
              <a16:creationId xmlns:a16="http://schemas.microsoft.com/office/drawing/2014/main" id="{A0FD3FCB-2CDA-4E70-8F2E-8685BA1F0E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6" name="Text Box 6">
          <a:extLst>
            <a:ext uri="{FF2B5EF4-FFF2-40B4-BE49-F238E27FC236}">
              <a16:creationId xmlns:a16="http://schemas.microsoft.com/office/drawing/2014/main" id="{70E2FA10-DF9E-44F9-AA71-85803C4AD5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7" name="Text Box 4">
          <a:extLst>
            <a:ext uri="{FF2B5EF4-FFF2-40B4-BE49-F238E27FC236}">
              <a16:creationId xmlns:a16="http://schemas.microsoft.com/office/drawing/2014/main" id="{5C15F75D-3A74-46DD-9938-1141E82BF39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8" name="Text Box 6">
          <a:extLst>
            <a:ext uri="{FF2B5EF4-FFF2-40B4-BE49-F238E27FC236}">
              <a16:creationId xmlns:a16="http://schemas.microsoft.com/office/drawing/2014/main" id="{038956A2-723B-40FF-A42B-D50001921B0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19" name="Text Box 4">
          <a:extLst>
            <a:ext uri="{FF2B5EF4-FFF2-40B4-BE49-F238E27FC236}">
              <a16:creationId xmlns:a16="http://schemas.microsoft.com/office/drawing/2014/main" id="{23F243DC-C873-4E3A-B446-F62443A7710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20" name="Text Box 6">
          <a:extLst>
            <a:ext uri="{FF2B5EF4-FFF2-40B4-BE49-F238E27FC236}">
              <a16:creationId xmlns:a16="http://schemas.microsoft.com/office/drawing/2014/main" id="{084FA5F1-99D9-4656-837D-4EFD16098B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1" name="Text Box 4">
          <a:extLst>
            <a:ext uri="{FF2B5EF4-FFF2-40B4-BE49-F238E27FC236}">
              <a16:creationId xmlns:a16="http://schemas.microsoft.com/office/drawing/2014/main" id="{8A65D90C-27B9-461F-AB55-26A5E659D8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2" name="Text Box 6">
          <a:extLst>
            <a:ext uri="{FF2B5EF4-FFF2-40B4-BE49-F238E27FC236}">
              <a16:creationId xmlns:a16="http://schemas.microsoft.com/office/drawing/2014/main" id="{7B63DF38-7EA3-494F-97B2-BA790610CD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3" name="Text Box 4">
          <a:extLst>
            <a:ext uri="{FF2B5EF4-FFF2-40B4-BE49-F238E27FC236}">
              <a16:creationId xmlns:a16="http://schemas.microsoft.com/office/drawing/2014/main" id="{790316BD-F6C2-490B-879F-BC15639079E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4" name="Text Box 6">
          <a:extLst>
            <a:ext uri="{FF2B5EF4-FFF2-40B4-BE49-F238E27FC236}">
              <a16:creationId xmlns:a16="http://schemas.microsoft.com/office/drawing/2014/main" id="{CBA8E6E6-384A-4F8F-835C-7EA4B44A436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5" name="Text Box 4">
          <a:extLst>
            <a:ext uri="{FF2B5EF4-FFF2-40B4-BE49-F238E27FC236}">
              <a16:creationId xmlns:a16="http://schemas.microsoft.com/office/drawing/2014/main" id="{74B56758-C6AF-41D9-8287-5580EB97A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6" name="Text Box 6">
          <a:extLst>
            <a:ext uri="{FF2B5EF4-FFF2-40B4-BE49-F238E27FC236}">
              <a16:creationId xmlns:a16="http://schemas.microsoft.com/office/drawing/2014/main" id="{347B4B06-278C-46E1-8E4D-C352A93420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7" name="Text Box 4">
          <a:extLst>
            <a:ext uri="{FF2B5EF4-FFF2-40B4-BE49-F238E27FC236}">
              <a16:creationId xmlns:a16="http://schemas.microsoft.com/office/drawing/2014/main" id="{97986D5F-37B1-4D31-84FF-998AFD17693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8" name="Text Box 6">
          <a:extLst>
            <a:ext uri="{FF2B5EF4-FFF2-40B4-BE49-F238E27FC236}">
              <a16:creationId xmlns:a16="http://schemas.microsoft.com/office/drawing/2014/main" id="{DCEFAD9A-0E42-4B0B-BE05-A5C8302239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9" name="Text Box 4">
          <a:extLst>
            <a:ext uri="{FF2B5EF4-FFF2-40B4-BE49-F238E27FC236}">
              <a16:creationId xmlns:a16="http://schemas.microsoft.com/office/drawing/2014/main" id="{51117A65-3448-4888-811B-E424C32BDC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30" name="Text Box 6">
          <a:extLst>
            <a:ext uri="{FF2B5EF4-FFF2-40B4-BE49-F238E27FC236}">
              <a16:creationId xmlns:a16="http://schemas.microsoft.com/office/drawing/2014/main" id="{63F6EDFE-7A7C-4A2D-B7D1-C166F1B04A0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1" name="Text Box 4">
          <a:extLst>
            <a:ext uri="{FF2B5EF4-FFF2-40B4-BE49-F238E27FC236}">
              <a16:creationId xmlns:a16="http://schemas.microsoft.com/office/drawing/2014/main" id="{A58A1C4D-6304-4D97-A703-463B86308A0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2" name="Text Box 6">
          <a:extLst>
            <a:ext uri="{FF2B5EF4-FFF2-40B4-BE49-F238E27FC236}">
              <a16:creationId xmlns:a16="http://schemas.microsoft.com/office/drawing/2014/main" id="{20E9624A-619B-40C7-ACA9-497D5192491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33" name="Text Box 6">
          <a:extLst>
            <a:ext uri="{FF2B5EF4-FFF2-40B4-BE49-F238E27FC236}">
              <a16:creationId xmlns:a16="http://schemas.microsoft.com/office/drawing/2014/main" id="{434CA00A-FA12-4D4A-A609-A97AD256E76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4" name="Text Box 4">
          <a:extLst>
            <a:ext uri="{FF2B5EF4-FFF2-40B4-BE49-F238E27FC236}">
              <a16:creationId xmlns:a16="http://schemas.microsoft.com/office/drawing/2014/main" id="{EF710DB0-657B-4E61-97BD-A597F03475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5" name="Text Box 6">
          <a:extLst>
            <a:ext uri="{FF2B5EF4-FFF2-40B4-BE49-F238E27FC236}">
              <a16:creationId xmlns:a16="http://schemas.microsoft.com/office/drawing/2014/main" id="{EDC131F0-B8C5-420A-AF17-4D6C0B6CC0A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6" name="Text Box 4">
          <a:extLst>
            <a:ext uri="{FF2B5EF4-FFF2-40B4-BE49-F238E27FC236}">
              <a16:creationId xmlns:a16="http://schemas.microsoft.com/office/drawing/2014/main" id="{FB596483-B853-4F1E-944A-CCCF0E6E6AB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7" name="Text Box 6">
          <a:extLst>
            <a:ext uri="{FF2B5EF4-FFF2-40B4-BE49-F238E27FC236}">
              <a16:creationId xmlns:a16="http://schemas.microsoft.com/office/drawing/2014/main" id="{0D38A801-9FE7-468A-956D-C41F5673F05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8" name="Text Box 4">
          <a:extLst>
            <a:ext uri="{FF2B5EF4-FFF2-40B4-BE49-F238E27FC236}">
              <a16:creationId xmlns:a16="http://schemas.microsoft.com/office/drawing/2014/main" id="{68A780AB-2B59-47FF-9DC0-CD8D49E891F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9" name="Text Box 6">
          <a:extLst>
            <a:ext uri="{FF2B5EF4-FFF2-40B4-BE49-F238E27FC236}">
              <a16:creationId xmlns:a16="http://schemas.microsoft.com/office/drawing/2014/main" id="{DBC4F296-12E1-4F79-86E9-A080A10DE5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0" name="Text Box 4">
          <a:extLst>
            <a:ext uri="{FF2B5EF4-FFF2-40B4-BE49-F238E27FC236}">
              <a16:creationId xmlns:a16="http://schemas.microsoft.com/office/drawing/2014/main" id="{65AD1A02-6C11-4589-B777-3489E4EE189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1" name="Text Box 6">
          <a:extLst>
            <a:ext uri="{FF2B5EF4-FFF2-40B4-BE49-F238E27FC236}">
              <a16:creationId xmlns:a16="http://schemas.microsoft.com/office/drawing/2014/main" id="{79BF30FE-A1E6-4DE0-8EC0-0BADFD39F2D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2" name="Text Box 4">
          <a:extLst>
            <a:ext uri="{FF2B5EF4-FFF2-40B4-BE49-F238E27FC236}">
              <a16:creationId xmlns:a16="http://schemas.microsoft.com/office/drawing/2014/main" id="{ADC74355-1674-4B0B-8902-A396ACF9ED7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3" name="Text Box 6">
          <a:extLst>
            <a:ext uri="{FF2B5EF4-FFF2-40B4-BE49-F238E27FC236}">
              <a16:creationId xmlns:a16="http://schemas.microsoft.com/office/drawing/2014/main" id="{C7D5DB89-DA95-4CAF-9A5A-537D218BDE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4" name="Text Box 4">
          <a:extLst>
            <a:ext uri="{FF2B5EF4-FFF2-40B4-BE49-F238E27FC236}">
              <a16:creationId xmlns:a16="http://schemas.microsoft.com/office/drawing/2014/main" id="{F3050A9C-9380-46CD-945F-0C93CAFB4D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5" name="Text Box 6">
          <a:extLst>
            <a:ext uri="{FF2B5EF4-FFF2-40B4-BE49-F238E27FC236}">
              <a16:creationId xmlns:a16="http://schemas.microsoft.com/office/drawing/2014/main" id="{FF98928B-EF45-4378-A007-B63188D6E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6" name="Text Box 4">
          <a:extLst>
            <a:ext uri="{FF2B5EF4-FFF2-40B4-BE49-F238E27FC236}">
              <a16:creationId xmlns:a16="http://schemas.microsoft.com/office/drawing/2014/main" id="{357377F4-BD32-43CF-B27E-F81521F4DAD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7" name="Text Box 6">
          <a:extLst>
            <a:ext uri="{FF2B5EF4-FFF2-40B4-BE49-F238E27FC236}">
              <a16:creationId xmlns:a16="http://schemas.microsoft.com/office/drawing/2014/main" id="{A7CA56F7-8491-4070-95DC-0798C2ED979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8" name="Text Box 4">
          <a:extLst>
            <a:ext uri="{FF2B5EF4-FFF2-40B4-BE49-F238E27FC236}">
              <a16:creationId xmlns:a16="http://schemas.microsoft.com/office/drawing/2014/main" id="{CA2A7D4C-D4DE-499D-8A63-FAD95DF8CC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9" name="Text Box 6">
          <a:extLst>
            <a:ext uri="{FF2B5EF4-FFF2-40B4-BE49-F238E27FC236}">
              <a16:creationId xmlns:a16="http://schemas.microsoft.com/office/drawing/2014/main" id="{41B38693-DEAB-435D-86B0-4C946B6FBC20}"/>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0" name="Text Box 4">
          <a:extLst>
            <a:ext uri="{FF2B5EF4-FFF2-40B4-BE49-F238E27FC236}">
              <a16:creationId xmlns:a16="http://schemas.microsoft.com/office/drawing/2014/main" id="{142A6D1E-20C1-44F9-B30E-FFF7951527F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1" name="Text Box 6">
          <a:extLst>
            <a:ext uri="{FF2B5EF4-FFF2-40B4-BE49-F238E27FC236}">
              <a16:creationId xmlns:a16="http://schemas.microsoft.com/office/drawing/2014/main" id="{BEBA88FB-EEFE-43DA-A196-D8E093DB606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2" name="Text Box 4">
          <a:extLst>
            <a:ext uri="{FF2B5EF4-FFF2-40B4-BE49-F238E27FC236}">
              <a16:creationId xmlns:a16="http://schemas.microsoft.com/office/drawing/2014/main" id="{F9AD699B-5937-4205-91E5-1392642DB9C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3" name="Text Box 6">
          <a:extLst>
            <a:ext uri="{FF2B5EF4-FFF2-40B4-BE49-F238E27FC236}">
              <a16:creationId xmlns:a16="http://schemas.microsoft.com/office/drawing/2014/main" id="{95816403-FDCA-4EFE-A56F-D672C32C711F}"/>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4" name="Text Box 4">
          <a:extLst>
            <a:ext uri="{FF2B5EF4-FFF2-40B4-BE49-F238E27FC236}">
              <a16:creationId xmlns:a16="http://schemas.microsoft.com/office/drawing/2014/main" id="{79E49B79-7088-4C07-9C57-392101191D8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5" name="Text Box 6">
          <a:extLst>
            <a:ext uri="{FF2B5EF4-FFF2-40B4-BE49-F238E27FC236}">
              <a16:creationId xmlns:a16="http://schemas.microsoft.com/office/drawing/2014/main" id="{9877B00C-8117-437D-8B4B-AF39407D6E4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6" name="Text Box 4">
          <a:extLst>
            <a:ext uri="{FF2B5EF4-FFF2-40B4-BE49-F238E27FC236}">
              <a16:creationId xmlns:a16="http://schemas.microsoft.com/office/drawing/2014/main" id="{C467BCA6-A545-4D30-BBEB-E81C519D6B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7" name="Text Box 6">
          <a:extLst>
            <a:ext uri="{FF2B5EF4-FFF2-40B4-BE49-F238E27FC236}">
              <a16:creationId xmlns:a16="http://schemas.microsoft.com/office/drawing/2014/main" id="{C242F659-0268-4BD7-AD96-D5BF3A0082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8" name="Text Box 4">
          <a:extLst>
            <a:ext uri="{FF2B5EF4-FFF2-40B4-BE49-F238E27FC236}">
              <a16:creationId xmlns:a16="http://schemas.microsoft.com/office/drawing/2014/main" id="{C4BEF29F-8757-42BB-AE54-29A227F466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9" name="Text Box 6">
          <a:extLst>
            <a:ext uri="{FF2B5EF4-FFF2-40B4-BE49-F238E27FC236}">
              <a16:creationId xmlns:a16="http://schemas.microsoft.com/office/drawing/2014/main" id="{FF6C0DA3-EBA4-4F8D-9FE1-F8556D5B2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0" name="Text Box 4">
          <a:extLst>
            <a:ext uri="{FF2B5EF4-FFF2-40B4-BE49-F238E27FC236}">
              <a16:creationId xmlns:a16="http://schemas.microsoft.com/office/drawing/2014/main" id="{D51EB7E3-E69E-4A3E-9919-CDF75044B7E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1" name="Text Box 6">
          <a:extLst>
            <a:ext uri="{FF2B5EF4-FFF2-40B4-BE49-F238E27FC236}">
              <a16:creationId xmlns:a16="http://schemas.microsoft.com/office/drawing/2014/main" id="{6386644D-686B-400B-9FD3-33C9B9CB14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2" name="Text Box 4">
          <a:extLst>
            <a:ext uri="{FF2B5EF4-FFF2-40B4-BE49-F238E27FC236}">
              <a16:creationId xmlns:a16="http://schemas.microsoft.com/office/drawing/2014/main" id="{B3F7E9EA-1E3B-4C18-9CAE-0A869966B50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3" name="Text Box 6">
          <a:extLst>
            <a:ext uri="{FF2B5EF4-FFF2-40B4-BE49-F238E27FC236}">
              <a16:creationId xmlns:a16="http://schemas.microsoft.com/office/drawing/2014/main" id="{3098F615-9677-4236-B260-629F78D8F9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4" name="Text Box 4">
          <a:extLst>
            <a:ext uri="{FF2B5EF4-FFF2-40B4-BE49-F238E27FC236}">
              <a16:creationId xmlns:a16="http://schemas.microsoft.com/office/drawing/2014/main" id="{5A4AE666-624F-41C7-9CD0-A1F1C2BCF18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5" name="Text Box 6">
          <a:extLst>
            <a:ext uri="{FF2B5EF4-FFF2-40B4-BE49-F238E27FC236}">
              <a16:creationId xmlns:a16="http://schemas.microsoft.com/office/drawing/2014/main" id="{8A8FA146-93E2-45B4-A7A3-266ED0B8D0D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6" name="Text Box 4">
          <a:extLst>
            <a:ext uri="{FF2B5EF4-FFF2-40B4-BE49-F238E27FC236}">
              <a16:creationId xmlns:a16="http://schemas.microsoft.com/office/drawing/2014/main" id="{6756C6DA-4E47-4305-A57D-866CCF92D97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7" name="Text Box 6">
          <a:extLst>
            <a:ext uri="{FF2B5EF4-FFF2-40B4-BE49-F238E27FC236}">
              <a16:creationId xmlns:a16="http://schemas.microsoft.com/office/drawing/2014/main" id="{1209284F-F8E3-4156-9468-7A4ABB1A402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8" name="Text Box 4">
          <a:extLst>
            <a:ext uri="{FF2B5EF4-FFF2-40B4-BE49-F238E27FC236}">
              <a16:creationId xmlns:a16="http://schemas.microsoft.com/office/drawing/2014/main" id="{2C74E188-EE5E-4CDA-B4D3-3138ED1AF3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9" name="Text Box 6">
          <a:extLst>
            <a:ext uri="{FF2B5EF4-FFF2-40B4-BE49-F238E27FC236}">
              <a16:creationId xmlns:a16="http://schemas.microsoft.com/office/drawing/2014/main" id="{532AF7E0-69D2-4142-AC6A-6764E4DB4D9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0" name="Text Box 4">
          <a:extLst>
            <a:ext uri="{FF2B5EF4-FFF2-40B4-BE49-F238E27FC236}">
              <a16:creationId xmlns:a16="http://schemas.microsoft.com/office/drawing/2014/main" id="{C597D4F3-6DEA-4F31-87F5-D2D29C27D7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1" name="Text Box 6">
          <a:extLst>
            <a:ext uri="{FF2B5EF4-FFF2-40B4-BE49-F238E27FC236}">
              <a16:creationId xmlns:a16="http://schemas.microsoft.com/office/drawing/2014/main" id="{3208466B-CA1C-4E2A-A51D-CA8B5028473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2" name="Text Box 4">
          <a:extLst>
            <a:ext uri="{FF2B5EF4-FFF2-40B4-BE49-F238E27FC236}">
              <a16:creationId xmlns:a16="http://schemas.microsoft.com/office/drawing/2014/main" id="{FB9ECC57-74FB-49DB-96DA-2B35F5BE09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3" name="Text Box 6">
          <a:extLst>
            <a:ext uri="{FF2B5EF4-FFF2-40B4-BE49-F238E27FC236}">
              <a16:creationId xmlns:a16="http://schemas.microsoft.com/office/drawing/2014/main" id="{64576A10-B433-47A5-B956-CEDAD1E7F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4" name="Text Box 4">
          <a:extLst>
            <a:ext uri="{FF2B5EF4-FFF2-40B4-BE49-F238E27FC236}">
              <a16:creationId xmlns:a16="http://schemas.microsoft.com/office/drawing/2014/main" id="{35D1D772-84A3-4F77-818A-1F2E98329D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5" name="Text Box 6">
          <a:extLst>
            <a:ext uri="{FF2B5EF4-FFF2-40B4-BE49-F238E27FC236}">
              <a16:creationId xmlns:a16="http://schemas.microsoft.com/office/drawing/2014/main" id="{8D547898-7B72-4C7D-85BB-148863804C4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6" name="Text Box 4">
          <a:extLst>
            <a:ext uri="{FF2B5EF4-FFF2-40B4-BE49-F238E27FC236}">
              <a16:creationId xmlns:a16="http://schemas.microsoft.com/office/drawing/2014/main" id="{6B9577CF-C1DA-4A25-B677-E42BC9E42D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7" name="Text Box 6">
          <a:extLst>
            <a:ext uri="{FF2B5EF4-FFF2-40B4-BE49-F238E27FC236}">
              <a16:creationId xmlns:a16="http://schemas.microsoft.com/office/drawing/2014/main" id="{8F14C452-D352-4FDA-86AB-5C5F7A6E28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8" name="Text Box 4">
          <a:extLst>
            <a:ext uri="{FF2B5EF4-FFF2-40B4-BE49-F238E27FC236}">
              <a16:creationId xmlns:a16="http://schemas.microsoft.com/office/drawing/2014/main" id="{BE127C45-BA16-406D-9618-28D1496B8E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9" name="Text Box 6">
          <a:extLst>
            <a:ext uri="{FF2B5EF4-FFF2-40B4-BE49-F238E27FC236}">
              <a16:creationId xmlns:a16="http://schemas.microsoft.com/office/drawing/2014/main" id="{2E48D7F4-0DA8-4A28-9A1A-5EF32C49506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0" name="Text Box 4">
          <a:extLst>
            <a:ext uri="{FF2B5EF4-FFF2-40B4-BE49-F238E27FC236}">
              <a16:creationId xmlns:a16="http://schemas.microsoft.com/office/drawing/2014/main" id="{717F970B-C4F0-447E-9BFB-30CE0B7EFA8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1" name="Text Box 6">
          <a:extLst>
            <a:ext uri="{FF2B5EF4-FFF2-40B4-BE49-F238E27FC236}">
              <a16:creationId xmlns:a16="http://schemas.microsoft.com/office/drawing/2014/main" id="{57846DFF-7315-4C1A-A872-31650DFCE9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2" name="Text Box 4">
          <a:extLst>
            <a:ext uri="{FF2B5EF4-FFF2-40B4-BE49-F238E27FC236}">
              <a16:creationId xmlns:a16="http://schemas.microsoft.com/office/drawing/2014/main" id="{522C6A33-949E-417D-8EA9-40F026E38D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3" name="Text Box 6">
          <a:extLst>
            <a:ext uri="{FF2B5EF4-FFF2-40B4-BE49-F238E27FC236}">
              <a16:creationId xmlns:a16="http://schemas.microsoft.com/office/drawing/2014/main" id="{7DD48F9B-F64C-47A5-8C44-C9C3ECA2A90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4" name="Text Box 4">
          <a:extLst>
            <a:ext uri="{FF2B5EF4-FFF2-40B4-BE49-F238E27FC236}">
              <a16:creationId xmlns:a16="http://schemas.microsoft.com/office/drawing/2014/main" id="{0CCA63D7-3A89-4BD9-91C2-059014164D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5" name="Text Box 6">
          <a:extLst>
            <a:ext uri="{FF2B5EF4-FFF2-40B4-BE49-F238E27FC236}">
              <a16:creationId xmlns:a16="http://schemas.microsoft.com/office/drawing/2014/main" id="{3F9F5095-6D2B-4D2F-A9ED-61B5284A443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6" name="Text Box 4">
          <a:extLst>
            <a:ext uri="{FF2B5EF4-FFF2-40B4-BE49-F238E27FC236}">
              <a16:creationId xmlns:a16="http://schemas.microsoft.com/office/drawing/2014/main" id="{35D6C007-40ED-44C5-B6C4-993D5ABA28D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7" name="Text Box 6">
          <a:extLst>
            <a:ext uri="{FF2B5EF4-FFF2-40B4-BE49-F238E27FC236}">
              <a16:creationId xmlns:a16="http://schemas.microsoft.com/office/drawing/2014/main" id="{119AA9C8-0FD9-4B02-AC60-333129C63F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8" name="Text Box 4">
          <a:extLst>
            <a:ext uri="{FF2B5EF4-FFF2-40B4-BE49-F238E27FC236}">
              <a16:creationId xmlns:a16="http://schemas.microsoft.com/office/drawing/2014/main" id="{FCD3B123-4C5D-4397-B017-A15DA28FC7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9" name="Text Box 6">
          <a:extLst>
            <a:ext uri="{FF2B5EF4-FFF2-40B4-BE49-F238E27FC236}">
              <a16:creationId xmlns:a16="http://schemas.microsoft.com/office/drawing/2014/main" id="{7E55C373-51EC-4257-933B-0E2E6D6C2B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0" name="Text Box 4">
          <a:extLst>
            <a:ext uri="{FF2B5EF4-FFF2-40B4-BE49-F238E27FC236}">
              <a16:creationId xmlns:a16="http://schemas.microsoft.com/office/drawing/2014/main" id="{FBBBA81B-0674-4E36-AB9E-754C45DDAB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1" name="Text Box 6">
          <a:extLst>
            <a:ext uri="{FF2B5EF4-FFF2-40B4-BE49-F238E27FC236}">
              <a16:creationId xmlns:a16="http://schemas.microsoft.com/office/drawing/2014/main" id="{DE1E01AD-4C06-4781-B5F0-CB81EBFEE69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2" name="Text Box 4">
          <a:extLst>
            <a:ext uri="{FF2B5EF4-FFF2-40B4-BE49-F238E27FC236}">
              <a16:creationId xmlns:a16="http://schemas.microsoft.com/office/drawing/2014/main" id="{7ED4F3EC-2819-47F7-BA7A-1821C62551C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3" name="Text Box 6">
          <a:extLst>
            <a:ext uri="{FF2B5EF4-FFF2-40B4-BE49-F238E27FC236}">
              <a16:creationId xmlns:a16="http://schemas.microsoft.com/office/drawing/2014/main" id="{68E9CC36-9074-4AE5-8CBF-61E3EC1C1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4" name="Text Box 4">
          <a:extLst>
            <a:ext uri="{FF2B5EF4-FFF2-40B4-BE49-F238E27FC236}">
              <a16:creationId xmlns:a16="http://schemas.microsoft.com/office/drawing/2014/main" id="{4895BB8F-5558-4F3C-98E6-9FC7511A0C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5" name="Text Box 6">
          <a:extLst>
            <a:ext uri="{FF2B5EF4-FFF2-40B4-BE49-F238E27FC236}">
              <a16:creationId xmlns:a16="http://schemas.microsoft.com/office/drawing/2014/main" id="{250A6E06-5876-49A6-ABAA-EDB236FE754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6" name="Text Box 4">
          <a:extLst>
            <a:ext uri="{FF2B5EF4-FFF2-40B4-BE49-F238E27FC236}">
              <a16:creationId xmlns:a16="http://schemas.microsoft.com/office/drawing/2014/main" id="{0E4B94BA-CB81-46B2-B5C9-3A7F88AD81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7" name="Text Box 6">
          <a:extLst>
            <a:ext uri="{FF2B5EF4-FFF2-40B4-BE49-F238E27FC236}">
              <a16:creationId xmlns:a16="http://schemas.microsoft.com/office/drawing/2014/main" id="{ABD52EF7-0DD9-4D2D-899A-8BCF8238AEC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98" name="Text Box 6">
          <a:extLst>
            <a:ext uri="{FF2B5EF4-FFF2-40B4-BE49-F238E27FC236}">
              <a16:creationId xmlns:a16="http://schemas.microsoft.com/office/drawing/2014/main" id="{1EFC0DDF-04E6-4788-B271-309DE2F9CD7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99" name="Text Box 4">
          <a:extLst>
            <a:ext uri="{FF2B5EF4-FFF2-40B4-BE49-F238E27FC236}">
              <a16:creationId xmlns:a16="http://schemas.microsoft.com/office/drawing/2014/main" id="{A28C542D-39CD-4CDA-96DD-BC8ABB0A95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00" name="Text Box 6">
          <a:extLst>
            <a:ext uri="{FF2B5EF4-FFF2-40B4-BE49-F238E27FC236}">
              <a16:creationId xmlns:a16="http://schemas.microsoft.com/office/drawing/2014/main" id="{D6DC8195-A05F-490D-8DBF-019F81A79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1" name="Text Box 4">
          <a:extLst>
            <a:ext uri="{FF2B5EF4-FFF2-40B4-BE49-F238E27FC236}">
              <a16:creationId xmlns:a16="http://schemas.microsoft.com/office/drawing/2014/main" id="{A42DBB2F-6876-4BED-A579-A4221176CC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2" name="Text Box 6">
          <a:extLst>
            <a:ext uri="{FF2B5EF4-FFF2-40B4-BE49-F238E27FC236}">
              <a16:creationId xmlns:a16="http://schemas.microsoft.com/office/drawing/2014/main" id="{D7750F1F-7E0A-4CA1-838E-3058C0B924C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03" name="Text Box 6">
          <a:extLst>
            <a:ext uri="{FF2B5EF4-FFF2-40B4-BE49-F238E27FC236}">
              <a16:creationId xmlns:a16="http://schemas.microsoft.com/office/drawing/2014/main" id="{49BED350-A26E-4D27-B780-1F0B7F7D517F}"/>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4" name="Text Box 4">
          <a:extLst>
            <a:ext uri="{FF2B5EF4-FFF2-40B4-BE49-F238E27FC236}">
              <a16:creationId xmlns:a16="http://schemas.microsoft.com/office/drawing/2014/main" id="{10A2FC89-2EBF-4747-879C-18D21E7C51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5" name="Text Box 6">
          <a:extLst>
            <a:ext uri="{FF2B5EF4-FFF2-40B4-BE49-F238E27FC236}">
              <a16:creationId xmlns:a16="http://schemas.microsoft.com/office/drawing/2014/main" id="{459463FF-09B8-4B1F-996D-4D1C390A34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6" name="Text Box 4">
          <a:extLst>
            <a:ext uri="{FF2B5EF4-FFF2-40B4-BE49-F238E27FC236}">
              <a16:creationId xmlns:a16="http://schemas.microsoft.com/office/drawing/2014/main" id="{BB23F115-6895-42FF-BCCD-49D606ABAF6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7" name="Text Box 6">
          <a:extLst>
            <a:ext uri="{FF2B5EF4-FFF2-40B4-BE49-F238E27FC236}">
              <a16:creationId xmlns:a16="http://schemas.microsoft.com/office/drawing/2014/main" id="{364D1105-9F2B-4C8F-93AE-BE3B0A74408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8" name="Text Box 4">
          <a:extLst>
            <a:ext uri="{FF2B5EF4-FFF2-40B4-BE49-F238E27FC236}">
              <a16:creationId xmlns:a16="http://schemas.microsoft.com/office/drawing/2014/main" id="{B71B6ADA-662A-4B3C-8EC9-2E1E2FD787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9" name="Text Box 6">
          <a:extLst>
            <a:ext uri="{FF2B5EF4-FFF2-40B4-BE49-F238E27FC236}">
              <a16:creationId xmlns:a16="http://schemas.microsoft.com/office/drawing/2014/main" id="{2F3D4DDC-DF06-4304-9626-6308ECEFE57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0" name="Text Box 4">
          <a:extLst>
            <a:ext uri="{FF2B5EF4-FFF2-40B4-BE49-F238E27FC236}">
              <a16:creationId xmlns:a16="http://schemas.microsoft.com/office/drawing/2014/main" id="{E22C4E10-A76D-4F78-B944-5BB857C0828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1" name="Text Box 6">
          <a:extLst>
            <a:ext uri="{FF2B5EF4-FFF2-40B4-BE49-F238E27FC236}">
              <a16:creationId xmlns:a16="http://schemas.microsoft.com/office/drawing/2014/main" id="{D6083DEE-489E-4987-AC64-F3FB92A7034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2" name="Text Box 4">
          <a:extLst>
            <a:ext uri="{FF2B5EF4-FFF2-40B4-BE49-F238E27FC236}">
              <a16:creationId xmlns:a16="http://schemas.microsoft.com/office/drawing/2014/main" id="{8E329D4A-97A0-4AFB-82D1-FDDC645DEDB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3" name="Text Box 6">
          <a:extLst>
            <a:ext uri="{FF2B5EF4-FFF2-40B4-BE49-F238E27FC236}">
              <a16:creationId xmlns:a16="http://schemas.microsoft.com/office/drawing/2014/main" id="{211BF96D-7010-49B1-93CA-DB2EB69141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714" name="Text Box 6">
          <a:extLst>
            <a:ext uri="{FF2B5EF4-FFF2-40B4-BE49-F238E27FC236}">
              <a16:creationId xmlns:a16="http://schemas.microsoft.com/office/drawing/2014/main" id="{4186FAF7-E6BD-459F-A67B-7BDF1C80528F}"/>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5" name="Text Box 4">
          <a:extLst>
            <a:ext uri="{FF2B5EF4-FFF2-40B4-BE49-F238E27FC236}">
              <a16:creationId xmlns:a16="http://schemas.microsoft.com/office/drawing/2014/main" id="{8B72FFC4-D214-41CF-8627-27B23493B1A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6" name="Text Box 6">
          <a:extLst>
            <a:ext uri="{FF2B5EF4-FFF2-40B4-BE49-F238E27FC236}">
              <a16:creationId xmlns:a16="http://schemas.microsoft.com/office/drawing/2014/main" id="{82C62A60-06F1-407F-8C27-1E43082F238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6717" name="Text Box 4">
          <a:extLst>
            <a:ext uri="{FF2B5EF4-FFF2-40B4-BE49-F238E27FC236}">
              <a16:creationId xmlns:a16="http://schemas.microsoft.com/office/drawing/2014/main" id="{1846F907-7D46-44A1-A2B3-BCB86D67B964}"/>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718" name="Text Box 6">
          <a:extLst>
            <a:ext uri="{FF2B5EF4-FFF2-40B4-BE49-F238E27FC236}">
              <a16:creationId xmlns:a16="http://schemas.microsoft.com/office/drawing/2014/main" id="{E4CEE63F-2708-463A-894C-DAF7F5F8EB57}"/>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19" name="Text Box 4">
          <a:extLst>
            <a:ext uri="{FF2B5EF4-FFF2-40B4-BE49-F238E27FC236}">
              <a16:creationId xmlns:a16="http://schemas.microsoft.com/office/drawing/2014/main" id="{76D23E28-3DA0-43DB-8E8E-851FAAD3A95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20" name="Text Box 6">
          <a:extLst>
            <a:ext uri="{FF2B5EF4-FFF2-40B4-BE49-F238E27FC236}">
              <a16:creationId xmlns:a16="http://schemas.microsoft.com/office/drawing/2014/main" id="{BB981DA4-7C93-4AC9-A4C8-5834540017A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1" name="Text Box 4">
          <a:extLst>
            <a:ext uri="{FF2B5EF4-FFF2-40B4-BE49-F238E27FC236}">
              <a16:creationId xmlns:a16="http://schemas.microsoft.com/office/drawing/2014/main" id="{01E4C667-3E0C-4437-A7DA-7BB1522589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2" name="Text Box 6">
          <a:extLst>
            <a:ext uri="{FF2B5EF4-FFF2-40B4-BE49-F238E27FC236}">
              <a16:creationId xmlns:a16="http://schemas.microsoft.com/office/drawing/2014/main" id="{341C549F-B7B8-4D7A-AB5C-CC86384017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3" name="Text Box 4">
          <a:extLst>
            <a:ext uri="{FF2B5EF4-FFF2-40B4-BE49-F238E27FC236}">
              <a16:creationId xmlns:a16="http://schemas.microsoft.com/office/drawing/2014/main" id="{45AD7B76-36A4-4494-8CD2-AF78EB1B982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4" name="Text Box 6">
          <a:extLst>
            <a:ext uri="{FF2B5EF4-FFF2-40B4-BE49-F238E27FC236}">
              <a16:creationId xmlns:a16="http://schemas.microsoft.com/office/drawing/2014/main" id="{158B11FD-B54E-4F32-8518-A2DA9A8798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5" name="Text Box 4">
          <a:extLst>
            <a:ext uri="{FF2B5EF4-FFF2-40B4-BE49-F238E27FC236}">
              <a16:creationId xmlns:a16="http://schemas.microsoft.com/office/drawing/2014/main" id="{FFCA8BEA-883E-4266-B77C-00E3F598D1B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6" name="Text Box 6">
          <a:extLst>
            <a:ext uri="{FF2B5EF4-FFF2-40B4-BE49-F238E27FC236}">
              <a16:creationId xmlns:a16="http://schemas.microsoft.com/office/drawing/2014/main" id="{4D372E7F-2E18-4704-AEF6-98A707E22B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7" name="Text Box 4">
          <a:extLst>
            <a:ext uri="{FF2B5EF4-FFF2-40B4-BE49-F238E27FC236}">
              <a16:creationId xmlns:a16="http://schemas.microsoft.com/office/drawing/2014/main" id="{304A6029-804A-4401-B30C-1DA67AAE67D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8" name="Text Box 6">
          <a:extLst>
            <a:ext uri="{FF2B5EF4-FFF2-40B4-BE49-F238E27FC236}">
              <a16:creationId xmlns:a16="http://schemas.microsoft.com/office/drawing/2014/main" id="{92C8B2F8-7CA7-4288-B9DC-22971589D2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29" name="Text Box 4">
          <a:extLst>
            <a:ext uri="{FF2B5EF4-FFF2-40B4-BE49-F238E27FC236}">
              <a16:creationId xmlns:a16="http://schemas.microsoft.com/office/drawing/2014/main" id="{50D473B4-7136-4332-835D-42E1B70E0E5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30" name="Text Box 6">
          <a:extLst>
            <a:ext uri="{FF2B5EF4-FFF2-40B4-BE49-F238E27FC236}">
              <a16:creationId xmlns:a16="http://schemas.microsoft.com/office/drawing/2014/main" id="{034A3BCF-66FD-47E9-9ACE-3FD108E48B0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1" name="Text Box 4">
          <a:extLst>
            <a:ext uri="{FF2B5EF4-FFF2-40B4-BE49-F238E27FC236}">
              <a16:creationId xmlns:a16="http://schemas.microsoft.com/office/drawing/2014/main" id="{A6C9D64A-357E-42C5-BAF1-B87EC70C08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2" name="Text Box 6">
          <a:extLst>
            <a:ext uri="{FF2B5EF4-FFF2-40B4-BE49-F238E27FC236}">
              <a16:creationId xmlns:a16="http://schemas.microsoft.com/office/drawing/2014/main" id="{3E0AE1CE-AA05-4E88-968D-EF20FCACBA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3" name="Text Box 4">
          <a:extLst>
            <a:ext uri="{FF2B5EF4-FFF2-40B4-BE49-F238E27FC236}">
              <a16:creationId xmlns:a16="http://schemas.microsoft.com/office/drawing/2014/main" id="{A1080359-1099-4FED-B90E-BBE38D9CF1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4" name="Text Box 6">
          <a:extLst>
            <a:ext uri="{FF2B5EF4-FFF2-40B4-BE49-F238E27FC236}">
              <a16:creationId xmlns:a16="http://schemas.microsoft.com/office/drawing/2014/main" id="{79681CA9-0164-4B11-97F3-4D43719B4A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5" name="Text Box 4">
          <a:extLst>
            <a:ext uri="{FF2B5EF4-FFF2-40B4-BE49-F238E27FC236}">
              <a16:creationId xmlns:a16="http://schemas.microsoft.com/office/drawing/2014/main" id="{9F6ACAAB-F202-4DCC-8E1D-B4C189A7FF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6" name="Text Box 6">
          <a:extLst>
            <a:ext uri="{FF2B5EF4-FFF2-40B4-BE49-F238E27FC236}">
              <a16:creationId xmlns:a16="http://schemas.microsoft.com/office/drawing/2014/main" id="{67D6A6BE-C6A7-4D5C-9702-12216209AC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7" name="Text Box 4">
          <a:extLst>
            <a:ext uri="{FF2B5EF4-FFF2-40B4-BE49-F238E27FC236}">
              <a16:creationId xmlns:a16="http://schemas.microsoft.com/office/drawing/2014/main" id="{871D7E82-9E17-4313-A9F4-2EAAAF1481B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8" name="Text Box 6">
          <a:extLst>
            <a:ext uri="{FF2B5EF4-FFF2-40B4-BE49-F238E27FC236}">
              <a16:creationId xmlns:a16="http://schemas.microsoft.com/office/drawing/2014/main" id="{B6FE09DA-6EC8-4C1A-A050-0472F0B8DF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9" name="Text Box 4">
          <a:extLst>
            <a:ext uri="{FF2B5EF4-FFF2-40B4-BE49-F238E27FC236}">
              <a16:creationId xmlns:a16="http://schemas.microsoft.com/office/drawing/2014/main" id="{CA10AA37-6E7A-4DBC-8F93-E65578F371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40" name="Text Box 6">
          <a:extLst>
            <a:ext uri="{FF2B5EF4-FFF2-40B4-BE49-F238E27FC236}">
              <a16:creationId xmlns:a16="http://schemas.microsoft.com/office/drawing/2014/main" id="{9F20F63A-7B24-4C7A-BB1A-8EE0C649E7D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1" name="Text Box 4">
          <a:extLst>
            <a:ext uri="{FF2B5EF4-FFF2-40B4-BE49-F238E27FC236}">
              <a16:creationId xmlns:a16="http://schemas.microsoft.com/office/drawing/2014/main" id="{23137F73-8DD4-4090-9F9E-EC7A23AEA0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2" name="Text Box 6">
          <a:extLst>
            <a:ext uri="{FF2B5EF4-FFF2-40B4-BE49-F238E27FC236}">
              <a16:creationId xmlns:a16="http://schemas.microsoft.com/office/drawing/2014/main" id="{3492C6C2-E900-43CF-A531-AD11D359777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3" name="Text Box 4">
          <a:extLst>
            <a:ext uri="{FF2B5EF4-FFF2-40B4-BE49-F238E27FC236}">
              <a16:creationId xmlns:a16="http://schemas.microsoft.com/office/drawing/2014/main" id="{AABBA1FD-132C-4B34-82D0-81691F0597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4" name="Text Box 6">
          <a:extLst>
            <a:ext uri="{FF2B5EF4-FFF2-40B4-BE49-F238E27FC236}">
              <a16:creationId xmlns:a16="http://schemas.microsoft.com/office/drawing/2014/main" id="{D8FC71BD-CBDD-49AD-B0E3-B0B1AE0CDD1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5" name="Text Box 4">
          <a:extLst>
            <a:ext uri="{FF2B5EF4-FFF2-40B4-BE49-F238E27FC236}">
              <a16:creationId xmlns:a16="http://schemas.microsoft.com/office/drawing/2014/main" id="{2DAEDC6E-FDF6-403A-8BE4-A72DD48888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6" name="Text Box 6">
          <a:extLst>
            <a:ext uri="{FF2B5EF4-FFF2-40B4-BE49-F238E27FC236}">
              <a16:creationId xmlns:a16="http://schemas.microsoft.com/office/drawing/2014/main" id="{58111CA2-866E-4EDF-941F-22E2C9FB6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7" name="Text Box 4">
          <a:extLst>
            <a:ext uri="{FF2B5EF4-FFF2-40B4-BE49-F238E27FC236}">
              <a16:creationId xmlns:a16="http://schemas.microsoft.com/office/drawing/2014/main" id="{352548E6-D9A7-4737-BC16-1DA5239328C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8" name="Text Box 6">
          <a:extLst>
            <a:ext uri="{FF2B5EF4-FFF2-40B4-BE49-F238E27FC236}">
              <a16:creationId xmlns:a16="http://schemas.microsoft.com/office/drawing/2014/main" id="{4257FCBB-BA3A-443A-903F-9327AA2DAC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9" name="Text Box 4">
          <a:extLst>
            <a:ext uri="{FF2B5EF4-FFF2-40B4-BE49-F238E27FC236}">
              <a16:creationId xmlns:a16="http://schemas.microsoft.com/office/drawing/2014/main" id="{E08840E2-2592-471D-B8BF-A46BAA3B33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50" name="Text Box 6">
          <a:extLst>
            <a:ext uri="{FF2B5EF4-FFF2-40B4-BE49-F238E27FC236}">
              <a16:creationId xmlns:a16="http://schemas.microsoft.com/office/drawing/2014/main" id="{CE87307A-FACD-4952-B2DF-EF1989E744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1" name="Text Box 4">
          <a:extLst>
            <a:ext uri="{FF2B5EF4-FFF2-40B4-BE49-F238E27FC236}">
              <a16:creationId xmlns:a16="http://schemas.microsoft.com/office/drawing/2014/main" id="{136B8C91-5984-4C7D-BB75-85191F8E3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2" name="Text Box 6">
          <a:extLst>
            <a:ext uri="{FF2B5EF4-FFF2-40B4-BE49-F238E27FC236}">
              <a16:creationId xmlns:a16="http://schemas.microsoft.com/office/drawing/2014/main" id="{977EAAD0-6343-4779-AB44-59F3013F107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3" name="Text Box 4">
          <a:extLst>
            <a:ext uri="{FF2B5EF4-FFF2-40B4-BE49-F238E27FC236}">
              <a16:creationId xmlns:a16="http://schemas.microsoft.com/office/drawing/2014/main" id="{36ADB31F-C131-46A8-A325-147F35895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4" name="Text Box 6">
          <a:extLst>
            <a:ext uri="{FF2B5EF4-FFF2-40B4-BE49-F238E27FC236}">
              <a16:creationId xmlns:a16="http://schemas.microsoft.com/office/drawing/2014/main" id="{C69638C6-50E7-4E9A-87E0-F25FCFC379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5" name="Text Box 4">
          <a:extLst>
            <a:ext uri="{FF2B5EF4-FFF2-40B4-BE49-F238E27FC236}">
              <a16:creationId xmlns:a16="http://schemas.microsoft.com/office/drawing/2014/main" id="{338DCFE4-BA06-4827-9BF1-7609E202CF9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6" name="Text Box 6">
          <a:extLst>
            <a:ext uri="{FF2B5EF4-FFF2-40B4-BE49-F238E27FC236}">
              <a16:creationId xmlns:a16="http://schemas.microsoft.com/office/drawing/2014/main" id="{226A27A5-D5E4-47B1-9A75-3282199A72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7" name="Text Box 4">
          <a:extLst>
            <a:ext uri="{FF2B5EF4-FFF2-40B4-BE49-F238E27FC236}">
              <a16:creationId xmlns:a16="http://schemas.microsoft.com/office/drawing/2014/main" id="{2C348955-8DBC-418E-9354-0811E70D81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8" name="Text Box 6">
          <a:extLst>
            <a:ext uri="{FF2B5EF4-FFF2-40B4-BE49-F238E27FC236}">
              <a16:creationId xmlns:a16="http://schemas.microsoft.com/office/drawing/2014/main" id="{A0114CBC-66A4-4918-8B42-60AAF3C27C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59" name="Text Box 4">
          <a:extLst>
            <a:ext uri="{FF2B5EF4-FFF2-40B4-BE49-F238E27FC236}">
              <a16:creationId xmlns:a16="http://schemas.microsoft.com/office/drawing/2014/main" id="{EC3D8300-DF32-4298-9335-587C4CE1BCB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60" name="Text Box 6">
          <a:extLst>
            <a:ext uri="{FF2B5EF4-FFF2-40B4-BE49-F238E27FC236}">
              <a16:creationId xmlns:a16="http://schemas.microsoft.com/office/drawing/2014/main" id="{076220D3-1A8D-423F-B200-AF5626EEC2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1" name="Text Box 4">
          <a:extLst>
            <a:ext uri="{FF2B5EF4-FFF2-40B4-BE49-F238E27FC236}">
              <a16:creationId xmlns:a16="http://schemas.microsoft.com/office/drawing/2014/main" id="{F8117B8D-BDEA-4271-AB87-2173FDC1D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2" name="Text Box 6">
          <a:extLst>
            <a:ext uri="{FF2B5EF4-FFF2-40B4-BE49-F238E27FC236}">
              <a16:creationId xmlns:a16="http://schemas.microsoft.com/office/drawing/2014/main" id="{F20BD643-C689-41DF-8E8F-F716D8F683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3" name="Text Box 4">
          <a:extLst>
            <a:ext uri="{FF2B5EF4-FFF2-40B4-BE49-F238E27FC236}">
              <a16:creationId xmlns:a16="http://schemas.microsoft.com/office/drawing/2014/main" id="{697130B7-5571-4EAB-957D-B191F3A73A6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4" name="Text Box 6">
          <a:extLst>
            <a:ext uri="{FF2B5EF4-FFF2-40B4-BE49-F238E27FC236}">
              <a16:creationId xmlns:a16="http://schemas.microsoft.com/office/drawing/2014/main" id="{640CE3B0-14C4-48D8-B0CB-C7A8C455EB5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5" name="Text Box 4">
          <a:extLst>
            <a:ext uri="{FF2B5EF4-FFF2-40B4-BE49-F238E27FC236}">
              <a16:creationId xmlns:a16="http://schemas.microsoft.com/office/drawing/2014/main" id="{714E1901-B5F4-4717-BDBF-14DD7A455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6" name="Text Box 6">
          <a:extLst>
            <a:ext uri="{FF2B5EF4-FFF2-40B4-BE49-F238E27FC236}">
              <a16:creationId xmlns:a16="http://schemas.microsoft.com/office/drawing/2014/main" id="{470FFBB7-4528-4531-BA5D-AB00910A5AD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7" name="Text Box 4">
          <a:extLst>
            <a:ext uri="{FF2B5EF4-FFF2-40B4-BE49-F238E27FC236}">
              <a16:creationId xmlns:a16="http://schemas.microsoft.com/office/drawing/2014/main" id="{FCF33A0B-6F5F-4548-AFFA-1A5EA78F5AD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8" name="Text Box 6">
          <a:extLst>
            <a:ext uri="{FF2B5EF4-FFF2-40B4-BE49-F238E27FC236}">
              <a16:creationId xmlns:a16="http://schemas.microsoft.com/office/drawing/2014/main" id="{159EA1F7-CF98-4184-8268-DCA2625455F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69" name="Text Box 4">
          <a:extLst>
            <a:ext uri="{FF2B5EF4-FFF2-40B4-BE49-F238E27FC236}">
              <a16:creationId xmlns:a16="http://schemas.microsoft.com/office/drawing/2014/main" id="{AC8DFB91-EF20-4A36-8447-FB3A134A1B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70" name="Text Box 6">
          <a:extLst>
            <a:ext uri="{FF2B5EF4-FFF2-40B4-BE49-F238E27FC236}">
              <a16:creationId xmlns:a16="http://schemas.microsoft.com/office/drawing/2014/main" id="{AF5FA58D-FAA6-4F28-8686-4AFBB23181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1" name="Text Box 4">
          <a:extLst>
            <a:ext uri="{FF2B5EF4-FFF2-40B4-BE49-F238E27FC236}">
              <a16:creationId xmlns:a16="http://schemas.microsoft.com/office/drawing/2014/main" id="{A2BF50B5-AB3D-4428-8BFB-2AB67C769DD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2" name="Text Box 6">
          <a:extLst>
            <a:ext uri="{FF2B5EF4-FFF2-40B4-BE49-F238E27FC236}">
              <a16:creationId xmlns:a16="http://schemas.microsoft.com/office/drawing/2014/main" id="{6D7B7CE0-B361-4E3D-AB12-155AEB5ED28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3" name="Text Box 4">
          <a:extLst>
            <a:ext uri="{FF2B5EF4-FFF2-40B4-BE49-F238E27FC236}">
              <a16:creationId xmlns:a16="http://schemas.microsoft.com/office/drawing/2014/main" id="{72DB4420-6EF7-47D8-A51A-69F59B08654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4" name="Text Box 6">
          <a:extLst>
            <a:ext uri="{FF2B5EF4-FFF2-40B4-BE49-F238E27FC236}">
              <a16:creationId xmlns:a16="http://schemas.microsoft.com/office/drawing/2014/main" id="{2F275BF0-AC74-46CF-83D8-16BE4F95D4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5" name="Text Box 4">
          <a:extLst>
            <a:ext uri="{FF2B5EF4-FFF2-40B4-BE49-F238E27FC236}">
              <a16:creationId xmlns:a16="http://schemas.microsoft.com/office/drawing/2014/main" id="{A999F7CB-6D70-4B7B-A724-B144A76045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6" name="Text Box 6">
          <a:extLst>
            <a:ext uri="{FF2B5EF4-FFF2-40B4-BE49-F238E27FC236}">
              <a16:creationId xmlns:a16="http://schemas.microsoft.com/office/drawing/2014/main" id="{10C4B5BB-F8FF-47A3-ADAD-15E1B3641C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7" name="Text Box 4">
          <a:extLst>
            <a:ext uri="{FF2B5EF4-FFF2-40B4-BE49-F238E27FC236}">
              <a16:creationId xmlns:a16="http://schemas.microsoft.com/office/drawing/2014/main" id="{5DA992E2-A5FC-49AD-9DF6-9598A67D71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8" name="Text Box 6">
          <a:extLst>
            <a:ext uri="{FF2B5EF4-FFF2-40B4-BE49-F238E27FC236}">
              <a16:creationId xmlns:a16="http://schemas.microsoft.com/office/drawing/2014/main" id="{A22B54C6-ACC8-4F91-A6BD-4D2AA4F61F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9" name="Text Box 4">
          <a:extLst>
            <a:ext uri="{FF2B5EF4-FFF2-40B4-BE49-F238E27FC236}">
              <a16:creationId xmlns:a16="http://schemas.microsoft.com/office/drawing/2014/main" id="{05E2CF7A-7167-4647-889B-9EEA5FF24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0" name="Text Box 6">
          <a:extLst>
            <a:ext uri="{FF2B5EF4-FFF2-40B4-BE49-F238E27FC236}">
              <a16:creationId xmlns:a16="http://schemas.microsoft.com/office/drawing/2014/main" id="{70A0C106-D1C7-4279-982C-96C361D3C4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1" name="Text Box 4">
          <a:extLst>
            <a:ext uri="{FF2B5EF4-FFF2-40B4-BE49-F238E27FC236}">
              <a16:creationId xmlns:a16="http://schemas.microsoft.com/office/drawing/2014/main" id="{4CBB18B4-E767-4DFC-8FCA-66C715EE5A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2" name="Text Box 6">
          <a:extLst>
            <a:ext uri="{FF2B5EF4-FFF2-40B4-BE49-F238E27FC236}">
              <a16:creationId xmlns:a16="http://schemas.microsoft.com/office/drawing/2014/main" id="{726E4B09-81F3-4AE3-A596-6F144B3801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3" name="Text Box 4">
          <a:extLst>
            <a:ext uri="{FF2B5EF4-FFF2-40B4-BE49-F238E27FC236}">
              <a16:creationId xmlns:a16="http://schemas.microsoft.com/office/drawing/2014/main" id="{AC153C13-D074-4E40-9B59-EC61549FE6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4" name="Text Box 6">
          <a:extLst>
            <a:ext uri="{FF2B5EF4-FFF2-40B4-BE49-F238E27FC236}">
              <a16:creationId xmlns:a16="http://schemas.microsoft.com/office/drawing/2014/main" id="{D170D539-74EA-4960-A3B3-E3008FF60B1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5" name="Text Box 4">
          <a:extLst>
            <a:ext uri="{FF2B5EF4-FFF2-40B4-BE49-F238E27FC236}">
              <a16:creationId xmlns:a16="http://schemas.microsoft.com/office/drawing/2014/main" id="{F809A9A3-524A-4E2F-8812-0094F089EF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6" name="Text Box 6">
          <a:extLst>
            <a:ext uri="{FF2B5EF4-FFF2-40B4-BE49-F238E27FC236}">
              <a16:creationId xmlns:a16="http://schemas.microsoft.com/office/drawing/2014/main" id="{DDA2727E-6B31-4397-ABAA-B0A1AFE2366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787" name="Text Box 6">
          <a:extLst>
            <a:ext uri="{FF2B5EF4-FFF2-40B4-BE49-F238E27FC236}">
              <a16:creationId xmlns:a16="http://schemas.microsoft.com/office/drawing/2014/main" id="{9578EC48-D57D-4254-8F97-47D47799E79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8" name="Text Box 4">
          <a:extLst>
            <a:ext uri="{FF2B5EF4-FFF2-40B4-BE49-F238E27FC236}">
              <a16:creationId xmlns:a16="http://schemas.microsoft.com/office/drawing/2014/main" id="{FCF517F6-24F6-4869-B0E4-21D92F3683B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9" name="Text Box 6">
          <a:extLst>
            <a:ext uri="{FF2B5EF4-FFF2-40B4-BE49-F238E27FC236}">
              <a16:creationId xmlns:a16="http://schemas.microsoft.com/office/drawing/2014/main" id="{997F583E-8A57-456A-AEF5-C97460B1B0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0" name="Text Box 4">
          <a:extLst>
            <a:ext uri="{FF2B5EF4-FFF2-40B4-BE49-F238E27FC236}">
              <a16:creationId xmlns:a16="http://schemas.microsoft.com/office/drawing/2014/main" id="{8063184D-10EE-4871-97EC-C02B488E61B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1" name="Text Box 6">
          <a:extLst>
            <a:ext uri="{FF2B5EF4-FFF2-40B4-BE49-F238E27FC236}">
              <a16:creationId xmlns:a16="http://schemas.microsoft.com/office/drawing/2014/main" id="{A47361AF-CC81-4CDB-BBE0-DB2F724E175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2" name="Text Box 4">
          <a:extLst>
            <a:ext uri="{FF2B5EF4-FFF2-40B4-BE49-F238E27FC236}">
              <a16:creationId xmlns:a16="http://schemas.microsoft.com/office/drawing/2014/main" id="{08EB9893-0A68-45B4-A1E7-0D3F6C5CA95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3" name="Text Box 6">
          <a:extLst>
            <a:ext uri="{FF2B5EF4-FFF2-40B4-BE49-F238E27FC236}">
              <a16:creationId xmlns:a16="http://schemas.microsoft.com/office/drawing/2014/main" id="{023C0F6C-6839-42FA-B1AE-5387578A2D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4" name="Text Box 4">
          <a:extLst>
            <a:ext uri="{FF2B5EF4-FFF2-40B4-BE49-F238E27FC236}">
              <a16:creationId xmlns:a16="http://schemas.microsoft.com/office/drawing/2014/main" id="{652B474F-CE2D-49D1-846D-5F86EA64299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5" name="Text Box 6">
          <a:extLst>
            <a:ext uri="{FF2B5EF4-FFF2-40B4-BE49-F238E27FC236}">
              <a16:creationId xmlns:a16="http://schemas.microsoft.com/office/drawing/2014/main" id="{D247830E-3F80-46FD-8EDC-8C04436B3B9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6" name="Text Box 4">
          <a:extLst>
            <a:ext uri="{FF2B5EF4-FFF2-40B4-BE49-F238E27FC236}">
              <a16:creationId xmlns:a16="http://schemas.microsoft.com/office/drawing/2014/main" id="{CCF049B4-3332-4212-BF8E-B69DB2995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7" name="Text Box 6">
          <a:extLst>
            <a:ext uri="{FF2B5EF4-FFF2-40B4-BE49-F238E27FC236}">
              <a16:creationId xmlns:a16="http://schemas.microsoft.com/office/drawing/2014/main" id="{487C1090-3D38-4E75-8781-9107C2DDE44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8" name="Text Box 4">
          <a:extLst>
            <a:ext uri="{FF2B5EF4-FFF2-40B4-BE49-F238E27FC236}">
              <a16:creationId xmlns:a16="http://schemas.microsoft.com/office/drawing/2014/main" id="{27AC996F-6EF8-42C7-BE83-3495CEE70D1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9" name="Text Box 6">
          <a:extLst>
            <a:ext uri="{FF2B5EF4-FFF2-40B4-BE49-F238E27FC236}">
              <a16:creationId xmlns:a16="http://schemas.microsoft.com/office/drawing/2014/main" id="{143CF47A-6A16-4F96-85B5-A1B06339949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0" name="Text Box 4">
          <a:extLst>
            <a:ext uri="{FF2B5EF4-FFF2-40B4-BE49-F238E27FC236}">
              <a16:creationId xmlns:a16="http://schemas.microsoft.com/office/drawing/2014/main" id="{8ED8A1D1-A0B3-4404-9681-C8E69CCF73A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1" name="Text Box 6">
          <a:extLst>
            <a:ext uri="{FF2B5EF4-FFF2-40B4-BE49-F238E27FC236}">
              <a16:creationId xmlns:a16="http://schemas.microsoft.com/office/drawing/2014/main" id="{0DDD8ADA-88E5-4CF0-B0E0-352F92E4303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2" name="Text Box 4">
          <a:extLst>
            <a:ext uri="{FF2B5EF4-FFF2-40B4-BE49-F238E27FC236}">
              <a16:creationId xmlns:a16="http://schemas.microsoft.com/office/drawing/2014/main" id="{20A1635D-BBE5-4894-B1EC-FF3DC13E21AD}"/>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3" name="Text Box 6">
          <a:extLst>
            <a:ext uri="{FF2B5EF4-FFF2-40B4-BE49-F238E27FC236}">
              <a16:creationId xmlns:a16="http://schemas.microsoft.com/office/drawing/2014/main" id="{D97A8FAE-1A0D-4A65-BF80-65ADC550BAA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4" name="Text Box 4">
          <a:extLst>
            <a:ext uri="{FF2B5EF4-FFF2-40B4-BE49-F238E27FC236}">
              <a16:creationId xmlns:a16="http://schemas.microsoft.com/office/drawing/2014/main" id="{39042458-CEAF-4FB0-8F11-8436ABCD3E5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5" name="Text Box 6">
          <a:extLst>
            <a:ext uri="{FF2B5EF4-FFF2-40B4-BE49-F238E27FC236}">
              <a16:creationId xmlns:a16="http://schemas.microsoft.com/office/drawing/2014/main" id="{BA4E5EAE-8DEB-40F7-81B2-9A9563C2407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6" name="Text Box 4">
          <a:extLst>
            <a:ext uri="{FF2B5EF4-FFF2-40B4-BE49-F238E27FC236}">
              <a16:creationId xmlns:a16="http://schemas.microsoft.com/office/drawing/2014/main" id="{6FC9D428-320C-4AD4-A915-3A7215E6847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7" name="Text Box 6">
          <a:extLst>
            <a:ext uri="{FF2B5EF4-FFF2-40B4-BE49-F238E27FC236}">
              <a16:creationId xmlns:a16="http://schemas.microsoft.com/office/drawing/2014/main" id="{E4A53AC7-D199-4FE6-BAA0-C25FFFAA9278}"/>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8" name="Text Box 4">
          <a:extLst>
            <a:ext uri="{FF2B5EF4-FFF2-40B4-BE49-F238E27FC236}">
              <a16:creationId xmlns:a16="http://schemas.microsoft.com/office/drawing/2014/main" id="{B8CEBCAC-5907-48FF-BD35-23C53B4448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9" name="Text Box 6">
          <a:extLst>
            <a:ext uri="{FF2B5EF4-FFF2-40B4-BE49-F238E27FC236}">
              <a16:creationId xmlns:a16="http://schemas.microsoft.com/office/drawing/2014/main" id="{80DE436E-3F84-4A2E-97C0-64FCC8E816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0" name="Text Box 4">
          <a:extLst>
            <a:ext uri="{FF2B5EF4-FFF2-40B4-BE49-F238E27FC236}">
              <a16:creationId xmlns:a16="http://schemas.microsoft.com/office/drawing/2014/main" id="{75135EAA-7EB5-47F3-B2C3-2E8AAA8B6F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1" name="Text Box 6">
          <a:extLst>
            <a:ext uri="{FF2B5EF4-FFF2-40B4-BE49-F238E27FC236}">
              <a16:creationId xmlns:a16="http://schemas.microsoft.com/office/drawing/2014/main" id="{02CB27F7-FACA-4BBC-9220-4F56A98257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2" name="Text Box 4">
          <a:extLst>
            <a:ext uri="{FF2B5EF4-FFF2-40B4-BE49-F238E27FC236}">
              <a16:creationId xmlns:a16="http://schemas.microsoft.com/office/drawing/2014/main" id="{95E96F71-6AAC-4E2E-9E32-9DC60B9DE37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3" name="Text Box 6">
          <a:extLst>
            <a:ext uri="{FF2B5EF4-FFF2-40B4-BE49-F238E27FC236}">
              <a16:creationId xmlns:a16="http://schemas.microsoft.com/office/drawing/2014/main" id="{5DE863A7-06E2-4A4F-90CC-E7874D6B264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4" name="Text Box 4">
          <a:extLst>
            <a:ext uri="{FF2B5EF4-FFF2-40B4-BE49-F238E27FC236}">
              <a16:creationId xmlns:a16="http://schemas.microsoft.com/office/drawing/2014/main" id="{ECDBB30C-0E1A-43E9-A7CE-FFAB56ECBA9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5" name="Text Box 6">
          <a:extLst>
            <a:ext uri="{FF2B5EF4-FFF2-40B4-BE49-F238E27FC236}">
              <a16:creationId xmlns:a16="http://schemas.microsoft.com/office/drawing/2014/main" id="{D734AC34-E872-40A0-B3ED-E11E5A095E1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6" name="Text Box 4">
          <a:extLst>
            <a:ext uri="{FF2B5EF4-FFF2-40B4-BE49-F238E27FC236}">
              <a16:creationId xmlns:a16="http://schemas.microsoft.com/office/drawing/2014/main" id="{07DAC65A-27C7-441C-B109-AE8646209DA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7" name="Text Box 6">
          <a:extLst>
            <a:ext uri="{FF2B5EF4-FFF2-40B4-BE49-F238E27FC236}">
              <a16:creationId xmlns:a16="http://schemas.microsoft.com/office/drawing/2014/main" id="{E8871E63-8A11-4FA8-B0A3-EC14782B620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8" name="Text Box 4">
          <a:extLst>
            <a:ext uri="{FF2B5EF4-FFF2-40B4-BE49-F238E27FC236}">
              <a16:creationId xmlns:a16="http://schemas.microsoft.com/office/drawing/2014/main" id="{D9B11152-A5F3-48FD-AA6A-12753958E4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9" name="Text Box 6">
          <a:extLst>
            <a:ext uri="{FF2B5EF4-FFF2-40B4-BE49-F238E27FC236}">
              <a16:creationId xmlns:a16="http://schemas.microsoft.com/office/drawing/2014/main" id="{24BCDB8E-BE49-4CD6-907D-070D348069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0" name="Text Box 4">
          <a:extLst>
            <a:ext uri="{FF2B5EF4-FFF2-40B4-BE49-F238E27FC236}">
              <a16:creationId xmlns:a16="http://schemas.microsoft.com/office/drawing/2014/main" id="{004A7092-04C9-4205-88ED-423A8E70B5D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1" name="Text Box 6">
          <a:extLst>
            <a:ext uri="{FF2B5EF4-FFF2-40B4-BE49-F238E27FC236}">
              <a16:creationId xmlns:a16="http://schemas.microsoft.com/office/drawing/2014/main" id="{57C20390-EB84-4E99-83E9-4EC1E360E3C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2" name="Text Box 4">
          <a:extLst>
            <a:ext uri="{FF2B5EF4-FFF2-40B4-BE49-F238E27FC236}">
              <a16:creationId xmlns:a16="http://schemas.microsoft.com/office/drawing/2014/main" id="{C10A85B7-8885-429C-A640-216BFCC91A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3" name="Text Box 6">
          <a:extLst>
            <a:ext uri="{FF2B5EF4-FFF2-40B4-BE49-F238E27FC236}">
              <a16:creationId xmlns:a16="http://schemas.microsoft.com/office/drawing/2014/main" id="{E8BDF79A-36F3-4927-85AB-1C5A940809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4" name="Text Box 4">
          <a:extLst>
            <a:ext uri="{FF2B5EF4-FFF2-40B4-BE49-F238E27FC236}">
              <a16:creationId xmlns:a16="http://schemas.microsoft.com/office/drawing/2014/main" id="{D1F3FF12-84AB-4611-AB6E-916ECA715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5" name="Text Box 6">
          <a:extLst>
            <a:ext uri="{FF2B5EF4-FFF2-40B4-BE49-F238E27FC236}">
              <a16:creationId xmlns:a16="http://schemas.microsoft.com/office/drawing/2014/main" id="{E169C9A2-2269-42B1-A864-96C88D7C003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6" name="Text Box 4">
          <a:extLst>
            <a:ext uri="{FF2B5EF4-FFF2-40B4-BE49-F238E27FC236}">
              <a16:creationId xmlns:a16="http://schemas.microsoft.com/office/drawing/2014/main" id="{732B984B-0542-4380-895B-0D7EC51CE2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7" name="Text Box 6">
          <a:extLst>
            <a:ext uri="{FF2B5EF4-FFF2-40B4-BE49-F238E27FC236}">
              <a16:creationId xmlns:a16="http://schemas.microsoft.com/office/drawing/2014/main" id="{7506A41D-7638-4946-BC62-2142B1E4209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8" name="Text Box 4">
          <a:extLst>
            <a:ext uri="{FF2B5EF4-FFF2-40B4-BE49-F238E27FC236}">
              <a16:creationId xmlns:a16="http://schemas.microsoft.com/office/drawing/2014/main" id="{CC52599E-E255-4742-886B-3C735CC16A1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9" name="Text Box 6">
          <a:extLst>
            <a:ext uri="{FF2B5EF4-FFF2-40B4-BE49-F238E27FC236}">
              <a16:creationId xmlns:a16="http://schemas.microsoft.com/office/drawing/2014/main" id="{C88641F0-EFBF-4F9F-8010-DFAE2C66B63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0" name="Text Box 4">
          <a:extLst>
            <a:ext uri="{FF2B5EF4-FFF2-40B4-BE49-F238E27FC236}">
              <a16:creationId xmlns:a16="http://schemas.microsoft.com/office/drawing/2014/main" id="{09E34B64-7F30-492E-84C8-667B86654C5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1" name="Text Box 6">
          <a:extLst>
            <a:ext uri="{FF2B5EF4-FFF2-40B4-BE49-F238E27FC236}">
              <a16:creationId xmlns:a16="http://schemas.microsoft.com/office/drawing/2014/main" id="{EC29C9BB-3F21-4561-AA9C-5F730CCE42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2" name="Text Box 4">
          <a:extLst>
            <a:ext uri="{FF2B5EF4-FFF2-40B4-BE49-F238E27FC236}">
              <a16:creationId xmlns:a16="http://schemas.microsoft.com/office/drawing/2014/main" id="{4C51767C-115E-49D9-BD45-8AA8A0B80ED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3" name="Text Box 6">
          <a:extLst>
            <a:ext uri="{FF2B5EF4-FFF2-40B4-BE49-F238E27FC236}">
              <a16:creationId xmlns:a16="http://schemas.microsoft.com/office/drawing/2014/main" id="{AFBD098F-E2A4-46C2-9EB6-80EFF7684FB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4" name="Text Box 4">
          <a:extLst>
            <a:ext uri="{FF2B5EF4-FFF2-40B4-BE49-F238E27FC236}">
              <a16:creationId xmlns:a16="http://schemas.microsoft.com/office/drawing/2014/main" id="{BD862D87-3C0F-4E85-AAE3-1A409E679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5" name="Text Box 6">
          <a:extLst>
            <a:ext uri="{FF2B5EF4-FFF2-40B4-BE49-F238E27FC236}">
              <a16:creationId xmlns:a16="http://schemas.microsoft.com/office/drawing/2014/main" id="{5A14214B-8DCE-4227-821D-E09262F38FA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6" name="Text Box 4">
          <a:extLst>
            <a:ext uri="{FF2B5EF4-FFF2-40B4-BE49-F238E27FC236}">
              <a16:creationId xmlns:a16="http://schemas.microsoft.com/office/drawing/2014/main" id="{70FE0364-6C96-480D-804C-CD8B7C62CE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7" name="Text Box 6">
          <a:extLst>
            <a:ext uri="{FF2B5EF4-FFF2-40B4-BE49-F238E27FC236}">
              <a16:creationId xmlns:a16="http://schemas.microsoft.com/office/drawing/2014/main" id="{15B013EC-A90B-4764-9CD0-B5346FEE2D0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38" name="Text Box 6">
          <a:extLst>
            <a:ext uri="{FF2B5EF4-FFF2-40B4-BE49-F238E27FC236}">
              <a16:creationId xmlns:a16="http://schemas.microsoft.com/office/drawing/2014/main" id="{382F690A-0942-426F-AA75-1CFC28D77B6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39" name="Text Box 4">
          <a:extLst>
            <a:ext uri="{FF2B5EF4-FFF2-40B4-BE49-F238E27FC236}">
              <a16:creationId xmlns:a16="http://schemas.microsoft.com/office/drawing/2014/main" id="{4687F50E-B414-4AE6-8F45-AB1D17458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40" name="Text Box 6">
          <a:extLst>
            <a:ext uri="{FF2B5EF4-FFF2-40B4-BE49-F238E27FC236}">
              <a16:creationId xmlns:a16="http://schemas.microsoft.com/office/drawing/2014/main" id="{EB459954-095E-4893-B0FB-91601768184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1" name="Text Box 4">
          <a:extLst>
            <a:ext uri="{FF2B5EF4-FFF2-40B4-BE49-F238E27FC236}">
              <a16:creationId xmlns:a16="http://schemas.microsoft.com/office/drawing/2014/main" id="{03448E57-F530-4BB1-A431-8901145DD9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2" name="Text Box 6">
          <a:extLst>
            <a:ext uri="{FF2B5EF4-FFF2-40B4-BE49-F238E27FC236}">
              <a16:creationId xmlns:a16="http://schemas.microsoft.com/office/drawing/2014/main" id="{53918737-FD55-4726-9CF7-36CC029B81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3" name="Text Box 4">
          <a:extLst>
            <a:ext uri="{FF2B5EF4-FFF2-40B4-BE49-F238E27FC236}">
              <a16:creationId xmlns:a16="http://schemas.microsoft.com/office/drawing/2014/main" id="{89DF47AC-8D05-45FA-AF16-BBC68CB286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4" name="Text Box 6">
          <a:extLst>
            <a:ext uri="{FF2B5EF4-FFF2-40B4-BE49-F238E27FC236}">
              <a16:creationId xmlns:a16="http://schemas.microsoft.com/office/drawing/2014/main" id="{C075170D-54C8-4459-BEB7-66632D44C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5" name="Text Box 4">
          <a:extLst>
            <a:ext uri="{FF2B5EF4-FFF2-40B4-BE49-F238E27FC236}">
              <a16:creationId xmlns:a16="http://schemas.microsoft.com/office/drawing/2014/main" id="{E3F47BFF-6A68-4730-8FFD-F2F54C1010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6" name="Text Box 6">
          <a:extLst>
            <a:ext uri="{FF2B5EF4-FFF2-40B4-BE49-F238E27FC236}">
              <a16:creationId xmlns:a16="http://schemas.microsoft.com/office/drawing/2014/main" id="{3B0DAA72-1AC7-436E-8608-5F7F10EACA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7" name="Text Box 4">
          <a:extLst>
            <a:ext uri="{FF2B5EF4-FFF2-40B4-BE49-F238E27FC236}">
              <a16:creationId xmlns:a16="http://schemas.microsoft.com/office/drawing/2014/main" id="{E820BC04-C6B0-4FE0-BA86-87D0EC3695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8" name="Text Box 6">
          <a:extLst>
            <a:ext uri="{FF2B5EF4-FFF2-40B4-BE49-F238E27FC236}">
              <a16:creationId xmlns:a16="http://schemas.microsoft.com/office/drawing/2014/main" id="{806CCE10-06CB-4ABD-9A47-886BD161ED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9" name="Text Box 4">
          <a:extLst>
            <a:ext uri="{FF2B5EF4-FFF2-40B4-BE49-F238E27FC236}">
              <a16:creationId xmlns:a16="http://schemas.microsoft.com/office/drawing/2014/main" id="{9D4150BF-38DF-43D2-9D7B-43AE259B17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50" name="Text Box 6">
          <a:extLst>
            <a:ext uri="{FF2B5EF4-FFF2-40B4-BE49-F238E27FC236}">
              <a16:creationId xmlns:a16="http://schemas.microsoft.com/office/drawing/2014/main" id="{FAC4DE82-87DB-4D74-AF6B-A20658BE63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1" name="Text Box 4">
          <a:extLst>
            <a:ext uri="{FF2B5EF4-FFF2-40B4-BE49-F238E27FC236}">
              <a16:creationId xmlns:a16="http://schemas.microsoft.com/office/drawing/2014/main" id="{1567EBFE-FFCB-46D8-A099-A934A998184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2" name="Text Box 6">
          <a:extLst>
            <a:ext uri="{FF2B5EF4-FFF2-40B4-BE49-F238E27FC236}">
              <a16:creationId xmlns:a16="http://schemas.microsoft.com/office/drawing/2014/main" id="{0650771A-6865-42A8-AFDF-DD3243C6BBB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3" name="Text Box 6">
          <a:extLst>
            <a:ext uri="{FF2B5EF4-FFF2-40B4-BE49-F238E27FC236}">
              <a16:creationId xmlns:a16="http://schemas.microsoft.com/office/drawing/2014/main" id="{9101A6DF-14C8-480A-B93A-B7A7170C5FBD}"/>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4" name="Text Box 4">
          <a:extLst>
            <a:ext uri="{FF2B5EF4-FFF2-40B4-BE49-F238E27FC236}">
              <a16:creationId xmlns:a16="http://schemas.microsoft.com/office/drawing/2014/main" id="{76AC70B4-169D-4C37-87B8-E2BDEBBA370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5" name="Text Box 6">
          <a:extLst>
            <a:ext uri="{FF2B5EF4-FFF2-40B4-BE49-F238E27FC236}">
              <a16:creationId xmlns:a16="http://schemas.microsoft.com/office/drawing/2014/main" id="{58330038-0590-4A57-94E6-A7627D72B92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6" name="Text Box 4">
          <a:extLst>
            <a:ext uri="{FF2B5EF4-FFF2-40B4-BE49-F238E27FC236}">
              <a16:creationId xmlns:a16="http://schemas.microsoft.com/office/drawing/2014/main" id="{E2907312-2045-4BD2-A15C-4DB4652D5F9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7" name="Text Box 6">
          <a:extLst>
            <a:ext uri="{FF2B5EF4-FFF2-40B4-BE49-F238E27FC236}">
              <a16:creationId xmlns:a16="http://schemas.microsoft.com/office/drawing/2014/main" id="{2C7647B8-BDEE-4E5B-B3F0-EBE51E6CCB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8" name="Text Box 6">
          <a:extLst>
            <a:ext uri="{FF2B5EF4-FFF2-40B4-BE49-F238E27FC236}">
              <a16:creationId xmlns:a16="http://schemas.microsoft.com/office/drawing/2014/main" id="{BB460151-0009-494B-9E6C-95A341EF34B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59" name="Text Box 4">
          <a:extLst>
            <a:ext uri="{FF2B5EF4-FFF2-40B4-BE49-F238E27FC236}">
              <a16:creationId xmlns:a16="http://schemas.microsoft.com/office/drawing/2014/main" id="{545CB1FA-4A0E-47B9-9ECA-14043FEB2047}"/>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60" name="Text Box 6">
          <a:extLst>
            <a:ext uri="{FF2B5EF4-FFF2-40B4-BE49-F238E27FC236}">
              <a16:creationId xmlns:a16="http://schemas.microsoft.com/office/drawing/2014/main" id="{D98527B7-C968-4FBB-898E-A4AE0608E7B4}"/>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1" name="Text Box 4">
          <a:extLst>
            <a:ext uri="{FF2B5EF4-FFF2-40B4-BE49-F238E27FC236}">
              <a16:creationId xmlns:a16="http://schemas.microsoft.com/office/drawing/2014/main" id="{B3F208F1-09D9-424B-8F9A-BB460B9020E5}"/>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2" name="Text Box 6">
          <a:extLst>
            <a:ext uri="{FF2B5EF4-FFF2-40B4-BE49-F238E27FC236}">
              <a16:creationId xmlns:a16="http://schemas.microsoft.com/office/drawing/2014/main" id="{98B2A3C4-B575-41E0-ACD2-BFE6302EE8CB}"/>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3" name="Text Box 4">
          <a:extLst>
            <a:ext uri="{FF2B5EF4-FFF2-40B4-BE49-F238E27FC236}">
              <a16:creationId xmlns:a16="http://schemas.microsoft.com/office/drawing/2014/main" id="{D56A5EA5-4ABB-4953-898C-DA9B96950A9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4" name="Text Box 6">
          <a:extLst>
            <a:ext uri="{FF2B5EF4-FFF2-40B4-BE49-F238E27FC236}">
              <a16:creationId xmlns:a16="http://schemas.microsoft.com/office/drawing/2014/main" id="{AEE3CC6C-FF57-4946-93C4-05ECAF78854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5" name="Text Box 4">
          <a:extLst>
            <a:ext uri="{FF2B5EF4-FFF2-40B4-BE49-F238E27FC236}">
              <a16:creationId xmlns:a16="http://schemas.microsoft.com/office/drawing/2014/main" id="{06823DC3-9EC2-4D2F-86F5-CEBA3D79A1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6" name="Text Box 6">
          <a:extLst>
            <a:ext uri="{FF2B5EF4-FFF2-40B4-BE49-F238E27FC236}">
              <a16:creationId xmlns:a16="http://schemas.microsoft.com/office/drawing/2014/main" id="{15BC5F62-C1E1-43BB-9513-8B6CF6E594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7" name="Text Box 4">
          <a:extLst>
            <a:ext uri="{FF2B5EF4-FFF2-40B4-BE49-F238E27FC236}">
              <a16:creationId xmlns:a16="http://schemas.microsoft.com/office/drawing/2014/main" id="{65460142-3607-4AD4-A38B-44B9A4DBD42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8" name="Text Box 6">
          <a:extLst>
            <a:ext uri="{FF2B5EF4-FFF2-40B4-BE49-F238E27FC236}">
              <a16:creationId xmlns:a16="http://schemas.microsoft.com/office/drawing/2014/main" id="{4FA2AA02-8798-4C3A-9EDF-CB055190DC5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69" name="Text Box 4">
          <a:extLst>
            <a:ext uri="{FF2B5EF4-FFF2-40B4-BE49-F238E27FC236}">
              <a16:creationId xmlns:a16="http://schemas.microsoft.com/office/drawing/2014/main" id="{83F03BA4-42C3-4C1A-ADBA-08EA97D96B7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70" name="Text Box 6">
          <a:extLst>
            <a:ext uri="{FF2B5EF4-FFF2-40B4-BE49-F238E27FC236}">
              <a16:creationId xmlns:a16="http://schemas.microsoft.com/office/drawing/2014/main" id="{AAB96AE4-3E0B-46C6-9614-815273362C5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1" name="Text Box 4">
          <a:extLst>
            <a:ext uri="{FF2B5EF4-FFF2-40B4-BE49-F238E27FC236}">
              <a16:creationId xmlns:a16="http://schemas.microsoft.com/office/drawing/2014/main" id="{77E1E359-D682-4134-B4E2-A802408CCF5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2" name="Text Box 6">
          <a:extLst>
            <a:ext uri="{FF2B5EF4-FFF2-40B4-BE49-F238E27FC236}">
              <a16:creationId xmlns:a16="http://schemas.microsoft.com/office/drawing/2014/main" id="{0BA69ED8-B5E3-4D28-9E66-A85CF48237EA}"/>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3" name="Text Box 4">
          <a:extLst>
            <a:ext uri="{FF2B5EF4-FFF2-40B4-BE49-F238E27FC236}">
              <a16:creationId xmlns:a16="http://schemas.microsoft.com/office/drawing/2014/main" id="{C186BAB0-81EA-4F00-85F3-AD404B1AB8F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4" name="Text Box 6">
          <a:extLst>
            <a:ext uri="{FF2B5EF4-FFF2-40B4-BE49-F238E27FC236}">
              <a16:creationId xmlns:a16="http://schemas.microsoft.com/office/drawing/2014/main" id="{EFEEF4D7-1C8A-4964-89F5-5FCD011136C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5" name="Text Box 4">
          <a:extLst>
            <a:ext uri="{FF2B5EF4-FFF2-40B4-BE49-F238E27FC236}">
              <a16:creationId xmlns:a16="http://schemas.microsoft.com/office/drawing/2014/main" id="{2801AA9A-71FC-489F-9CC3-064CF853DAB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6" name="Text Box 6">
          <a:extLst>
            <a:ext uri="{FF2B5EF4-FFF2-40B4-BE49-F238E27FC236}">
              <a16:creationId xmlns:a16="http://schemas.microsoft.com/office/drawing/2014/main" id="{5B1951ED-0AD5-4BD8-B2B5-27F91734D1D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7" name="Text Box 4">
          <a:extLst>
            <a:ext uri="{FF2B5EF4-FFF2-40B4-BE49-F238E27FC236}">
              <a16:creationId xmlns:a16="http://schemas.microsoft.com/office/drawing/2014/main" id="{C2577594-7F24-45D4-A746-62C4E6FA752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8" name="Text Box 6">
          <a:extLst>
            <a:ext uri="{FF2B5EF4-FFF2-40B4-BE49-F238E27FC236}">
              <a16:creationId xmlns:a16="http://schemas.microsoft.com/office/drawing/2014/main" id="{C25C720F-E586-42DD-8FC5-75259B1E70AB}"/>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79" name="Text Box 4">
          <a:extLst>
            <a:ext uri="{FF2B5EF4-FFF2-40B4-BE49-F238E27FC236}">
              <a16:creationId xmlns:a16="http://schemas.microsoft.com/office/drawing/2014/main" id="{D8FF869E-4A5F-475A-8911-72D616F8F6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80" name="Text Box 6">
          <a:extLst>
            <a:ext uri="{FF2B5EF4-FFF2-40B4-BE49-F238E27FC236}">
              <a16:creationId xmlns:a16="http://schemas.microsoft.com/office/drawing/2014/main" id="{D6FC0824-C362-49A9-B074-16461D53FC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1" name="Text Box 4">
          <a:extLst>
            <a:ext uri="{FF2B5EF4-FFF2-40B4-BE49-F238E27FC236}">
              <a16:creationId xmlns:a16="http://schemas.microsoft.com/office/drawing/2014/main" id="{C16D57A7-9815-4175-9A03-F10092EC88F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2" name="Text Box 6">
          <a:extLst>
            <a:ext uri="{FF2B5EF4-FFF2-40B4-BE49-F238E27FC236}">
              <a16:creationId xmlns:a16="http://schemas.microsoft.com/office/drawing/2014/main" id="{D9FFD0CC-9F81-4619-9E01-4477DD2F854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3" name="Text Box 4">
          <a:extLst>
            <a:ext uri="{FF2B5EF4-FFF2-40B4-BE49-F238E27FC236}">
              <a16:creationId xmlns:a16="http://schemas.microsoft.com/office/drawing/2014/main" id="{593EEDB9-FAD3-4ACF-8AAD-433249AA50E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4" name="Text Box 6">
          <a:extLst>
            <a:ext uri="{FF2B5EF4-FFF2-40B4-BE49-F238E27FC236}">
              <a16:creationId xmlns:a16="http://schemas.microsoft.com/office/drawing/2014/main" id="{9EFE3102-CBB5-4CCA-92AE-7769704D30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5" name="Text Box 4">
          <a:extLst>
            <a:ext uri="{FF2B5EF4-FFF2-40B4-BE49-F238E27FC236}">
              <a16:creationId xmlns:a16="http://schemas.microsoft.com/office/drawing/2014/main" id="{725C9D08-7D78-478B-AABE-09B6ED5FD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6" name="Text Box 6">
          <a:extLst>
            <a:ext uri="{FF2B5EF4-FFF2-40B4-BE49-F238E27FC236}">
              <a16:creationId xmlns:a16="http://schemas.microsoft.com/office/drawing/2014/main" id="{535E0C18-34DA-4133-A6F0-2EDC2F12DF6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7" name="Text Box 4">
          <a:extLst>
            <a:ext uri="{FF2B5EF4-FFF2-40B4-BE49-F238E27FC236}">
              <a16:creationId xmlns:a16="http://schemas.microsoft.com/office/drawing/2014/main" id="{4146F948-6753-4137-B956-F79E2284AA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8" name="Text Box 6">
          <a:extLst>
            <a:ext uri="{FF2B5EF4-FFF2-40B4-BE49-F238E27FC236}">
              <a16:creationId xmlns:a16="http://schemas.microsoft.com/office/drawing/2014/main" id="{4F8E53D9-49CB-419A-9A89-BB0177CA15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89" name="Text Box 4">
          <a:extLst>
            <a:ext uri="{FF2B5EF4-FFF2-40B4-BE49-F238E27FC236}">
              <a16:creationId xmlns:a16="http://schemas.microsoft.com/office/drawing/2014/main" id="{CA980022-0B91-48BA-A812-D50BD1E947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90" name="Text Box 6">
          <a:extLst>
            <a:ext uri="{FF2B5EF4-FFF2-40B4-BE49-F238E27FC236}">
              <a16:creationId xmlns:a16="http://schemas.microsoft.com/office/drawing/2014/main" id="{2ADC7C99-B0D0-4047-9C69-3EED89527A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1" name="Text Box 4">
          <a:extLst>
            <a:ext uri="{FF2B5EF4-FFF2-40B4-BE49-F238E27FC236}">
              <a16:creationId xmlns:a16="http://schemas.microsoft.com/office/drawing/2014/main" id="{30778904-A928-4FD4-AB3A-BEA9820B2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2" name="Text Box 6">
          <a:extLst>
            <a:ext uri="{FF2B5EF4-FFF2-40B4-BE49-F238E27FC236}">
              <a16:creationId xmlns:a16="http://schemas.microsoft.com/office/drawing/2014/main" id="{8BF851B3-43B6-45AC-A6EF-4A4060F20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3" name="Text Box 4">
          <a:extLst>
            <a:ext uri="{FF2B5EF4-FFF2-40B4-BE49-F238E27FC236}">
              <a16:creationId xmlns:a16="http://schemas.microsoft.com/office/drawing/2014/main" id="{3EA8A5C4-56FF-4C99-85D8-7E9FD86108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4" name="Text Box 6">
          <a:extLst>
            <a:ext uri="{FF2B5EF4-FFF2-40B4-BE49-F238E27FC236}">
              <a16:creationId xmlns:a16="http://schemas.microsoft.com/office/drawing/2014/main" id="{4A00D07A-DB61-4E06-9750-666CBFCBD7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5" name="Text Box 4">
          <a:extLst>
            <a:ext uri="{FF2B5EF4-FFF2-40B4-BE49-F238E27FC236}">
              <a16:creationId xmlns:a16="http://schemas.microsoft.com/office/drawing/2014/main" id="{BBAE8CC7-CB92-40AE-A9D4-9F68ADCF13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6" name="Text Box 6">
          <a:extLst>
            <a:ext uri="{FF2B5EF4-FFF2-40B4-BE49-F238E27FC236}">
              <a16:creationId xmlns:a16="http://schemas.microsoft.com/office/drawing/2014/main" id="{E9282688-CDD9-4D31-8666-8B1669B978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7" name="Text Box 4">
          <a:extLst>
            <a:ext uri="{FF2B5EF4-FFF2-40B4-BE49-F238E27FC236}">
              <a16:creationId xmlns:a16="http://schemas.microsoft.com/office/drawing/2014/main" id="{356EC44F-4C49-4B28-B58B-FA23599D2F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8" name="Text Box 6">
          <a:extLst>
            <a:ext uri="{FF2B5EF4-FFF2-40B4-BE49-F238E27FC236}">
              <a16:creationId xmlns:a16="http://schemas.microsoft.com/office/drawing/2014/main" id="{8FC51D3E-5FFE-4E38-AA70-A03E29424E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9" name="Text Box 4">
          <a:extLst>
            <a:ext uri="{FF2B5EF4-FFF2-40B4-BE49-F238E27FC236}">
              <a16:creationId xmlns:a16="http://schemas.microsoft.com/office/drawing/2014/main" id="{41F53A2D-F907-4B3D-B082-ECE740FC4F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0" name="Text Box 6">
          <a:extLst>
            <a:ext uri="{FF2B5EF4-FFF2-40B4-BE49-F238E27FC236}">
              <a16:creationId xmlns:a16="http://schemas.microsoft.com/office/drawing/2014/main" id="{0DD9E844-90C4-43B3-9F64-A9116DA55A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1" name="Text Box 4">
          <a:extLst>
            <a:ext uri="{FF2B5EF4-FFF2-40B4-BE49-F238E27FC236}">
              <a16:creationId xmlns:a16="http://schemas.microsoft.com/office/drawing/2014/main" id="{8DCB3C8D-1B4B-4C01-BDE4-115C8283AD1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2" name="Text Box 6">
          <a:extLst>
            <a:ext uri="{FF2B5EF4-FFF2-40B4-BE49-F238E27FC236}">
              <a16:creationId xmlns:a16="http://schemas.microsoft.com/office/drawing/2014/main" id="{DE20ED9B-D6C0-455A-80D4-24C5269630E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3" name="Text Box 4">
          <a:extLst>
            <a:ext uri="{FF2B5EF4-FFF2-40B4-BE49-F238E27FC236}">
              <a16:creationId xmlns:a16="http://schemas.microsoft.com/office/drawing/2014/main" id="{63E4FE01-B5B1-4EA4-8E9F-2EAF48B4DFA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4" name="Text Box 6">
          <a:extLst>
            <a:ext uri="{FF2B5EF4-FFF2-40B4-BE49-F238E27FC236}">
              <a16:creationId xmlns:a16="http://schemas.microsoft.com/office/drawing/2014/main" id="{C94A8341-E0FC-4DE2-A59C-7A615FC6423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5" name="Text Box 4">
          <a:extLst>
            <a:ext uri="{FF2B5EF4-FFF2-40B4-BE49-F238E27FC236}">
              <a16:creationId xmlns:a16="http://schemas.microsoft.com/office/drawing/2014/main" id="{4B484F56-5106-43C2-866F-3E1D2850FC8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6" name="Text Box 6">
          <a:extLst>
            <a:ext uri="{FF2B5EF4-FFF2-40B4-BE49-F238E27FC236}">
              <a16:creationId xmlns:a16="http://schemas.microsoft.com/office/drawing/2014/main" id="{15E49562-17CC-4F02-91F5-7D30D8E430D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7" name="Text Box 4">
          <a:extLst>
            <a:ext uri="{FF2B5EF4-FFF2-40B4-BE49-F238E27FC236}">
              <a16:creationId xmlns:a16="http://schemas.microsoft.com/office/drawing/2014/main" id="{B96042B6-1433-406B-8CB3-51C4BBE8A6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8" name="Text Box 6">
          <a:extLst>
            <a:ext uri="{FF2B5EF4-FFF2-40B4-BE49-F238E27FC236}">
              <a16:creationId xmlns:a16="http://schemas.microsoft.com/office/drawing/2014/main" id="{D5E3E59E-8DA0-42F5-95B5-D119FAE4A9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9" name="Text Box 4">
          <a:extLst>
            <a:ext uri="{FF2B5EF4-FFF2-40B4-BE49-F238E27FC236}">
              <a16:creationId xmlns:a16="http://schemas.microsoft.com/office/drawing/2014/main" id="{9548629C-102C-4145-A6A9-9CB10A2ADC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0" name="Text Box 6">
          <a:extLst>
            <a:ext uri="{FF2B5EF4-FFF2-40B4-BE49-F238E27FC236}">
              <a16:creationId xmlns:a16="http://schemas.microsoft.com/office/drawing/2014/main" id="{085FE403-7BB9-4357-B439-6B1286EEAD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1" name="Text Box 4">
          <a:extLst>
            <a:ext uri="{FF2B5EF4-FFF2-40B4-BE49-F238E27FC236}">
              <a16:creationId xmlns:a16="http://schemas.microsoft.com/office/drawing/2014/main" id="{ED5401DC-5A96-42BD-8E68-E015EE22D7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2" name="Text Box 6">
          <a:extLst>
            <a:ext uri="{FF2B5EF4-FFF2-40B4-BE49-F238E27FC236}">
              <a16:creationId xmlns:a16="http://schemas.microsoft.com/office/drawing/2014/main" id="{6D8BCED1-0C07-49BB-9E0D-3FCEE6C9BF9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3" name="Text Box 4">
          <a:extLst>
            <a:ext uri="{FF2B5EF4-FFF2-40B4-BE49-F238E27FC236}">
              <a16:creationId xmlns:a16="http://schemas.microsoft.com/office/drawing/2014/main" id="{90D870D8-555C-4777-ACFC-F60B471C33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4" name="Text Box 6">
          <a:extLst>
            <a:ext uri="{FF2B5EF4-FFF2-40B4-BE49-F238E27FC236}">
              <a16:creationId xmlns:a16="http://schemas.microsoft.com/office/drawing/2014/main" id="{EA8EE720-6D52-4452-9029-E0705B34A3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5" name="Text Box 4">
          <a:extLst>
            <a:ext uri="{FF2B5EF4-FFF2-40B4-BE49-F238E27FC236}">
              <a16:creationId xmlns:a16="http://schemas.microsoft.com/office/drawing/2014/main" id="{B57967C3-CF6E-4D36-8828-C3D86A11451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6" name="Text Box 6">
          <a:extLst>
            <a:ext uri="{FF2B5EF4-FFF2-40B4-BE49-F238E27FC236}">
              <a16:creationId xmlns:a16="http://schemas.microsoft.com/office/drawing/2014/main" id="{EEBF1D38-AD46-4C44-A5A9-AFD65226226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7" name="Text Box 4">
          <a:extLst>
            <a:ext uri="{FF2B5EF4-FFF2-40B4-BE49-F238E27FC236}">
              <a16:creationId xmlns:a16="http://schemas.microsoft.com/office/drawing/2014/main" id="{0C7EB4C7-AC9D-4672-9AD9-799004CDA0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8" name="Text Box 6">
          <a:extLst>
            <a:ext uri="{FF2B5EF4-FFF2-40B4-BE49-F238E27FC236}">
              <a16:creationId xmlns:a16="http://schemas.microsoft.com/office/drawing/2014/main" id="{0DF20F7F-D034-41C0-93C7-973395DB900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19" name="Text Box 4">
          <a:extLst>
            <a:ext uri="{FF2B5EF4-FFF2-40B4-BE49-F238E27FC236}">
              <a16:creationId xmlns:a16="http://schemas.microsoft.com/office/drawing/2014/main" id="{1711660A-4CEE-40AF-B325-B8F336B8FB6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20" name="Text Box 6">
          <a:extLst>
            <a:ext uri="{FF2B5EF4-FFF2-40B4-BE49-F238E27FC236}">
              <a16:creationId xmlns:a16="http://schemas.microsoft.com/office/drawing/2014/main" id="{62F25FA5-7A06-49F2-95E9-17286AC783C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21" name="Text Box 6">
          <a:extLst>
            <a:ext uri="{FF2B5EF4-FFF2-40B4-BE49-F238E27FC236}">
              <a16:creationId xmlns:a16="http://schemas.microsoft.com/office/drawing/2014/main" id="{91513E71-ABB3-464A-88C5-ADF91C1810A1}"/>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2" name="Text Box 4">
          <a:extLst>
            <a:ext uri="{FF2B5EF4-FFF2-40B4-BE49-F238E27FC236}">
              <a16:creationId xmlns:a16="http://schemas.microsoft.com/office/drawing/2014/main" id="{7B097949-1FDE-4842-9058-9936AAF44F0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3" name="Text Box 6">
          <a:extLst>
            <a:ext uri="{FF2B5EF4-FFF2-40B4-BE49-F238E27FC236}">
              <a16:creationId xmlns:a16="http://schemas.microsoft.com/office/drawing/2014/main" id="{BBC9FDB0-9167-4D1D-9CE2-53C3043D25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4" name="Text Box 4">
          <a:extLst>
            <a:ext uri="{FF2B5EF4-FFF2-40B4-BE49-F238E27FC236}">
              <a16:creationId xmlns:a16="http://schemas.microsoft.com/office/drawing/2014/main" id="{E782CFFF-49D3-4E32-A624-24A45591D2A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5" name="Text Box 6">
          <a:extLst>
            <a:ext uri="{FF2B5EF4-FFF2-40B4-BE49-F238E27FC236}">
              <a16:creationId xmlns:a16="http://schemas.microsoft.com/office/drawing/2014/main" id="{C392D7F8-0FED-40C8-8733-A3B587ED4C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6" name="Text Box 4">
          <a:extLst>
            <a:ext uri="{FF2B5EF4-FFF2-40B4-BE49-F238E27FC236}">
              <a16:creationId xmlns:a16="http://schemas.microsoft.com/office/drawing/2014/main" id="{DFF2308D-3C6A-4B71-A6EC-1922F1CBED8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7" name="Text Box 6">
          <a:extLst>
            <a:ext uri="{FF2B5EF4-FFF2-40B4-BE49-F238E27FC236}">
              <a16:creationId xmlns:a16="http://schemas.microsoft.com/office/drawing/2014/main" id="{C19087C8-E90C-4BB8-B925-0DD73ED51BF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8" name="Text Box 4">
          <a:extLst>
            <a:ext uri="{FF2B5EF4-FFF2-40B4-BE49-F238E27FC236}">
              <a16:creationId xmlns:a16="http://schemas.microsoft.com/office/drawing/2014/main" id="{A5F6C172-54AC-4509-84DD-FFCC8C110A6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9" name="Text Box 6">
          <a:extLst>
            <a:ext uri="{FF2B5EF4-FFF2-40B4-BE49-F238E27FC236}">
              <a16:creationId xmlns:a16="http://schemas.microsoft.com/office/drawing/2014/main" id="{87450DA5-3388-4B28-BE47-B7613EADCCF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0" name="Text Box 4">
          <a:extLst>
            <a:ext uri="{FF2B5EF4-FFF2-40B4-BE49-F238E27FC236}">
              <a16:creationId xmlns:a16="http://schemas.microsoft.com/office/drawing/2014/main" id="{33805355-4E56-4751-81EB-14B87520C4B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1" name="Text Box 6">
          <a:extLst>
            <a:ext uri="{FF2B5EF4-FFF2-40B4-BE49-F238E27FC236}">
              <a16:creationId xmlns:a16="http://schemas.microsoft.com/office/drawing/2014/main" id="{95739ECD-C498-4970-83E9-929489C9BA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2" name="Text Box 4">
          <a:extLst>
            <a:ext uri="{FF2B5EF4-FFF2-40B4-BE49-F238E27FC236}">
              <a16:creationId xmlns:a16="http://schemas.microsoft.com/office/drawing/2014/main" id="{D77B86A1-743E-4514-9F59-02B8B848BFE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3" name="Text Box 6">
          <a:extLst>
            <a:ext uri="{FF2B5EF4-FFF2-40B4-BE49-F238E27FC236}">
              <a16:creationId xmlns:a16="http://schemas.microsoft.com/office/drawing/2014/main" id="{75BA4B6A-8B2C-4793-B41A-2718E9FB75A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4" name="Text Box 4">
          <a:extLst>
            <a:ext uri="{FF2B5EF4-FFF2-40B4-BE49-F238E27FC236}">
              <a16:creationId xmlns:a16="http://schemas.microsoft.com/office/drawing/2014/main" id="{3B27BDD0-3779-420B-88EF-8293F2BA8E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5" name="Text Box 6">
          <a:extLst>
            <a:ext uri="{FF2B5EF4-FFF2-40B4-BE49-F238E27FC236}">
              <a16:creationId xmlns:a16="http://schemas.microsoft.com/office/drawing/2014/main" id="{19877541-B0F0-4E07-8EA3-39BF7E6520C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6" name="Text Box 4">
          <a:extLst>
            <a:ext uri="{FF2B5EF4-FFF2-40B4-BE49-F238E27FC236}">
              <a16:creationId xmlns:a16="http://schemas.microsoft.com/office/drawing/2014/main" id="{4194F427-C0FD-48C8-9FF5-6423A739D5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7" name="Text Box 6">
          <a:extLst>
            <a:ext uri="{FF2B5EF4-FFF2-40B4-BE49-F238E27FC236}">
              <a16:creationId xmlns:a16="http://schemas.microsoft.com/office/drawing/2014/main" id="{C025BF5B-9BF7-43AB-95D6-D418A0C565C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8" name="Text Box 4">
          <a:extLst>
            <a:ext uri="{FF2B5EF4-FFF2-40B4-BE49-F238E27FC236}">
              <a16:creationId xmlns:a16="http://schemas.microsoft.com/office/drawing/2014/main" id="{7D086CFA-8896-49F3-A247-754BB888D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9" name="Text Box 6">
          <a:extLst>
            <a:ext uri="{FF2B5EF4-FFF2-40B4-BE49-F238E27FC236}">
              <a16:creationId xmlns:a16="http://schemas.microsoft.com/office/drawing/2014/main" id="{CE5B5B72-138E-440F-96A1-9572C225BA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0" name="Text Box 4">
          <a:extLst>
            <a:ext uri="{FF2B5EF4-FFF2-40B4-BE49-F238E27FC236}">
              <a16:creationId xmlns:a16="http://schemas.microsoft.com/office/drawing/2014/main" id="{70146960-9E31-43DF-B6C5-25B6C1B1D2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1" name="Text Box 6">
          <a:extLst>
            <a:ext uri="{FF2B5EF4-FFF2-40B4-BE49-F238E27FC236}">
              <a16:creationId xmlns:a16="http://schemas.microsoft.com/office/drawing/2014/main" id="{1247AAEE-2CAC-4807-844B-D416F22F65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2" name="Text Box 4">
          <a:extLst>
            <a:ext uri="{FF2B5EF4-FFF2-40B4-BE49-F238E27FC236}">
              <a16:creationId xmlns:a16="http://schemas.microsoft.com/office/drawing/2014/main" id="{77E6BB43-7423-4291-87FB-6C3FA411415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3" name="Text Box 6">
          <a:extLst>
            <a:ext uri="{FF2B5EF4-FFF2-40B4-BE49-F238E27FC236}">
              <a16:creationId xmlns:a16="http://schemas.microsoft.com/office/drawing/2014/main" id="{75ED9669-F080-43AF-8D3C-1B34347035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4" name="Text Box 4">
          <a:extLst>
            <a:ext uri="{FF2B5EF4-FFF2-40B4-BE49-F238E27FC236}">
              <a16:creationId xmlns:a16="http://schemas.microsoft.com/office/drawing/2014/main" id="{BA07BEC9-3A74-4C83-B309-6EE5D9ACC15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5" name="Text Box 6">
          <a:extLst>
            <a:ext uri="{FF2B5EF4-FFF2-40B4-BE49-F238E27FC236}">
              <a16:creationId xmlns:a16="http://schemas.microsoft.com/office/drawing/2014/main" id="{56771CD6-8609-4E93-807A-A3AD5F80F56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6" name="Text Box 4">
          <a:extLst>
            <a:ext uri="{FF2B5EF4-FFF2-40B4-BE49-F238E27FC236}">
              <a16:creationId xmlns:a16="http://schemas.microsoft.com/office/drawing/2014/main" id="{1011C57C-0E86-4204-BE95-C3C047EFD9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7" name="Text Box 6">
          <a:extLst>
            <a:ext uri="{FF2B5EF4-FFF2-40B4-BE49-F238E27FC236}">
              <a16:creationId xmlns:a16="http://schemas.microsoft.com/office/drawing/2014/main" id="{E2C27A2C-1371-4F42-B8D2-9F8D35218D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8" name="Text Box 4">
          <a:extLst>
            <a:ext uri="{FF2B5EF4-FFF2-40B4-BE49-F238E27FC236}">
              <a16:creationId xmlns:a16="http://schemas.microsoft.com/office/drawing/2014/main" id="{F1D50FE2-1AA2-4C79-84DB-17E76C05A6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9" name="Text Box 6">
          <a:extLst>
            <a:ext uri="{FF2B5EF4-FFF2-40B4-BE49-F238E27FC236}">
              <a16:creationId xmlns:a16="http://schemas.microsoft.com/office/drawing/2014/main" id="{31F7F2FC-3759-47FD-8C72-0BC2817EC7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0" name="Text Box 4">
          <a:extLst>
            <a:ext uri="{FF2B5EF4-FFF2-40B4-BE49-F238E27FC236}">
              <a16:creationId xmlns:a16="http://schemas.microsoft.com/office/drawing/2014/main" id="{673C666F-E3D8-46C7-B59E-CE584C0F20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1" name="Text Box 6">
          <a:extLst>
            <a:ext uri="{FF2B5EF4-FFF2-40B4-BE49-F238E27FC236}">
              <a16:creationId xmlns:a16="http://schemas.microsoft.com/office/drawing/2014/main" id="{3678B9CA-766C-47B1-95D7-02F583A907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2" name="Text Box 4">
          <a:extLst>
            <a:ext uri="{FF2B5EF4-FFF2-40B4-BE49-F238E27FC236}">
              <a16:creationId xmlns:a16="http://schemas.microsoft.com/office/drawing/2014/main" id="{4B9B4648-0C64-4CE6-8B2D-5A87FF1F3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3" name="Text Box 6">
          <a:extLst>
            <a:ext uri="{FF2B5EF4-FFF2-40B4-BE49-F238E27FC236}">
              <a16:creationId xmlns:a16="http://schemas.microsoft.com/office/drawing/2014/main" id="{65F2BF46-5BED-4A47-A03D-D61C206C4D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4" name="Text Box 4">
          <a:extLst>
            <a:ext uri="{FF2B5EF4-FFF2-40B4-BE49-F238E27FC236}">
              <a16:creationId xmlns:a16="http://schemas.microsoft.com/office/drawing/2014/main" id="{1CBB7437-A8EB-4967-A4F2-12CEAB4004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5" name="Text Box 6">
          <a:extLst>
            <a:ext uri="{FF2B5EF4-FFF2-40B4-BE49-F238E27FC236}">
              <a16:creationId xmlns:a16="http://schemas.microsoft.com/office/drawing/2014/main" id="{DA63DC77-9CDB-4EE5-B17B-D031FDCEB6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6" name="Text Box 4">
          <a:extLst>
            <a:ext uri="{FF2B5EF4-FFF2-40B4-BE49-F238E27FC236}">
              <a16:creationId xmlns:a16="http://schemas.microsoft.com/office/drawing/2014/main" id="{E837B0E1-A5ED-4906-9F6E-1A1EE60C9E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7" name="Text Box 6">
          <a:extLst>
            <a:ext uri="{FF2B5EF4-FFF2-40B4-BE49-F238E27FC236}">
              <a16:creationId xmlns:a16="http://schemas.microsoft.com/office/drawing/2014/main" id="{91CE05A3-5CBE-46F6-9EEA-6A8BA6195E7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8" name="Text Box 4">
          <a:extLst>
            <a:ext uri="{FF2B5EF4-FFF2-40B4-BE49-F238E27FC236}">
              <a16:creationId xmlns:a16="http://schemas.microsoft.com/office/drawing/2014/main" id="{F73C1A64-7861-4249-A113-DC7AC3A979D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9" name="Text Box 6">
          <a:extLst>
            <a:ext uri="{FF2B5EF4-FFF2-40B4-BE49-F238E27FC236}">
              <a16:creationId xmlns:a16="http://schemas.microsoft.com/office/drawing/2014/main" id="{913868CC-3B11-4358-B5BB-3CBAC090180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0" name="Text Box 4">
          <a:extLst>
            <a:ext uri="{FF2B5EF4-FFF2-40B4-BE49-F238E27FC236}">
              <a16:creationId xmlns:a16="http://schemas.microsoft.com/office/drawing/2014/main" id="{BA4138C3-4B7C-48EB-A405-8DE2021D06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1" name="Text Box 6">
          <a:extLst>
            <a:ext uri="{FF2B5EF4-FFF2-40B4-BE49-F238E27FC236}">
              <a16:creationId xmlns:a16="http://schemas.microsoft.com/office/drawing/2014/main" id="{BBE83945-4714-4226-9C36-1261E12333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2" name="Text Box 4">
          <a:extLst>
            <a:ext uri="{FF2B5EF4-FFF2-40B4-BE49-F238E27FC236}">
              <a16:creationId xmlns:a16="http://schemas.microsoft.com/office/drawing/2014/main" id="{F103072A-FB65-401D-A919-CFD6F61D64B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3" name="Text Box 6">
          <a:extLst>
            <a:ext uri="{FF2B5EF4-FFF2-40B4-BE49-F238E27FC236}">
              <a16:creationId xmlns:a16="http://schemas.microsoft.com/office/drawing/2014/main" id="{674F9E67-170A-48EA-9BDD-8E303F103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64" name="Text Box 6">
          <a:extLst>
            <a:ext uri="{FF2B5EF4-FFF2-40B4-BE49-F238E27FC236}">
              <a16:creationId xmlns:a16="http://schemas.microsoft.com/office/drawing/2014/main" id="{5E1020B7-8E59-46FC-BBA1-24A7A8CF015C}"/>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5" name="Text Box 4">
          <a:extLst>
            <a:ext uri="{FF2B5EF4-FFF2-40B4-BE49-F238E27FC236}">
              <a16:creationId xmlns:a16="http://schemas.microsoft.com/office/drawing/2014/main" id="{EAE6F2EB-9907-4854-A2A5-160BB30F30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6" name="Text Box 6">
          <a:extLst>
            <a:ext uri="{FF2B5EF4-FFF2-40B4-BE49-F238E27FC236}">
              <a16:creationId xmlns:a16="http://schemas.microsoft.com/office/drawing/2014/main" id="{4812488C-1124-4AC3-8DC1-BD9A23B879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7" name="Text Box 4">
          <a:extLst>
            <a:ext uri="{FF2B5EF4-FFF2-40B4-BE49-F238E27FC236}">
              <a16:creationId xmlns:a16="http://schemas.microsoft.com/office/drawing/2014/main" id="{A206839F-FF10-4878-8B0E-0FF65110BA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8" name="Text Box 6">
          <a:extLst>
            <a:ext uri="{FF2B5EF4-FFF2-40B4-BE49-F238E27FC236}">
              <a16:creationId xmlns:a16="http://schemas.microsoft.com/office/drawing/2014/main" id="{31B167DA-8EFB-4567-9797-7B3EE899516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69" name="Text Box 4">
          <a:extLst>
            <a:ext uri="{FF2B5EF4-FFF2-40B4-BE49-F238E27FC236}">
              <a16:creationId xmlns:a16="http://schemas.microsoft.com/office/drawing/2014/main" id="{04603B86-351B-4A88-8656-E764AFA34A3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0" name="Text Box 6">
          <a:extLst>
            <a:ext uri="{FF2B5EF4-FFF2-40B4-BE49-F238E27FC236}">
              <a16:creationId xmlns:a16="http://schemas.microsoft.com/office/drawing/2014/main" id="{74652E4C-01DC-471A-843A-E4CBB50D30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1" name="Text Box 6">
          <a:extLst>
            <a:ext uri="{FF2B5EF4-FFF2-40B4-BE49-F238E27FC236}">
              <a16:creationId xmlns:a16="http://schemas.microsoft.com/office/drawing/2014/main" id="{DC35AC41-6400-435C-A6B0-5395910252A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2" name="Text Box 4">
          <a:extLst>
            <a:ext uri="{FF2B5EF4-FFF2-40B4-BE49-F238E27FC236}">
              <a16:creationId xmlns:a16="http://schemas.microsoft.com/office/drawing/2014/main" id="{5207014B-2826-4B70-ACF7-E44C811E139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3" name="Text Box 6">
          <a:extLst>
            <a:ext uri="{FF2B5EF4-FFF2-40B4-BE49-F238E27FC236}">
              <a16:creationId xmlns:a16="http://schemas.microsoft.com/office/drawing/2014/main" id="{E58D8526-49C2-446A-9314-828F0C2766C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4" name="Text Box 4">
          <a:extLst>
            <a:ext uri="{FF2B5EF4-FFF2-40B4-BE49-F238E27FC236}">
              <a16:creationId xmlns:a16="http://schemas.microsoft.com/office/drawing/2014/main" id="{AECBED50-EBE2-4201-B63A-95ECF21322C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5" name="Text Box 6">
          <a:extLst>
            <a:ext uri="{FF2B5EF4-FFF2-40B4-BE49-F238E27FC236}">
              <a16:creationId xmlns:a16="http://schemas.microsoft.com/office/drawing/2014/main" id="{93170890-A0AF-41F2-A061-1CCC227B0F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6" name="Text Box 4">
          <a:extLst>
            <a:ext uri="{FF2B5EF4-FFF2-40B4-BE49-F238E27FC236}">
              <a16:creationId xmlns:a16="http://schemas.microsoft.com/office/drawing/2014/main" id="{5DEA931B-69C7-4C01-93F7-77F60ACF39B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7" name="Text Box 6">
          <a:extLst>
            <a:ext uri="{FF2B5EF4-FFF2-40B4-BE49-F238E27FC236}">
              <a16:creationId xmlns:a16="http://schemas.microsoft.com/office/drawing/2014/main" id="{81CE3532-30E0-4C3D-A67C-32AAC0C5FF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8" name="Text Box 4">
          <a:extLst>
            <a:ext uri="{FF2B5EF4-FFF2-40B4-BE49-F238E27FC236}">
              <a16:creationId xmlns:a16="http://schemas.microsoft.com/office/drawing/2014/main" id="{AAB32CB1-9A43-433B-BC5B-A5990208D86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9" name="Text Box 6">
          <a:extLst>
            <a:ext uri="{FF2B5EF4-FFF2-40B4-BE49-F238E27FC236}">
              <a16:creationId xmlns:a16="http://schemas.microsoft.com/office/drawing/2014/main" id="{4A120788-0BEE-49A5-AB1B-B90355D281A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0" name="Text Box 4">
          <a:extLst>
            <a:ext uri="{FF2B5EF4-FFF2-40B4-BE49-F238E27FC236}">
              <a16:creationId xmlns:a16="http://schemas.microsoft.com/office/drawing/2014/main" id="{D4897195-63D7-49A7-9E01-4CE06BEA7D3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1" name="Text Box 6">
          <a:extLst>
            <a:ext uri="{FF2B5EF4-FFF2-40B4-BE49-F238E27FC236}">
              <a16:creationId xmlns:a16="http://schemas.microsoft.com/office/drawing/2014/main" id="{FF95FE62-FCDA-4C6F-BF9C-FC9A648544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2" name="Text Box 4">
          <a:extLst>
            <a:ext uri="{FF2B5EF4-FFF2-40B4-BE49-F238E27FC236}">
              <a16:creationId xmlns:a16="http://schemas.microsoft.com/office/drawing/2014/main" id="{D63AD6B5-0338-4BE0-B0D2-6754FA4AAF21}"/>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3" name="Text Box 6">
          <a:extLst>
            <a:ext uri="{FF2B5EF4-FFF2-40B4-BE49-F238E27FC236}">
              <a16:creationId xmlns:a16="http://schemas.microsoft.com/office/drawing/2014/main" id="{24765E38-DAA1-40DF-8212-47D637A9191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4" name="Text Box 4">
          <a:extLst>
            <a:ext uri="{FF2B5EF4-FFF2-40B4-BE49-F238E27FC236}">
              <a16:creationId xmlns:a16="http://schemas.microsoft.com/office/drawing/2014/main" id="{71DE005F-8DF1-4814-A0B6-FEAFEE6400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5" name="Text Box 6">
          <a:extLst>
            <a:ext uri="{FF2B5EF4-FFF2-40B4-BE49-F238E27FC236}">
              <a16:creationId xmlns:a16="http://schemas.microsoft.com/office/drawing/2014/main" id="{B15A3A53-BE66-42CB-998E-1F4257B630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6" name="Text Box 4">
          <a:extLst>
            <a:ext uri="{FF2B5EF4-FFF2-40B4-BE49-F238E27FC236}">
              <a16:creationId xmlns:a16="http://schemas.microsoft.com/office/drawing/2014/main" id="{9F391652-AF06-4BF1-962F-1BD91F3F6D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7" name="Text Box 6">
          <a:extLst>
            <a:ext uri="{FF2B5EF4-FFF2-40B4-BE49-F238E27FC236}">
              <a16:creationId xmlns:a16="http://schemas.microsoft.com/office/drawing/2014/main" id="{A8725158-1D95-4430-B7DF-CFA74D32F7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8" name="Text Box 4">
          <a:extLst>
            <a:ext uri="{FF2B5EF4-FFF2-40B4-BE49-F238E27FC236}">
              <a16:creationId xmlns:a16="http://schemas.microsoft.com/office/drawing/2014/main" id="{DDE991C2-F1CE-456A-B324-E871C007982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9" name="Text Box 6">
          <a:extLst>
            <a:ext uri="{FF2B5EF4-FFF2-40B4-BE49-F238E27FC236}">
              <a16:creationId xmlns:a16="http://schemas.microsoft.com/office/drawing/2014/main" id="{35E3B9DF-D16E-4660-A5C2-C4369F2C77D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0" name="Text Box 4">
          <a:extLst>
            <a:ext uri="{FF2B5EF4-FFF2-40B4-BE49-F238E27FC236}">
              <a16:creationId xmlns:a16="http://schemas.microsoft.com/office/drawing/2014/main" id="{A86874F4-1BC6-452D-B9B6-98BCC3734A1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1" name="Text Box 6">
          <a:extLst>
            <a:ext uri="{FF2B5EF4-FFF2-40B4-BE49-F238E27FC236}">
              <a16:creationId xmlns:a16="http://schemas.microsoft.com/office/drawing/2014/main" id="{A6E1FB65-71E0-4279-852E-22D8FD4C05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2" name="Text Box 4">
          <a:extLst>
            <a:ext uri="{FF2B5EF4-FFF2-40B4-BE49-F238E27FC236}">
              <a16:creationId xmlns:a16="http://schemas.microsoft.com/office/drawing/2014/main" id="{1DFC2DEA-6449-43FA-B57F-0EA306351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3" name="Text Box 6">
          <a:extLst>
            <a:ext uri="{FF2B5EF4-FFF2-40B4-BE49-F238E27FC236}">
              <a16:creationId xmlns:a16="http://schemas.microsoft.com/office/drawing/2014/main" id="{5AA818DD-2F97-40FB-B975-05AA0153C3E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4" name="Text Box 4">
          <a:extLst>
            <a:ext uri="{FF2B5EF4-FFF2-40B4-BE49-F238E27FC236}">
              <a16:creationId xmlns:a16="http://schemas.microsoft.com/office/drawing/2014/main" id="{7DEF8274-56C0-43EE-B4F3-FF848C892EF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5" name="Text Box 6">
          <a:extLst>
            <a:ext uri="{FF2B5EF4-FFF2-40B4-BE49-F238E27FC236}">
              <a16:creationId xmlns:a16="http://schemas.microsoft.com/office/drawing/2014/main" id="{958E04BF-DB8A-4847-8DE6-11A5CA17D6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6" name="Text Box 4">
          <a:extLst>
            <a:ext uri="{FF2B5EF4-FFF2-40B4-BE49-F238E27FC236}">
              <a16:creationId xmlns:a16="http://schemas.microsoft.com/office/drawing/2014/main" id="{605D5864-4B65-40D6-846B-EF157B719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7" name="Text Box 6">
          <a:extLst>
            <a:ext uri="{FF2B5EF4-FFF2-40B4-BE49-F238E27FC236}">
              <a16:creationId xmlns:a16="http://schemas.microsoft.com/office/drawing/2014/main" id="{9166FE06-EBF3-43EA-B525-D80106AFAC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8" name="Text Box 4">
          <a:extLst>
            <a:ext uri="{FF2B5EF4-FFF2-40B4-BE49-F238E27FC236}">
              <a16:creationId xmlns:a16="http://schemas.microsoft.com/office/drawing/2014/main" id="{5A3EB0C3-EF96-4EFA-94C6-8787A44D0F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9" name="Text Box 6">
          <a:extLst>
            <a:ext uri="{FF2B5EF4-FFF2-40B4-BE49-F238E27FC236}">
              <a16:creationId xmlns:a16="http://schemas.microsoft.com/office/drawing/2014/main" id="{CB322EF5-E871-4DF9-8425-74114AF052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0" name="Text Box 4">
          <a:extLst>
            <a:ext uri="{FF2B5EF4-FFF2-40B4-BE49-F238E27FC236}">
              <a16:creationId xmlns:a16="http://schemas.microsoft.com/office/drawing/2014/main" id="{AA0FD6C3-7596-4F5C-B373-5E5F87C54E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1" name="Text Box 6">
          <a:extLst>
            <a:ext uri="{FF2B5EF4-FFF2-40B4-BE49-F238E27FC236}">
              <a16:creationId xmlns:a16="http://schemas.microsoft.com/office/drawing/2014/main" id="{24B3520B-0E32-41E4-9FAB-238464A7121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2" name="Text Box 4">
          <a:extLst>
            <a:ext uri="{FF2B5EF4-FFF2-40B4-BE49-F238E27FC236}">
              <a16:creationId xmlns:a16="http://schemas.microsoft.com/office/drawing/2014/main" id="{17FCF7A6-A215-4D26-9FFF-249D30A6BE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3" name="Text Box 6">
          <a:extLst>
            <a:ext uri="{FF2B5EF4-FFF2-40B4-BE49-F238E27FC236}">
              <a16:creationId xmlns:a16="http://schemas.microsoft.com/office/drawing/2014/main" id="{C0D3F195-F47D-4E78-8741-232D8BAAEB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4" name="Text Box 4">
          <a:extLst>
            <a:ext uri="{FF2B5EF4-FFF2-40B4-BE49-F238E27FC236}">
              <a16:creationId xmlns:a16="http://schemas.microsoft.com/office/drawing/2014/main" id="{984DFAB9-C035-46D4-877C-78E380E36F8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5" name="Text Box 6">
          <a:extLst>
            <a:ext uri="{FF2B5EF4-FFF2-40B4-BE49-F238E27FC236}">
              <a16:creationId xmlns:a16="http://schemas.microsoft.com/office/drawing/2014/main" id="{499F0AA8-140E-4D51-BDE0-07C415E59E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6" name="Text Box 4">
          <a:extLst>
            <a:ext uri="{FF2B5EF4-FFF2-40B4-BE49-F238E27FC236}">
              <a16:creationId xmlns:a16="http://schemas.microsoft.com/office/drawing/2014/main" id="{DE247DB0-600E-4B81-9F65-F8B7A07609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7" name="Text Box 6">
          <a:extLst>
            <a:ext uri="{FF2B5EF4-FFF2-40B4-BE49-F238E27FC236}">
              <a16:creationId xmlns:a16="http://schemas.microsoft.com/office/drawing/2014/main" id="{B61F1A7F-19D5-491D-A36E-B5DECE4329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8" name="Text Box 4">
          <a:extLst>
            <a:ext uri="{FF2B5EF4-FFF2-40B4-BE49-F238E27FC236}">
              <a16:creationId xmlns:a16="http://schemas.microsoft.com/office/drawing/2014/main" id="{81AD318A-D93E-4948-8B60-B82E16E872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9" name="Text Box 6">
          <a:extLst>
            <a:ext uri="{FF2B5EF4-FFF2-40B4-BE49-F238E27FC236}">
              <a16:creationId xmlns:a16="http://schemas.microsoft.com/office/drawing/2014/main" id="{64FC540E-F5A2-45D6-905A-763531F05FD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0" name="Text Box 4">
          <a:extLst>
            <a:ext uri="{FF2B5EF4-FFF2-40B4-BE49-F238E27FC236}">
              <a16:creationId xmlns:a16="http://schemas.microsoft.com/office/drawing/2014/main" id="{A36CAC48-A875-4C47-8C71-DBBA05D461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1" name="Text Box 6">
          <a:extLst>
            <a:ext uri="{FF2B5EF4-FFF2-40B4-BE49-F238E27FC236}">
              <a16:creationId xmlns:a16="http://schemas.microsoft.com/office/drawing/2014/main" id="{7AF8FDAD-02DA-449F-8EA6-2F0337A8ED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2" name="Text Box 4">
          <a:extLst>
            <a:ext uri="{FF2B5EF4-FFF2-40B4-BE49-F238E27FC236}">
              <a16:creationId xmlns:a16="http://schemas.microsoft.com/office/drawing/2014/main" id="{2F2C3D86-988C-400D-BCC2-E9938C52E60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3" name="Text Box 6">
          <a:extLst>
            <a:ext uri="{FF2B5EF4-FFF2-40B4-BE49-F238E27FC236}">
              <a16:creationId xmlns:a16="http://schemas.microsoft.com/office/drawing/2014/main" id="{0AAD3E51-9AB1-4DF4-A15E-E14D887C291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4" name="Text Box 4">
          <a:extLst>
            <a:ext uri="{FF2B5EF4-FFF2-40B4-BE49-F238E27FC236}">
              <a16:creationId xmlns:a16="http://schemas.microsoft.com/office/drawing/2014/main" id="{F5B0F24D-2875-465A-8A20-41BC28AFB9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5" name="Text Box 6">
          <a:extLst>
            <a:ext uri="{FF2B5EF4-FFF2-40B4-BE49-F238E27FC236}">
              <a16:creationId xmlns:a16="http://schemas.microsoft.com/office/drawing/2014/main" id="{227EB6CB-EB6B-4D2C-B5CF-23E370EA92D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6" name="Text Box 4">
          <a:extLst>
            <a:ext uri="{FF2B5EF4-FFF2-40B4-BE49-F238E27FC236}">
              <a16:creationId xmlns:a16="http://schemas.microsoft.com/office/drawing/2014/main" id="{F42CD4AB-23F6-4423-BBC6-F9F47E6F887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7" name="Text Box 6">
          <a:extLst>
            <a:ext uri="{FF2B5EF4-FFF2-40B4-BE49-F238E27FC236}">
              <a16:creationId xmlns:a16="http://schemas.microsoft.com/office/drawing/2014/main" id="{AAAB8B7E-109D-4118-B0DE-DCB68F97CB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8" name="Text Box 4">
          <a:extLst>
            <a:ext uri="{FF2B5EF4-FFF2-40B4-BE49-F238E27FC236}">
              <a16:creationId xmlns:a16="http://schemas.microsoft.com/office/drawing/2014/main" id="{CE04417C-DA66-4F4B-A440-88B1CDFD10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9" name="Text Box 6">
          <a:extLst>
            <a:ext uri="{FF2B5EF4-FFF2-40B4-BE49-F238E27FC236}">
              <a16:creationId xmlns:a16="http://schemas.microsoft.com/office/drawing/2014/main" id="{79A3E31E-7C1D-47A5-A648-FFD4BC503A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0" name="Text Box 4">
          <a:extLst>
            <a:ext uri="{FF2B5EF4-FFF2-40B4-BE49-F238E27FC236}">
              <a16:creationId xmlns:a16="http://schemas.microsoft.com/office/drawing/2014/main" id="{9B77E788-4C7A-4D1C-8E99-4E0F81FE75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1" name="Text Box 6">
          <a:extLst>
            <a:ext uri="{FF2B5EF4-FFF2-40B4-BE49-F238E27FC236}">
              <a16:creationId xmlns:a16="http://schemas.microsoft.com/office/drawing/2014/main" id="{59306253-E7AF-4C0F-A837-499D22063D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2" name="Text Box 4">
          <a:extLst>
            <a:ext uri="{FF2B5EF4-FFF2-40B4-BE49-F238E27FC236}">
              <a16:creationId xmlns:a16="http://schemas.microsoft.com/office/drawing/2014/main" id="{1264FB4D-E198-4B64-B0A6-56FD823704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3" name="Text Box 6">
          <a:extLst>
            <a:ext uri="{FF2B5EF4-FFF2-40B4-BE49-F238E27FC236}">
              <a16:creationId xmlns:a16="http://schemas.microsoft.com/office/drawing/2014/main" id="{3825308B-5CCA-4DF3-AE98-0FA47AF87E5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4" name="Text Box 4">
          <a:extLst>
            <a:ext uri="{FF2B5EF4-FFF2-40B4-BE49-F238E27FC236}">
              <a16:creationId xmlns:a16="http://schemas.microsoft.com/office/drawing/2014/main" id="{2795360D-3238-4A5B-B778-20D4D6C098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5" name="Text Box 6">
          <a:extLst>
            <a:ext uri="{FF2B5EF4-FFF2-40B4-BE49-F238E27FC236}">
              <a16:creationId xmlns:a16="http://schemas.microsoft.com/office/drawing/2014/main" id="{B0DF976A-D4F1-4D28-BEF5-B78817EE28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6" name="Text Box 4">
          <a:extLst>
            <a:ext uri="{FF2B5EF4-FFF2-40B4-BE49-F238E27FC236}">
              <a16:creationId xmlns:a16="http://schemas.microsoft.com/office/drawing/2014/main" id="{CA5B6132-CD1B-4C7B-83ED-EA94453DCC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7" name="Text Box 6">
          <a:extLst>
            <a:ext uri="{FF2B5EF4-FFF2-40B4-BE49-F238E27FC236}">
              <a16:creationId xmlns:a16="http://schemas.microsoft.com/office/drawing/2014/main" id="{2CAF5F0C-0336-4A9B-AA51-1BF02269347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28" name="Text Box 6">
          <a:extLst>
            <a:ext uri="{FF2B5EF4-FFF2-40B4-BE49-F238E27FC236}">
              <a16:creationId xmlns:a16="http://schemas.microsoft.com/office/drawing/2014/main" id="{506712F5-12C3-460F-A000-B0880092BD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29" name="Text Box 4">
          <a:extLst>
            <a:ext uri="{FF2B5EF4-FFF2-40B4-BE49-F238E27FC236}">
              <a16:creationId xmlns:a16="http://schemas.microsoft.com/office/drawing/2014/main" id="{EB2CF76B-286F-4265-BB84-0CB8E2ADF5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30" name="Text Box 6">
          <a:extLst>
            <a:ext uri="{FF2B5EF4-FFF2-40B4-BE49-F238E27FC236}">
              <a16:creationId xmlns:a16="http://schemas.microsoft.com/office/drawing/2014/main" id="{734F5018-B02B-4FC6-B224-B17FC43DF0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1" name="Text Box 4">
          <a:extLst>
            <a:ext uri="{FF2B5EF4-FFF2-40B4-BE49-F238E27FC236}">
              <a16:creationId xmlns:a16="http://schemas.microsoft.com/office/drawing/2014/main" id="{C130B98B-6706-460B-A76E-DFA0B24CCA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2" name="Text Box 6">
          <a:extLst>
            <a:ext uri="{FF2B5EF4-FFF2-40B4-BE49-F238E27FC236}">
              <a16:creationId xmlns:a16="http://schemas.microsoft.com/office/drawing/2014/main" id="{B81CE44C-673F-4651-B140-75F2D49A20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33" name="Text Box 6">
          <a:extLst>
            <a:ext uri="{FF2B5EF4-FFF2-40B4-BE49-F238E27FC236}">
              <a16:creationId xmlns:a16="http://schemas.microsoft.com/office/drawing/2014/main" id="{5F148A00-246D-4FAF-A843-F51C35AC1812}"/>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4" name="Text Box 4">
          <a:extLst>
            <a:ext uri="{FF2B5EF4-FFF2-40B4-BE49-F238E27FC236}">
              <a16:creationId xmlns:a16="http://schemas.microsoft.com/office/drawing/2014/main" id="{5A3D8C4B-21D7-4ABE-9697-451AB3A4583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5" name="Text Box 6">
          <a:extLst>
            <a:ext uri="{FF2B5EF4-FFF2-40B4-BE49-F238E27FC236}">
              <a16:creationId xmlns:a16="http://schemas.microsoft.com/office/drawing/2014/main" id="{800FC038-5AA5-4D10-AFF3-46EF8573B9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6" name="Text Box 4">
          <a:extLst>
            <a:ext uri="{FF2B5EF4-FFF2-40B4-BE49-F238E27FC236}">
              <a16:creationId xmlns:a16="http://schemas.microsoft.com/office/drawing/2014/main" id="{034EDB8E-CD41-4F38-905A-E1B71ED26D5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7" name="Text Box 6">
          <a:extLst>
            <a:ext uri="{FF2B5EF4-FFF2-40B4-BE49-F238E27FC236}">
              <a16:creationId xmlns:a16="http://schemas.microsoft.com/office/drawing/2014/main" id="{D3A12653-473B-4364-8A2B-05A2F334D13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8" name="Text Box 4">
          <a:extLst>
            <a:ext uri="{FF2B5EF4-FFF2-40B4-BE49-F238E27FC236}">
              <a16:creationId xmlns:a16="http://schemas.microsoft.com/office/drawing/2014/main" id="{91B455BF-C275-4E05-A135-D4B74C7CDB5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9" name="Text Box 6">
          <a:extLst>
            <a:ext uri="{FF2B5EF4-FFF2-40B4-BE49-F238E27FC236}">
              <a16:creationId xmlns:a16="http://schemas.microsoft.com/office/drawing/2014/main" id="{8F605070-1506-43C2-93F9-C05D1D4F222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0" name="Text Box 4">
          <a:extLst>
            <a:ext uri="{FF2B5EF4-FFF2-40B4-BE49-F238E27FC236}">
              <a16:creationId xmlns:a16="http://schemas.microsoft.com/office/drawing/2014/main" id="{E07D402E-DFB4-4DE4-A4EB-EAAAC7A645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1" name="Text Box 6">
          <a:extLst>
            <a:ext uri="{FF2B5EF4-FFF2-40B4-BE49-F238E27FC236}">
              <a16:creationId xmlns:a16="http://schemas.microsoft.com/office/drawing/2014/main" id="{B14D5F33-8E1B-44B8-910B-94AE7BC73B8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2" name="Text Box 4">
          <a:extLst>
            <a:ext uri="{FF2B5EF4-FFF2-40B4-BE49-F238E27FC236}">
              <a16:creationId xmlns:a16="http://schemas.microsoft.com/office/drawing/2014/main" id="{6B29310A-F0E7-4A5A-ADF5-BB8001731F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3" name="Text Box 6">
          <a:extLst>
            <a:ext uri="{FF2B5EF4-FFF2-40B4-BE49-F238E27FC236}">
              <a16:creationId xmlns:a16="http://schemas.microsoft.com/office/drawing/2014/main" id="{B1325AA6-DB01-46FB-A0C1-5470EF33DD0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044" name="Text Box 6">
          <a:extLst>
            <a:ext uri="{FF2B5EF4-FFF2-40B4-BE49-F238E27FC236}">
              <a16:creationId xmlns:a16="http://schemas.microsoft.com/office/drawing/2014/main" id="{25E8FBDA-8A2F-46AC-9BAC-898676FF010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5" name="Text Box 4">
          <a:extLst>
            <a:ext uri="{FF2B5EF4-FFF2-40B4-BE49-F238E27FC236}">
              <a16:creationId xmlns:a16="http://schemas.microsoft.com/office/drawing/2014/main" id="{CB2D0D10-E43D-4A9D-9B21-87351DB66E2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6" name="Text Box 6">
          <a:extLst>
            <a:ext uri="{FF2B5EF4-FFF2-40B4-BE49-F238E27FC236}">
              <a16:creationId xmlns:a16="http://schemas.microsoft.com/office/drawing/2014/main" id="{32735B6F-593F-4CB8-AA7F-D4DEC58F1B0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7047" name="Text Box 4">
          <a:extLst>
            <a:ext uri="{FF2B5EF4-FFF2-40B4-BE49-F238E27FC236}">
              <a16:creationId xmlns:a16="http://schemas.microsoft.com/office/drawing/2014/main" id="{5FD89D55-5F2D-4F4F-AC6E-F39EB09EB8F5}"/>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048" name="Text Box 6">
          <a:extLst>
            <a:ext uri="{FF2B5EF4-FFF2-40B4-BE49-F238E27FC236}">
              <a16:creationId xmlns:a16="http://schemas.microsoft.com/office/drawing/2014/main" id="{1BA45126-C436-4193-9AB2-72733FBC3EE6}"/>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49" name="Text Box 4">
          <a:extLst>
            <a:ext uri="{FF2B5EF4-FFF2-40B4-BE49-F238E27FC236}">
              <a16:creationId xmlns:a16="http://schemas.microsoft.com/office/drawing/2014/main" id="{912A1934-C0CC-411F-A5E8-456201DEAF9D}"/>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50" name="Text Box 6">
          <a:extLst>
            <a:ext uri="{FF2B5EF4-FFF2-40B4-BE49-F238E27FC236}">
              <a16:creationId xmlns:a16="http://schemas.microsoft.com/office/drawing/2014/main" id="{7A6D2E75-9AA3-462E-9B3C-868BF97E5C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1" name="Text Box 4">
          <a:extLst>
            <a:ext uri="{FF2B5EF4-FFF2-40B4-BE49-F238E27FC236}">
              <a16:creationId xmlns:a16="http://schemas.microsoft.com/office/drawing/2014/main" id="{11003067-2E9F-4A9C-A4BB-BAF91E24F2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2" name="Text Box 6">
          <a:extLst>
            <a:ext uri="{FF2B5EF4-FFF2-40B4-BE49-F238E27FC236}">
              <a16:creationId xmlns:a16="http://schemas.microsoft.com/office/drawing/2014/main" id="{C5D5AA92-F184-4C89-B652-44D2624E4F7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3" name="Text Box 4">
          <a:extLst>
            <a:ext uri="{FF2B5EF4-FFF2-40B4-BE49-F238E27FC236}">
              <a16:creationId xmlns:a16="http://schemas.microsoft.com/office/drawing/2014/main" id="{34A93638-D572-47F9-B6B2-8F9F8D5A823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4" name="Text Box 6">
          <a:extLst>
            <a:ext uri="{FF2B5EF4-FFF2-40B4-BE49-F238E27FC236}">
              <a16:creationId xmlns:a16="http://schemas.microsoft.com/office/drawing/2014/main" id="{105D98D7-44C4-43A8-99DC-ED8A4EEB927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5" name="Text Box 4">
          <a:extLst>
            <a:ext uri="{FF2B5EF4-FFF2-40B4-BE49-F238E27FC236}">
              <a16:creationId xmlns:a16="http://schemas.microsoft.com/office/drawing/2014/main" id="{E443321D-2A90-4A74-8C8F-EB635C4106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6" name="Text Box 6">
          <a:extLst>
            <a:ext uri="{FF2B5EF4-FFF2-40B4-BE49-F238E27FC236}">
              <a16:creationId xmlns:a16="http://schemas.microsoft.com/office/drawing/2014/main" id="{2FC36A6D-BFEE-40D4-973C-BEB0168F0D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7" name="Text Box 4">
          <a:extLst>
            <a:ext uri="{FF2B5EF4-FFF2-40B4-BE49-F238E27FC236}">
              <a16:creationId xmlns:a16="http://schemas.microsoft.com/office/drawing/2014/main" id="{6088EE8C-C2DB-4182-A205-2511018507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8" name="Text Box 6">
          <a:extLst>
            <a:ext uri="{FF2B5EF4-FFF2-40B4-BE49-F238E27FC236}">
              <a16:creationId xmlns:a16="http://schemas.microsoft.com/office/drawing/2014/main" id="{CD872592-0B24-41C6-9FE0-575AA2381F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59" name="Text Box 4">
          <a:extLst>
            <a:ext uri="{FF2B5EF4-FFF2-40B4-BE49-F238E27FC236}">
              <a16:creationId xmlns:a16="http://schemas.microsoft.com/office/drawing/2014/main" id="{140D4E7C-24F0-4F90-9A6F-8FF11E17F38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60" name="Text Box 6">
          <a:extLst>
            <a:ext uri="{FF2B5EF4-FFF2-40B4-BE49-F238E27FC236}">
              <a16:creationId xmlns:a16="http://schemas.microsoft.com/office/drawing/2014/main" id="{D61ACDC9-CB08-44FC-92DE-2E8BF5CB6F4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1" name="Text Box 4">
          <a:extLst>
            <a:ext uri="{FF2B5EF4-FFF2-40B4-BE49-F238E27FC236}">
              <a16:creationId xmlns:a16="http://schemas.microsoft.com/office/drawing/2014/main" id="{0ED6A94F-CA45-483C-B106-7207E72380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2" name="Text Box 6">
          <a:extLst>
            <a:ext uri="{FF2B5EF4-FFF2-40B4-BE49-F238E27FC236}">
              <a16:creationId xmlns:a16="http://schemas.microsoft.com/office/drawing/2014/main" id="{426898F9-DE8E-4083-A855-44B18DE3098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3" name="Text Box 4">
          <a:extLst>
            <a:ext uri="{FF2B5EF4-FFF2-40B4-BE49-F238E27FC236}">
              <a16:creationId xmlns:a16="http://schemas.microsoft.com/office/drawing/2014/main" id="{0FE3358A-5A0E-4545-9CB7-F9B36286EE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4" name="Text Box 6">
          <a:extLst>
            <a:ext uri="{FF2B5EF4-FFF2-40B4-BE49-F238E27FC236}">
              <a16:creationId xmlns:a16="http://schemas.microsoft.com/office/drawing/2014/main" id="{B776AF13-4E79-40DF-A837-644784A0AA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5" name="Text Box 4">
          <a:extLst>
            <a:ext uri="{FF2B5EF4-FFF2-40B4-BE49-F238E27FC236}">
              <a16:creationId xmlns:a16="http://schemas.microsoft.com/office/drawing/2014/main" id="{B6203165-45B9-4C0B-A66B-3FF3CB35B4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6" name="Text Box 6">
          <a:extLst>
            <a:ext uri="{FF2B5EF4-FFF2-40B4-BE49-F238E27FC236}">
              <a16:creationId xmlns:a16="http://schemas.microsoft.com/office/drawing/2014/main" id="{43CFC184-7AD6-4658-9877-3C615A3CC5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7" name="Text Box 4">
          <a:extLst>
            <a:ext uri="{FF2B5EF4-FFF2-40B4-BE49-F238E27FC236}">
              <a16:creationId xmlns:a16="http://schemas.microsoft.com/office/drawing/2014/main" id="{4C56737F-AB5F-4F6C-9B96-6BE2B377C1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8" name="Text Box 6">
          <a:extLst>
            <a:ext uri="{FF2B5EF4-FFF2-40B4-BE49-F238E27FC236}">
              <a16:creationId xmlns:a16="http://schemas.microsoft.com/office/drawing/2014/main" id="{42EA4412-5953-4470-A90E-33385D815A9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9" name="Text Box 4">
          <a:extLst>
            <a:ext uri="{FF2B5EF4-FFF2-40B4-BE49-F238E27FC236}">
              <a16:creationId xmlns:a16="http://schemas.microsoft.com/office/drawing/2014/main" id="{DCB923E6-9634-41C1-BAD9-803EC57DE40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70" name="Text Box 6">
          <a:extLst>
            <a:ext uri="{FF2B5EF4-FFF2-40B4-BE49-F238E27FC236}">
              <a16:creationId xmlns:a16="http://schemas.microsoft.com/office/drawing/2014/main" id="{45746FC8-32B3-458F-A168-8719F6CE3C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1" name="Text Box 4">
          <a:extLst>
            <a:ext uri="{FF2B5EF4-FFF2-40B4-BE49-F238E27FC236}">
              <a16:creationId xmlns:a16="http://schemas.microsoft.com/office/drawing/2014/main" id="{D16241DA-70B0-4787-91E2-D3A6C62BD99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2" name="Text Box 6">
          <a:extLst>
            <a:ext uri="{FF2B5EF4-FFF2-40B4-BE49-F238E27FC236}">
              <a16:creationId xmlns:a16="http://schemas.microsoft.com/office/drawing/2014/main" id="{D6A63075-6F24-4E04-B7FE-91EFDEDDBB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3" name="Text Box 4">
          <a:extLst>
            <a:ext uri="{FF2B5EF4-FFF2-40B4-BE49-F238E27FC236}">
              <a16:creationId xmlns:a16="http://schemas.microsoft.com/office/drawing/2014/main" id="{6D248565-CE84-4E81-B7D4-6F31CC0078F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4" name="Text Box 6">
          <a:extLst>
            <a:ext uri="{FF2B5EF4-FFF2-40B4-BE49-F238E27FC236}">
              <a16:creationId xmlns:a16="http://schemas.microsoft.com/office/drawing/2014/main" id="{878E2227-9875-439D-AAC6-AC85B325A9E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5" name="Text Box 4">
          <a:extLst>
            <a:ext uri="{FF2B5EF4-FFF2-40B4-BE49-F238E27FC236}">
              <a16:creationId xmlns:a16="http://schemas.microsoft.com/office/drawing/2014/main" id="{361B27D7-DDD4-4D11-B49A-5F3BBF15516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6" name="Text Box 6">
          <a:extLst>
            <a:ext uri="{FF2B5EF4-FFF2-40B4-BE49-F238E27FC236}">
              <a16:creationId xmlns:a16="http://schemas.microsoft.com/office/drawing/2014/main" id="{57FEF423-AAAF-4100-93CC-248D4C15C73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7" name="Text Box 4">
          <a:extLst>
            <a:ext uri="{FF2B5EF4-FFF2-40B4-BE49-F238E27FC236}">
              <a16:creationId xmlns:a16="http://schemas.microsoft.com/office/drawing/2014/main" id="{2D61B54E-0FE8-4B7B-A5D7-F55C7CC30B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8" name="Text Box 6">
          <a:extLst>
            <a:ext uri="{FF2B5EF4-FFF2-40B4-BE49-F238E27FC236}">
              <a16:creationId xmlns:a16="http://schemas.microsoft.com/office/drawing/2014/main" id="{ABA08EEC-2EDD-48DD-8B6B-EC6CE792A93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9" name="Text Box 4">
          <a:extLst>
            <a:ext uri="{FF2B5EF4-FFF2-40B4-BE49-F238E27FC236}">
              <a16:creationId xmlns:a16="http://schemas.microsoft.com/office/drawing/2014/main" id="{58AD3FFA-7188-4F89-955B-8C5EB26DD83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80" name="Text Box 6">
          <a:extLst>
            <a:ext uri="{FF2B5EF4-FFF2-40B4-BE49-F238E27FC236}">
              <a16:creationId xmlns:a16="http://schemas.microsoft.com/office/drawing/2014/main" id="{073E6D8B-34AA-4C6B-96B1-1FFD33C7EDC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1" name="Text Box 4">
          <a:extLst>
            <a:ext uri="{FF2B5EF4-FFF2-40B4-BE49-F238E27FC236}">
              <a16:creationId xmlns:a16="http://schemas.microsoft.com/office/drawing/2014/main" id="{23F9862A-13B3-49A1-9EFF-730F5E0A9CB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2" name="Text Box 6">
          <a:extLst>
            <a:ext uri="{FF2B5EF4-FFF2-40B4-BE49-F238E27FC236}">
              <a16:creationId xmlns:a16="http://schemas.microsoft.com/office/drawing/2014/main" id="{1691CDC7-4F42-4097-82B6-BD8A064BFC3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3" name="Text Box 4">
          <a:extLst>
            <a:ext uri="{FF2B5EF4-FFF2-40B4-BE49-F238E27FC236}">
              <a16:creationId xmlns:a16="http://schemas.microsoft.com/office/drawing/2014/main" id="{7DC171E5-4CEE-4E13-83DC-092C671C1C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4" name="Text Box 6">
          <a:extLst>
            <a:ext uri="{FF2B5EF4-FFF2-40B4-BE49-F238E27FC236}">
              <a16:creationId xmlns:a16="http://schemas.microsoft.com/office/drawing/2014/main" id="{5B5C7534-D60B-4DAD-B997-D5F574B850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5" name="Text Box 4">
          <a:extLst>
            <a:ext uri="{FF2B5EF4-FFF2-40B4-BE49-F238E27FC236}">
              <a16:creationId xmlns:a16="http://schemas.microsoft.com/office/drawing/2014/main" id="{8B438A77-A664-43CC-8C3A-B91FCBF6D1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6" name="Text Box 6">
          <a:extLst>
            <a:ext uri="{FF2B5EF4-FFF2-40B4-BE49-F238E27FC236}">
              <a16:creationId xmlns:a16="http://schemas.microsoft.com/office/drawing/2014/main" id="{28A88F93-FADE-49FA-914B-4AAD2B8DEF5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7" name="Text Box 4">
          <a:extLst>
            <a:ext uri="{FF2B5EF4-FFF2-40B4-BE49-F238E27FC236}">
              <a16:creationId xmlns:a16="http://schemas.microsoft.com/office/drawing/2014/main" id="{32CFFDD2-E7FE-48B9-851C-AFFE416AFF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8" name="Text Box 6">
          <a:extLst>
            <a:ext uri="{FF2B5EF4-FFF2-40B4-BE49-F238E27FC236}">
              <a16:creationId xmlns:a16="http://schemas.microsoft.com/office/drawing/2014/main" id="{BC0396B7-AA77-44B8-BA3A-9862AF7C3F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89" name="Text Box 4">
          <a:extLst>
            <a:ext uri="{FF2B5EF4-FFF2-40B4-BE49-F238E27FC236}">
              <a16:creationId xmlns:a16="http://schemas.microsoft.com/office/drawing/2014/main" id="{9D10BD83-A816-487A-B495-F9E46A6F23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90" name="Text Box 6">
          <a:extLst>
            <a:ext uri="{FF2B5EF4-FFF2-40B4-BE49-F238E27FC236}">
              <a16:creationId xmlns:a16="http://schemas.microsoft.com/office/drawing/2014/main" id="{7CE7353D-E7B7-4782-ADC3-FB488BEC2A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1" name="Text Box 4">
          <a:extLst>
            <a:ext uri="{FF2B5EF4-FFF2-40B4-BE49-F238E27FC236}">
              <a16:creationId xmlns:a16="http://schemas.microsoft.com/office/drawing/2014/main" id="{21570EB7-190A-47C5-B440-613C0D1DF2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2" name="Text Box 6">
          <a:extLst>
            <a:ext uri="{FF2B5EF4-FFF2-40B4-BE49-F238E27FC236}">
              <a16:creationId xmlns:a16="http://schemas.microsoft.com/office/drawing/2014/main" id="{307B7A26-FCEC-4B1C-B78E-6DEB68AA64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3" name="Text Box 4">
          <a:extLst>
            <a:ext uri="{FF2B5EF4-FFF2-40B4-BE49-F238E27FC236}">
              <a16:creationId xmlns:a16="http://schemas.microsoft.com/office/drawing/2014/main" id="{F27B50B9-82ED-4F07-A823-83CD6DA6492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4" name="Text Box 6">
          <a:extLst>
            <a:ext uri="{FF2B5EF4-FFF2-40B4-BE49-F238E27FC236}">
              <a16:creationId xmlns:a16="http://schemas.microsoft.com/office/drawing/2014/main" id="{93173D08-C583-4B3F-BC39-504DA2FF817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5" name="Text Box 4">
          <a:extLst>
            <a:ext uri="{FF2B5EF4-FFF2-40B4-BE49-F238E27FC236}">
              <a16:creationId xmlns:a16="http://schemas.microsoft.com/office/drawing/2014/main" id="{A9380CCE-4922-4145-8FFE-C11BCDCC2D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6" name="Text Box 6">
          <a:extLst>
            <a:ext uri="{FF2B5EF4-FFF2-40B4-BE49-F238E27FC236}">
              <a16:creationId xmlns:a16="http://schemas.microsoft.com/office/drawing/2014/main" id="{1CD7BF10-F7E4-4C25-8CCA-309FD75159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7" name="Text Box 4">
          <a:extLst>
            <a:ext uri="{FF2B5EF4-FFF2-40B4-BE49-F238E27FC236}">
              <a16:creationId xmlns:a16="http://schemas.microsoft.com/office/drawing/2014/main" id="{9C1DC4E6-7F60-4165-A8D5-6A584A8790F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8" name="Text Box 6">
          <a:extLst>
            <a:ext uri="{FF2B5EF4-FFF2-40B4-BE49-F238E27FC236}">
              <a16:creationId xmlns:a16="http://schemas.microsoft.com/office/drawing/2014/main" id="{37FEEB1A-8664-4065-84D0-D5BDD2FFD4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99" name="Text Box 6">
          <a:extLst>
            <a:ext uri="{FF2B5EF4-FFF2-40B4-BE49-F238E27FC236}">
              <a16:creationId xmlns:a16="http://schemas.microsoft.com/office/drawing/2014/main" id="{0B6D5765-AB2E-45E7-8CB3-9B65CA28617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0" name="Text Box 4">
          <a:extLst>
            <a:ext uri="{FF2B5EF4-FFF2-40B4-BE49-F238E27FC236}">
              <a16:creationId xmlns:a16="http://schemas.microsoft.com/office/drawing/2014/main" id="{F2CBA3EB-C1BB-49FA-B56B-EA90C36E887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1" name="Text Box 6">
          <a:extLst>
            <a:ext uri="{FF2B5EF4-FFF2-40B4-BE49-F238E27FC236}">
              <a16:creationId xmlns:a16="http://schemas.microsoft.com/office/drawing/2014/main" id="{62163017-3686-4507-83C3-6FA8A4C263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2" name="Text Box 4">
          <a:extLst>
            <a:ext uri="{FF2B5EF4-FFF2-40B4-BE49-F238E27FC236}">
              <a16:creationId xmlns:a16="http://schemas.microsoft.com/office/drawing/2014/main" id="{DBD5D666-D439-4BAA-BCD3-752F9B0F53B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3" name="Text Box 6">
          <a:extLst>
            <a:ext uri="{FF2B5EF4-FFF2-40B4-BE49-F238E27FC236}">
              <a16:creationId xmlns:a16="http://schemas.microsoft.com/office/drawing/2014/main" id="{EAE44042-9D76-426F-8FCB-CB2ED8DCAC2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4" name="Text Box 4">
          <a:extLst>
            <a:ext uri="{FF2B5EF4-FFF2-40B4-BE49-F238E27FC236}">
              <a16:creationId xmlns:a16="http://schemas.microsoft.com/office/drawing/2014/main" id="{5102166D-4F14-4AED-AAAB-138D276093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5" name="Text Box 6">
          <a:extLst>
            <a:ext uri="{FF2B5EF4-FFF2-40B4-BE49-F238E27FC236}">
              <a16:creationId xmlns:a16="http://schemas.microsoft.com/office/drawing/2014/main" id="{D4C333F1-F76E-4315-88E0-5241CA0CDC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6" name="Text Box 4">
          <a:extLst>
            <a:ext uri="{FF2B5EF4-FFF2-40B4-BE49-F238E27FC236}">
              <a16:creationId xmlns:a16="http://schemas.microsoft.com/office/drawing/2014/main" id="{81306E22-4CF2-45C0-9711-424B6C41BD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7" name="Text Box 6">
          <a:extLst>
            <a:ext uri="{FF2B5EF4-FFF2-40B4-BE49-F238E27FC236}">
              <a16:creationId xmlns:a16="http://schemas.microsoft.com/office/drawing/2014/main" id="{A0DC4956-9AF4-4926-B81C-8961294602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8" name="Text Box 4">
          <a:extLst>
            <a:ext uri="{FF2B5EF4-FFF2-40B4-BE49-F238E27FC236}">
              <a16:creationId xmlns:a16="http://schemas.microsoft.com/office/drawing/2014/main" id="{651ACAD2-DA24-4949-805C-7FE9BEA370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9" name="Text Box 6">
          <a:extLst>
            <a:ext uri="{FF2B5EF4-FFF2-40B4-BE49-F238E27FC236}">
              <a16:creationId xmlns:a16="http://schemas.microsoft.com/office/drawing/2014/main" id="{860242E6-3024-4B08-904F-368EEB82023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0" name="Text Box 4">
          <a:extLst>
            <a:ext uri="{FF2B5EF4-FFF2-40B4-BE49-F238E27FC236}">
              <a16:creationId xmlns:a16="http://schemas.microsoft.com/office/drawing/2014/main" id="{F31D2D69-9727-483D-B90F-E59F421DB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1" name="Text Box 6">
          <a:extLst>
            <a:ext uri="{FF2B5EF4-FFF2-40B4-BE49-F238E27FC236}">
              <a16:creationId xmlns:a16="http://schemas.microsoft.com/office/drawing/2014/main" id="{9CCE41E6-2829-405C-8FB9-E87C69380A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2" name="Text Box 4">
          <a:extLst>
            <a:ext uri="{FF2B5EF4-FFF2-40B4-BE49-F238E27FC236}">
              <a16:creationId xmlns:a16="http://schemas.microsoft.com/office/drawing/2014/main" id="{0FFF4D5C-15E7-4B63-862F-0E68BC071B7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3" name="Text Box 6">
          <a:extLst>
            <a:ext uri="{FF2B5EF4-FFF2-40B4-BE49-F238E27FC236}">
              <a16:creationId xmlns:a16="http://schemas.microsoft.com/office/drawing/2014/main" id="{335BA6DC-EE38-4F89-BFE7-C60E9F0248A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4" name="Text Box 4">
          <a:extLst>
            <a:ext uri="{FF2B5EF4-FFF2-40B4-BE49-F238E27FC236}">
              <a16:creationId xmlns:a16="http://schemas.microsoft.com/office/drawing/2014/main" id="{6322109E-0600-4BFF-820E-868A6304CA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5" name="Text Box 6">
          <a:extLst>
            <a:ext uri="{FF2B5EF4-FFF2-40B4-BE49-F238E27FC236}">
              <a16:creationId xmlns:a16="http://schemas.microsoft.com/office/drawing/2014/main" id="{377823B0-40C9-4136-9046-873BC9D3E44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6" name="Text Box 4">
          <a:extLst>
            <a:ext uri="{FF2B5EF4-FFF2-40B4-BE49-F238E27FC236}">
              <a16:creationId xmlns:a16="http://schemas.microsoft.com/office/drawing/2014/main" id="{8BE32D7D-5302-42BC-ACCA-1340D80AF27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7" name="Text Box 6">
          <a:extLst>
            <a:ext uri="{FF2B5EF4-FFF2-40B4-BE49-F238E27FC236}">
              <a16:creationId xmlns:a16="http://schemas.microsoft.com/office/drawing/2014/main" id="{B57F91F8-8FFE-4252-BF4F-D82F663665F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18" name="Text Box 6">
          <a:extLst>
            <a:ext uri="{FF2B5EF4-FFF2-40B4-BE49-F238E27FC236}">
              <a16:creationId xmlns:a16="http://schemas.microsoft.com/office/drawing/2014/main" id="{6A3D7785-5170-4B93-B1D3-748524FDC86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19" name="Text Box 4">
          <a:extLst>
            <a:ext uri="{FF2B5EF4-FFF2-40B4-BE49-F238E27FC236}">
              <a16:creationId xmlns:a16="http://schemas.microsoft.com/office/drawing/2014/main" id="{1034FCE2-C39A-427A-AE73-22B0454981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20" name="Text Box 6">
          <a:extLst>
            <a:ext uri="{FF2B5EF4-FFF2-40B4-BE49-F238E27FC236}">
              <a16:creationId xmlns:a16="http://schemas.microsoft.com/office/drawing/2014/main" id="{C349B7D9-4AED-42C8-B169-1727699DE0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1" name="Text Box 4">
          <a:extLst>
            <a:ext uri="{FF2B5EF4-FFF2-40B4-BE49-F238E27FC236}">
              <a16:creationId xmlns:a16="http://schemas.microsoft.com/office/drawing/2014/main" id="{DE7C8AC5-907E-43DC-B20A-C24F36FFC3A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2" name="Text Box 6">
          <a:extLst>
            <a:ext uri="{FF2B5EF4-FFF2-40B4-BE49-F238E27FC236}">
              <a16:creationId xmlns:a16="http://schemas.microsoft.com/office/drawing/2014/main" id="{DF57DC82-57E0-48B2-B540-E8677E03B44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3" name="Text Box 4">
          <a:extLst>
            <a:ext uri="{FF2B5EF4-FFF2-40B4-BE49-F238E27FC236}">
              <a16:creationId xmlns:a16="http://schemas.microsoft.com/office/drawing/2014/main" id="{C2EA8231-731F-4A95-83CB-AFD027D4493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4" name="Text Box 6">
          <a:extLst>
            <a:ext uri="{FF2B5EF4-FFF2-40B4-BE49-F238E27FC236}">
              <a16:creationId xmlns:a16="http://schemas.microsoft.com/office/drawing/2014/main" id="{139D4FB6-A44B-4265-9312-47551F6D24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5" name="Text Box 4">
          <a:extLst>
            <a:ext uri="{FF2B5EF4-FFF2-40B4-BE49-F238E27FC236}">
              <a16:creationId xmlns:a16="http://schemas.microsoft.com/office/drawing/2014/main" id="{EC7455A3-4F26-4D69-A035-93AEBACDB0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6" name="Text Box 6">
          <a:extLst>
            <a:ext uri="{FF2B5EF4-FFF2-40B4-BE49-F238E27FC236}">
              <a16:creationId xmlns:a16="http://schemas.microsoft.com/office/drawing/2014/main" id="{2A97C7B4-1F4D-4ACF-B52A-1073140B3B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7" name="Text Box 4">
          <a:extLst>
            <a:ext uri="{FF2B5EF4-FFF2-40B4-BE49-F238E27FC236}">
              <a16:creationId xmlns:a16="http://schemas.microsoft.com/office/drawing/2014/main" id="{6A89B26F-2B38-436A-8864-1E1DE15F632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8" name="Text Box 6">
          <a:extLst>
            <a:ext uri="{FF2B5EF4-FFF2-40B4-BE49-F238E27FC236}">
              <a16:creationId xmlns:a16="http://schemas.microsoft.com/office/drawing/2014/main" id="{EF8150E2-F4DE-42B5-A5BC-2526151263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9" name="Text Box 4">
          <a:extLst>
            <a:ext uri="{FF2B5EF4-FFF2-40B4-BE49-F238E27FC236}">
              <a16:creationId xmlns:a16="http://schemas.microsoft.com/office/drawing/2014/main" id="{570B0540-3B9C-4BC6-A1A6-D65D357DFD2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0" name="Text Box 6">
          <a:extLst>
            <a:ext uri="{FF2B5EF4-FFF2-40B4-BE49-F238E27FC236}">
              <a16:creationId xmlns:a16="http://schemas.microsoft.com/office/drawing/2014/main" id="{6B5F1B7B-2F68-46B5-86F0-CFB72DEE86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1" name="Text Box 4">
          <a:extLst>
            <a:ext uri="{FF2B5EF4-FFF2-40B4-BE49-F238E27FC236}">
              <a16:creationId xmlns:a16="http://schemas.microsoft.com/office/drawing/2014/main" id="{F477A534-4B6C-4F57-B2FD-1BE0EC57735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2" name="Text Box 6">
          <a:extLst>
            <a:ext uri="{FF2B5EF4-FFF2-40B4-BE49-F238E27FC236}">
              <a16:creationId xmlns:a16="http://schemas.microsoft.com/office/drawing/2014/main" id="{08BA424C-C9AC-4370-8417-87EEFC0D0AC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3" name="Text Box 4">
          <a:extLst>
            <a:ext uri="{FF2B5EF4-FFF2-40B4-BE49-F238E27FC236}">
              <a16:creationId xmlns:a16="http://schemas.microsoft.com/office/drawing/2014/main" id="{9061312F-E3E2-4403-9EE5-6C1E5FB3453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4" name="Text Box 6">
          <a:extLst>
            <a:ext uri="{FF2B5EF4-FFF2-40B4-BE49-F238E27FC236}">
              <a16:creationId xmlns:a16="http://schemas.microsoft.com/office/drawing/2014/main" id="{5E4B40F0-691A-4112-8DEA-A0451E9E5BF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5" name="Text Box 4">
          <a:extLst>
            <a:ext uri="{FF2B5EF4-FFF2-40B4-BE49-F238E27FC236}">
              <a16:creationId xmlns:a16="http://schemas.microsoft.com/office/drawing/2014/main" id="{A1D8ED09-16FE-4848-85D3-37AA8D1E95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6" name="Text Box 6">
          <a:extLst>
            <a:ext uri="{FF2B5EF4-FFF2-40B4-BE49-F238E27FC236}">
              <a16:creationId xmlns:a16="http://schemas.microsoft.com/office/drawing/2014/main" id="{59C11987-53A5-4EB9-9BE4-9DB55EEFAF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7" name="Text Box 4">
          <a:extLst>
            <a:ext uri="{FF2B5EF4-FFF2-40B4-BE49-F238E27FC236}">
              <a16:creationId xmlns:a16="http://schemas.microsoft.com/office/drawing/2014/main" id="{5631BF4E-CA28-4928-9AAB-742734BC56D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8" name="Text Box 6">
          <a:extLst>
            <a:ext uri="{FF2B5EF4-FFF2-40B4-BE49-F238E27FC236}">
              <a16:creationId xmlns:a16="http://schemas.microsoft.com/office/drawing/2014/main" id="{7D14CDC7-0395-4CBD-BD19-F68E1E52329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39" name="Text Box 4">
          <a:extLst>
            <a:ext uri="{FF2B5EF4-FFF2-40B4-BE49-F238E27FC236}">
              <a16:creationId xmlns:a16="http://schemas.microsoft.com/office/drawing/2014/main" id="{74AB4FA1-3B9C-4229-B6F2-B1D850F8D9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40" name="Text Box 6">
          <a:extLst>
            <a:ext uri="{FF2B5EF4-FFF2-40B4-BE49-F238E27FC236}">
              <a16:creationId xmlns:a16="http://schemas.microsoft.com/office/drawing/2014/main" id="{3CDA17DE-9AF2-4738-9FF9-83238A1AF1C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1" name="Text Box 4">
          <a:extLst>
            <a:ext uri="{FF2B5EF4-FFF2-40B4-BE49-F238E27FC236}">
              <a16:creationId xmlns:a16="http://schemas.microsoft.com/office/drawing/2014/main" id="{0EC96E22-51C3-4E09-B473-6A83031AD19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2" name="Text Box 6">
          <a:extLst>
            <a:ext uri="{FF2B5EF4-FFF2-40B4-BE49-F238E27FC236}">
              <a16:creationId xmlns:a16="http://schemas.microsoft.com/office/drawing/2014/main" id="{4E6789B4-1818-4E8F-84D2-7DB734DAE8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3" name="Text Box 4">
          <a:extLst>
            <a:ext uri="{FF2B5EF4-FFF2-40B4-BE49-F238E27FC236}">
              <a16:creationId xmlns:a16="http://schemas.microsoft.com/office/drawing/2014/main" id="{95FAF5DC-BEE5-470A-AA22-4B90C394F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4" name="Text Box 6">
          <a:extLst>
            <a:ext uri="{FF2B5EF4-FFF2-40B4-BE49-F238E27FC236}">
              <a16:creationId xmlns:a16="http://schemas.microsoft.com/office/drawing/2014/main" id="{4140FCDE-22CE-418D-BD3F-01367153B1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5" name="Text Box 4">
          <a:extLst>
            <a:ext uri="{FF2B5EF4-FFF2-40B4-BE49-F238E27FC236}">
              <a16:creationId xmlns:a16="http://schemas.microsoft.com/office/drawing/2014/main" id="{AA8F6D36-D2DF-4F12-A2A1-60262D1FB0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6" name="Text Box 6">
          <a:extLst>
            <a:ext uri="{FF2B5EF4-FFF2-40B4-BE49-F238E27FC236}">
              <a16:creationId xmlns:a16="http://schemas.microsoft.com/office/drawing/2014/main" id="{1864B06A-BC94-45CB-A129-5E3F73C8FBC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7" name="Text Box 4">
          <a:extLst>
            <a:ext uri="{FF2B5EF4-FFF2-40B4-BE49-F238E27FC236}">
              <a16:creationId xmlns:a16="http://schemas.microsoft.com/office/drawing/2014/main" id="{BB408674-5778-45A9-8B9A-7B76B21B88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8" name="Text Box 6">
          <a:extLst>
            <a:ext uri="{FF2B5EF4-FFF2-40B4-BE49-F238E27FC236}">
              <a16:creationId xmlns:a16="http://schemas.microsoft.com/office/drawing/2014/main" id="{A2EA1937-02DA-492E-8A7B-3932C71BD9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9" name="Text Box 4">
          <a:extLst>
            <a:ext uri="{FF2B5EF4-FFF2-40B4-BE49-F238E27FC236}">
              <a16:creationId xmlns:a16="http://schemas.microsoft.com/office/drawing/2014/main" id="{C4CF28F2-97B6-42A5-8009-63D2945FDA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50" name="Text Box 6">
          <a:extLst>
            <a:ext uri="{FF2B5EF4-FFF2-40B4-BE49-F238E27FC236}">
              <a16:creationId xmlns:a16="http://schemas.microsoft.com/office/drawing/2014/main" id="{65328ED7-FD4A-40E5-89F8-215CCF433CE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1" name="Text Box 4">
          <a:extLst>
            <a:ext uri="{FF2B5EF4-FFF2-40B4-BE49-F238E27FC236}">
              <a16:creationId xmlns:a16="http://schemas.microsoft.com/office/drawing/2014/main" id="{C3785979-481B-4ADD-89DC-E5DB28B883C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2" name="Text Box 6">
          <a:extLst>
            <a:ext uri="{FF2B5EF4-FFF2-40B4-BE49-F238E27FC236}">
              <a16:creationId xmlns:a16="http://schemas.microsoft.com/office/drawing/2014/main" id="{92495312-C236-42F6-B877-CFE31005B86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3" name="Text Box 4">
          <a:extLst>
            <a:ext uri="{FF2B5EF4-FFF2-40B4-BE49-F238E27FC236}">
              <a16:creationId xmlns:a16="http://schemas.microsoft.com/office/drawing/2014/main" id="{5021FDBB-CBC2-4906-BB31-589F03CCB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4" name="Text Box 6">
          <a:extLst>
            <a:ext uri="{FF2B5EF4-FFF2-40B4-BE49-F238E27FC236}">
              <a16:creationId xmlns:a16="http://schemas.microsoft.com/office/drawing/2014/main" id="{93A3F2C7-3D41-44BD-8852-9BAE4EF2A64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5" name="Text Box 4">
          <a:extLst>
            <a:ext uri="{FF2B5EF4-FFF2-40B4-BE49-F238E27FC236}">
              <a16:creationId xmlns:a16="http://schemas.microsoft.com/office/drawing/2014/main" id="{D3B7EB32-591C-4C61-8E80-1F45031114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6" name="Text Box 6">
          <a:extLst>
            <a:ext uri="{FF2B5EF4-FFF2-40B4-BE49-F238E27FC236}">
              <a16:creationId xmlns:a16="http://schemas.microsoft.com/office/drawing/2014/main" id="{C4F6BE0B-AE28-4EE8-A60E-F21FC7E06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7" name="Text Box 4">
          <a:extLst>
            <a:ext uri="{FF2B5EF4-FFF2-40B4-BE49-F238E27FC236}">
              <a16:creationId xmlns:a16="http://schemas.microsoft.com/office/drawing/2014/main" id="{3D6B6DD9-D453-40BD-8F85-6A556C5E6C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8" name="Text Box 6">
          <a:extLst>
            <a:ext uri="{FF2B5EF4-FFF2-40B4-BE49-F238E27FC236}">
              <a16:creationId xmlns:a16="http://schemas.microsoft.com/office/drawing/2014/main" id="{B139C675-B012-4806-ADBF-D16AFA94F5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59" name="Text Box 4">
          <a:extLst>
            <a:ext uri="{FF2B5EF4-FFF2-40B4-BE49-F238E27FC236}">
              <a16:creationId xmlns:a16="http://schemas.microsoft.com/office/drawing/2014/main" id="{2E0C9F2D-5684-4943-B92C-9230087691C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60" name="Text Box 6">
          <a:extLst>
            <a:ext uri="{FF2B5EF4-FFF2-40B4-BE49-F238E27FC236}">
              <a16:creationId xmlns:a16="http://schemas.microsoft.com/office/drawing/2014/main" id="{943C6459-FA7D-41C6-956F-53BC0DDE78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1" name="Text Box 4">
          <a:extLst>
            <a:ext uri="{FF2B5EF4-FFF2-40B4-BE49-F238E27FC236}">
              <a16:creationId xmlns:a16="http://schemas.microsoft.com/office/drawing/2014/main" id="{3652F3FC-0657-403B-9B1D-2AF0D08672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2" name="Text Box 6">
          <a:extLst>
            <a:ext uri="{FF2B5EF4-FFF2-40B4-BE49-F238E27FC236}">
              <a16:creationId xmlns:a16="http://schemas.microsoft.com/office/drawing/2014/main" id="{04920303-0BCC-4B21-97FB-29BD79BCD4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3" name="Text Box 4">
          <a:extLst>
            <a:ext uri="{FF2B5EF4-FFF2-40B4-BE49-F238E27FC236}">
              <a16:creationId xmlns:a16="http://schemas.microsoft.com/office/drawing/2014/main" id="{82F62BCB-99FE-40C4-9938-373975B3F8B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4" name="Text Box 6">
          <a:extLst>
            <a:ext uri="{FF2B5EF4-FFF2-40B4-BE49-F238E27FC236}">
              <a16:creationId xmlns:a16="http://schemas.microsoft.com/office/drawing/2014/main" id="{7220BCB3-80D3-4508-9A05-CA957BC85C4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5" name="Text Box 4">
          <a:extLst>
            <a:ext uri="{FF2B5EF4-FFF2-40B4-BE49-F238E27FC236}">
              <a16:creationId xmlns:a16="http://schemas.microsoft.com/office/drawing/2014/main" id="{1C832375-A05B-41C9-BA6D-5B916E220D2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6" name="Text Box 6">
          <a:extLst>
            <a:ext uri="{FF2B5EF4-FFF2-40B4-BE49-F238E27FC236}">
              <a16:creationId xmlns:a16="http://schemas.microsoft.com/office/drawing/2014/main" id="{A84D6FDE-6FFC-4DF8-B8DF-2D43F62056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7" name="Text Box 4">
          <a:extLst>
            <a:ext uri="{FF2B5EF4-FFF2-40B4-BE49-F238E27FC236}">
              <a16:creationId xmlns:a16="http://schemas.microsoft.com/office/drawing/2014/main" id="{9E739A11-0EF6-4314-85F0-56B43B2745F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8" name="Text Box 6">
          <a:extLst>
            <a:ext uri="{FF2B5EF4-FFF2-40B4-BE49-F238E27FC236}">
              <a16:creationId xmlns:a16="http://schemas.microsoft.com/office/drawing/2014/main" id="{551807D5-DDDB-4200-8693-48D40BAEA47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69" name="Text Box 6">
          <a:extLst>
            <a:ext uri="{FF2B5EF4-FFF2-40B4-BE49-F238E27FC236}">
              <a16:creationId xmlns:a16="http://schemas.microsoft.com/office/drawing/2014/main" id="{E5F19108-7A13-4225-A873-DBB952FE220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0" name="Text Box 4">
          <a:extLst>
            <a:ext uri="{FF2B5EF4-FFF2-40B4-BE49-F238E27FC236}">
              <a16:creationId xmlns:a16="http://schemas.microsoft.com/office/drawing/2014/main" id="{F91CB39E-9FE4-4DA0-8CE9-5654291A6A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1" name="Text Box 6">
          <a:extLst>
            <a:ext uri="{FF2B5EF4-FFF2-40B4-BE49-F238E27FC236}">
              <a16:creationId xmlns:a16="http://schemas.microsoft.com/office/drawing/2014/main" id="{48786A08-051B-4DA4-8BF6-083356A2A6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2" name="Text Box 4">
          <a:extLst>
            <a:ext uri="{FF2B5EF4-FFF2-40B4-BE49-F238E27FC236}">
              <a16:creationId xmlns:a16="http://schemas.microsoft.com/office/drawing/2014/main" id="{BEE0F1AC-6ACE-4EEF-95B7-1CBBEC8BF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3" name="Text Box 6">
          <a:extLst>
            <a:ext uri="{FF2B5EF4-FFF2-40B4-BE49-F238E27FC236}">
              <a16:creationId xmlns:a16="http://schemas.microsoft.com/office/drawing/2014/main" id="{9CB3E083-FAFC-4CC5-9A6B-E4FF6BABBD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4" name="Text Box 4">
          <a:extLst>
            <a:ext uri="{FF2B5EF4-FFF2-40B4-BE49-F238E27FC236}">
              <a16:creationId xmlns:a16="http://schemas.microsoft.com/office/drawing/2014/main" id="{B5F61502-9713-4DD3-99BE-1847D5ECD9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5" name="Text Box 6">
          <a:extLst>
            <a:ext uri="{FF2B5EF4-FFF2-40B4-BE49-F238E27FC236}">
              <a16:creationId xmlns:a16="http://schemas.microsoft.com/office/drawing/2014/main" id="{08599263-3A7B-42B0-8EF6-9D24F41E43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6" name="Text Box 4">
          <a:extLst>
            <a:ext uri="{FF2B5EF4-FFF2-40B4-BE49-F238E27FC236}">
              <a16:creationId xmlns:a16="http://schemas.microsoft.com/office/drawing/2014/main" id="{1DD9E58D-B237-4B62-9A58-852A57D3C3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7" name="Text Box 6">
          <a:extLst>
            <a:ext uri="{FF2B5EF4-FFF2-40B4-BE49-F238E27FC236}">
              <a16:creationId xmlns:a16="http://schemas.microsoft.com/office/drawing/2014/main" id="{AE356081-0A00-4C47-A25B-C5C284D649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8" name="Text Box 4">
          <a:extLst>
            <a:ext uri="{FF2B5EF4-FFF2-40B4-BE49-F238E27FC236}">
              <a16:creationId xmlns:a16="http://schemas.microsoft.com/office/drawing/2014/main" id="{FA9FA0C0-126B-440C-8239-DF75D657A6C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9" name="Text Box 6">
          <a:extLst>
            <a:ext uri="{FF2B5EF4-FFF2-40B4-BE49-F238E27FC236}">
              <a16:creationId xmlns:a16="http://schemas.microsoft.com/office/drawing/2014/main" id="{CC93FE13-A35D-4F0F-AFC7-90C89958CF7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0" name="Text Box 4">
          <a:extLst>
            <a:ext uri="{FF2B5EF4-FFF2-40B4-BE49-F238E27FC236}">
              <a16:creationId xmlns:a16="http://schemas.microsoft.com/office/drawing/2014/main" id="{B8B7DCA3-9F5F-4CC6-8B99-301E334C61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1" name="Text Box 6">
          <a:extLst>
            <a:ext uri="{FF2B5EF4-FFF2-40B4-BE49-F238E27FC236}">
              <a16:creationId xmlns:a16="http://schemas.microsoft.com/office/drawing/2014/main" id="{AF8E3639-C7B5-43AF-B82F-39F765EF0B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2" name="Text Box 4">
          <a:extLst>
            <a:ext uri="{FF2B5EF4-FFF2-40B4-BE49-F238E27FC236}">
              <a16:creationId xmlns:a16="http://schemas.microsoft.com/office/drawing/2014/main" id="{96061C31-D1D9-47D5-BE7F-EA0A57023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3" name="Text Box 6">
          <a:extLst>
            <a:ext uri="{FF2B5EF4-FFF2-40B4-BE49-F238E27FC236}">
              <a16:creationId xmlns:a16="http://schemas.microsoft.com/office/drawing/2014/main" id="{01BFB959-95DE-4EBA-88A7-D6AD1700F4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4" name="Text Box 4">
          <a:extLst>
            <a:ext uri="{FF2B5EF4-FFF2-40B4-BE49-F238E27FC236}">
              <a16:creationId xmlns:a16="http://schemas.microsoft.com/office/drawing/2014/main" id="{E526E8C5-9F45-4042-BCC3-B10AE38E2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5" name="Text Box 6">
          <a:extLst>
            <a:ext uri="{FF2B5EF4-FFF2-40B4-BE49-F238E27FC236}">
              <a16:creationId xmlns:a16="http://schemas.microsoft.com/office/drawing/2014/main" id="{04B3D3A1-D293-4BCB-B933-BE34D2BF86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6" name="Text Box 4">
          <a:extLst>
            <a:ext uri="{FF2B5EF4-FFF2-40B4-BE49-F238E27FC236}">
              <a16:creationId xmlns:a16="http://schemas.microsoft.com/office/drawing/2014/main" id="{486F5991-54FC-4271-A88B-83906D205E4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7" name="Text Box 6">
          <a:extLst>
            <a:ext uri="{FF2B5EF4-FFF2-40B4-BE49-F238E27FC236}">
              <a16:creationId xmlns:a16="http://schemas.microsoft.com/office/drawing/2014/main" id="{4DC294A6-629A-4EC9-82AA-4CF14985443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8" name="Text Box 4">
          <a:extLst>
            <a:ext uri="{FF2B5EF4-FFF2-40B4-BE49-F238E27FC236}">
              <a16:creationId xmlns:a16="http://schemas.microsoft.com/office/drawing/2014/main" id="{976E522A-C40C-475D-A5FA-FE76A677D6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9" name="Text Box 6">
          <a:extLst>
            <a:ext uri="{FF2B5EF4-FFF2-40B4-BE49-F238E27FC236}">
              <a16:creationId xmlns:a16="http://schemas.microsoft.com/office/drawing/2014/main" id="{A7554C5A-C43E-40A8-AC16-2CDD2F3AB5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0" name="Text Box 4">
          <a:extLst>
            <a:ext uri="{FF2B5EF4-FFF2-40B4-BE49-F238E27FC236}">
              <a16:creationId xmlns:a16="http://schemas.microsoft.com/office/drawing/2014/main" id="{2C6366C9-2B23-4B18-BCAB-0D24BE5BB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1" name="Text Box 6">
          <a:extLst>
            <a:ext uri="{FF2B5EF4-FFF2-40B4-BE49-F238E27FC236}">
              <a16:creationId xmlns:a16="http://schemas.microsoft.com/office/drawing/2014/main" id="{9AF5521B-904B-4EC2-98B8-1E11A655B8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2" name="Text Box 4">
          <a:extLst>
            <a:ext uri="{FF2B5EF4-FFF2-40B4-BE49-F238E27FC236}">
              <a16:creationId xmlns:a16="http://schemas.microsoft.com/office/drawing/2014/main" id="{5EE3D92B-D7AA-4649-8FB2-AB064B3AB8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3" name="Text Box 6">
          <a:extLst>
            <a:ext uri="{FF2B5EF4-FFF2-40B4-BE49-F238E27FC236}">
              <a16:creationId xmlns:a16="http://schemas.microsoft.com/office/drawing/2014/main" id="{7AB53C97-89A1-4E2D-8A4E-C089F11FE11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4" name="Text Box 4">
          <a:extLst>
            <a:ext uri="{FF2B5EF4-FFF2-40B4-BE49-F238E27FC236}">
              <a16:creationId xmlns:a16="http://schemas.microsoft.com/office/drawing/2014/main" id="{63E8100A-2C88-4DC5-8125-80B87842036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5" name="Text Box 6">
          <a:extLst>
            <a:ext uri="{FF2B5EF4-FFF2-40B4-BE49-F238E27FC236}">
              <a16:creationId xmlns:a16="http://schemas.microsoft.com/office/drawing/2014/main" id="{EF135381-D5E3-4CEB-B21E-B52A6B1D0E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6" name="Text Box 4">
          <a:extLst>
            <a:ext uri="{FF2B5EF4-FFF2-40B4-BE49-F238E27FC236}">
              <a16:creationId xmlns:a16="http://schemas.microsoft.com/office/drawing/2014/main" id="{48E1462F-AD2A-4451-A8DC-26F32F4E9D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7" name="Text Box 6">
          <a:extLst>
            <a:ext uri="{FF2B5EF4-FFF2-40B4-BE49-F238E27FC236}">
              <a16:creationId xmlns:a16="http://schemas.microsoft.com/office/drawing/2014/main" id="{CC25898F-384C-49B9-BED8-56F4AD2011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8" name="Text Box 4">
          <a:extLst>
            <a:ext uri="{FF2B5EF4-FFF2-40B4-BE49-F238E27FC236}">
              <a16:creationId xmlns:a16="http://schemas.microsoft.com/office/drawing/2014/main" id="{B1CAFCF9-38D4-49DA-B1C1-20269282656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9" name="Text Box 6">
          <a:extLst>
            <a:ext uri="{FF2B5EF4-FFF2-40B4-BE49-F238E27FC236}">
              <a16:creationId xmlns:a16="http://schemas.microsoft.com/office/drawing/2014/main" id="{AFAA40CD-E099-4C7A-99C0-637214A800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0" name="Text Box 4">
          <a:extLst>
            <a:ext uri="{FF2B5EF4-FFF2-40B4-BE49-F238E27FC236}">
              <a16:creationId xmlns:a16="http://schemas.microsoft.com/office/drawing/2014/main" id="{DA769A0D-C787-4011-AC9A-A6CAAE64A88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1" name="Text Box 6">
          <a:extLst>
            <a:ext uri="{FF2B5EF4-FFF2-40B4-BE49-F238E27FC236}">
              <a16:creationId xmlns:a16="http://schemas.microsoft.com/office/drawing/2014/main" id="{6453A0AC-D779-4A1E-8241-25016DA9986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2" name="Text Box 4">
          <a:extLst>
            <a:ext uri="{FF2B5EF4-FFF2-40B4-BE49-F238E27FC236}">
              <a16:creationId xmlns:a16="http://schemas.microsoft.com/office/drawing/2014/main" id="{B71D431E-2FC6-4DAF-9E24-83C4E381CF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3" name="Text Box 6">
          <a:extLst>
            <a:ext uri="{FF2B5EF4-FFF2-40B4-BE49-F238E27FC236}">
              <a16:creationId xmlns:a16="http://schemas.microsoft.com/office/drawing/2014/main" id="{9F610CB4-DA66-4820-9B5E-207A59D3AA7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4" name="Text Box 4">
          <a:extLst>
            <a:ext uri="{FF2B5EF4-FFF2-40B4-BE49-F238E27FC236}">
              <a16:creationId xmlns:a16="http://schemas.microsoft.com/office/drawing/2014/main" id="{1C7EEDAC-779A-4C76-AE8C-91FFEDBD5A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5" name="Text Box 6">
          <a:extLst>
            <a:ext uri="{FF2B5EF4-FFF2-40B4-BE49-F238E27FC236}">
              <a16:creationId xmlns:a16="http://schemas.microsoft.com/office/drawing/2014/main" id="{349D493D-4C1E-4B65-BDB5-6A7A39497E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6" name="Text Box 4">
          <a:extLst>
            <a:ext uri="{FF2B5EF4-FFF2-40B4-BE49-F238E27FC236}">
              <a16:creationId xmlns:a16="http://schemas.microsoft.com/office/drawing/2014/main" id="{289BDEBD-3EB0-4DB1-AA4F-53F360A34E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7" name="Text Box 6">
          <a:extLst>
            <a:ext uri="{FF2B5EF4-FFF2-40B4-BE49-F238E27FC236}">
              <a16:creationId xmlns:a16="http://schemas.microsoft.com/office/drawing/2014/main" id="{D7C5943B-B7FE-4FA2-8A27-CE025BC488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8" name="Text Box 4">
          <a:extLst>
            <a:ext uri="{FF2B5EF4-FFF2-40B4-BE49-F238E27FC236}">
              <a16:creationId xmlns:a16="http://schemas.microsoft.com/office/drawing/2014/main" id="{6BA0D0AC-F30C-4E29-9B29-E2E3F5847FC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9" name="Text Box 6">
          <a:extLst>
            <a:ext uri="{FF2B5EF4-FFF2-40B4-BE49-F238E27FC236}">
              <a16:creationId xmlns:a16="http://schemas.microsoft.com/office/drawing/2014/main" id="{B8F294E1-7668-404D-A49E-204F98AC369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0" name="Text Box 4">
          <a:extLst>
            <a:ext uri="{FF2B5EF4-FFF2-40B4-BE49-F238E27FC236}">
              <a16:creationId xmlns:a16="http://schemas.microsoft.com/office/drawing/2014/main" id="{2DA0A0B2-EE47-4636-987A-FADB334936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1" name="Text Box 6">
          <a:extLst>
            <a:ext uri="{FF2B5EF4-FFF2-40B4-BE49-F238E27FC236}">
              <a16:creationId xmlns:a16="http://schemas.microsoft.com/office/drawing/2014/main" id="{04B53367-AF1B-4790-A6B6-1A68D9EE691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2" name="Text Box 4">
          <a:extLst>
            <a:ext uri="{FF2B5EF4-FFF2-40B4-BE49-F238E27FC236}">
              <a16:creationId xmlns:a16="http://schemas.microsoft.com/office/drawing/2014/main" id="{23E0D2E4-E54B-4445-82C7-7122D8749FA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3" name="Text Box 6">
          <a:extLst>
            <a:ext uri="{FF2B5EF4-FFF2-40B4-BE49-F238E27FC236}">
              <a16:creationId xmlns:a16="http://schemas.microsoft.com/office/drawing/2014/main" id="{548021F9-A28C-4D12-B23B-0642BE7A13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4" name="Text Box 4">
          <a:extLst>
            <a:ext uri="{FF2B5EF4-FFF2-40B4-BE49-F238E27FC236}">
              <a16:creationId xmlns:a16="http://schemas.microsoft.com/office/drawing/2014/main" id="{AE6D7660-645A-4E36-84B9-96114E02D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5" name="Text Box 6">
          <a:extLst>
            <a:ext uri="{FF2B5EF4-FFF2-40B4-BE49-F238E27FC236}">
              <a16:creationId xmlns:a16="http://schemas.microsoft.com/office/drawing/2014/main" id="{1A6F9607-1D26-4108-B14C-F2CAFDA181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6" name="Text Box 4">
          <a:extLst>
            <a:ext uri="{FF2B5EF4-FFF2-40B4-BE49-F238E27FC236}">
              <a16:creationId xmlns:a16="http://schemas.microsoft.com/office/drawing/2014/main" id="{12FAE58D-571B-4931-A900-36F38193DB3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7" name="Text Box 6">
          <a:extLst>
            <a:ext uri="{FF2B5EF4-FFF2-40B4-BE49-F238E27FC236}">
              <a16:creationId xmlns:a16="http://schemas.microsoft.com/office/drawing/2014/main" id="{FE6CCDE8-EE48-4EEC-A00D-428EE5999C2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8" name="Text Box 4">
          <a:extLst>
            <a:ext uri="{FF2B5EF4-FFF2-40B4-BE49-F238E27FC236}">
              <a16:creationId xmlns:a16="http://schemas.microsoft.com/office/drawing/2014/main" id="{8C3038EB-A8F7-4BE1-A22C-3182AFE658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9" name="Text Box 6">
          <a:extLst>
            <a:ext uri="{FF2B5EF4-FFF2-40B4-BE49-F238E27FC236}">
              <a16:creationId xmlns:a16="http://schemas.microsoft.com/office/drawing/2014/main" id="{746BBEDC-8EAA-416A-88D2-987C4AC6C9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0" name="Text Box 4">
          <a:extLst>
            <a:ext uri="{FF2B5EF4-FFF2-40B4-BE49-F238E27FC236}">
              <a16:creationId xmlns:a16="http://schemas.microsoft.com/office/drawing/2014/main" id="{A730ABF2-F892-43BB-87BD-13EADAAB52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1" name="Text Box 6">
          <a:extLst>
            <a:ext uri="{FF2B5EF4-FFF2-40B4-BE49-F238E27FC236}">
              <a16:creationId xmlns:a16="http://schemas.microsoft.com/office/drawing/2014/main" id="{DD8F6D6D-6342-4A11-9BAF-6BBA55D21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2" name="Text Box 4">
          <a:extLst>
            <a:ext uri="{FF2B5EF4-FFF2-40B4-BE49-F238E27FC236}">
              <a16:creationId xmlns:a16="http://schemas.microsoft.com/office/drawing/2014/main" id="{66B21EF2-8EB1-4E9C-B8C2-F3B71985A3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3" name="Text Box 6">
          <a:extLst>
            <a:ext uri="{FF2B5EF4-FFF2-40B4-BE49-F238E27FC236}">
              <a16:creationId xmlns:a16="http://schemas.microsoft.com/office/drawing/2014/main" id="{50EBA8B3-3EE1-44A6-BBAE-1C5647CC6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4" name="Text Box 4">
          <a:extLst>
            <a:ext uri="{FF2B5EF4-FFF2-40B4-BE49-F238E27FC236}">
              <a16:creationId xmlns:a16="http://schemas.microsoft.com/office/drawing/2014/main" id="{53B5AD6A-77E0-4044-B175-C6F52576EF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5" name="Text Box 6">
          <a:extLst>
            <a:ext uri="{FF2B5EF4-FFF2-40B4-BE49-F238E27FC236}">
              <a16:creationId xmlns:a16="http://schemas.microsoft.com/office/drawing/2014/main" id="{940D4529-9600-4048-99DE-934A87E93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6" name="Text Box 4">
          <a:extLst>
            <a:ext uri="{FF2B5EF4-FFF2-40B4-BE49-F238E27FC236}">
              <a16:creationId xmlns:a16="http://schemas.microsoft.com/office/drawing/2014/main" id="{237F7D4D-F1D1-4F2A-B11E-96AC77608C0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7" name="Text Box 6">
          <a:extLst>
            <a:ext uri="{FF2B5EF4-FFF2-40B4-BE49-F238E27FC236}">
              <a16:creationId xmlns:a16="http://schemas.microsoft.com/office/drawing/2014/main" id="{534A782F-9833-42B7-A7B3-40B09F4C150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8" name="Text Box 4">
          <a:extLst>
            <a:ext uri="{FF2B5EF4-FFF2-40B4-BE49-F238E27FC236}">
              <a16:creationId xmlns:a16="http://schemas.microsoft.com/office/drawing/2014/main" id="{6094302A-45DF-4746-B877-87A46154C9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9" name="Text Box 6">
          <a:extLst>
            <a:ext uri="{FF2B5EF4-FFF2-40B4-BE49-F238E27FC236}">
              <a16:creationId xmlns:a16="http://schemas.microsoft.com/office/drawing/2014/main" id="{34A10BCC-BCD2-4CA0-98CB-BD2CC7332F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0" name="Text Box 4">
          <a:extLst>
            <a:ext uri="{FF2B5EF4-FFF2-40B4-BE49-F238E27FC236}">
              <a16:creationId xmlns:a16="http://schemas.microsoft.com/office/drawing/2014/main" id="{67B7FBFD-A900-441D-95FB-94D5DB6EF6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1" name="Text Box 6">
          <a:extLst>
            <a:ext uri="{FF2B5EF4-FFF2-40B4-BE49-F238E27FC236}">
              <a16:creationId xmlns:a16="http://schemas.microsoft.com/office/drawing/2014/main" id="{B53AA01F-A2AA-4B6A-A51A-A76A7DBD95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2" name="Text Box 4">
          <a:extLst>
            <a:ext uri="{FF2B5EF4-FFF2-40B4-BE49-F238E27FC236}">
              <a16:creationId xmlns:a16="http://schemas.microsoft.com/office/drawing/2014/main" id="{89BC9511-1FAD-441E-8555-D5381F947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3" name="Text Box 6">
          <a:extLst>
            <a:ext uri="{FF2B5EF4-FFF2-40B4-BE49-F238E27FC236}">
              <a16:creationId xmlns:a16="http://schemas.microsoft.com/office/drawing/2014/main" id="{EA903D5B-0629-4C91-AA34-B41A7D7559A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4" name="Text Box 4">
          <a:extLst>
            <a:ext uri="{FF2B5EF4-FFF2-40B4-BE49-F238E27FC236}">
              <a16:creationId xmlns:a16="http://schemas.microsoft.com/office/drawing/2014/main" id="{A1AE604B-F5FD-4B65-A681-408C6F45C3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5" name="Text Box 6">
          <a:extLst>
            <a:ext uri="{FF2B5EF4-FFF2-40B4-BE49-F238E27FC236}">
              <a16:creationId xmlns:a16="http://schemas.microsoft.com/office/drawing/2014/main" id="{5E7BB095-08BD-4E3A-A1F9-82A0250716D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6" name="Text Box 4">
          <a:extLst>
            <a:ext uri="{FF2B5EF4-FFF2-40B4-BE49-F238E27FC236}">
              <a16:creationId xmlns:a16="http://schemas.microsoft.com/office/drawing/2014/main" id="{64B20B1C-B27B-447F-B629-A316BA138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7" name="Text Box 6">
          <a:extLst>
            <a:ext uri="{FF2B5EF4-FFF2-40B4-BE49-F238E27FC236}">
              <a16:creationId xmlns:a16="http://schemas.microsoft.com/office/drawing/2014/main" id="{8F98EDB2-EF0A-4D88-BFFC-E5AD03B209D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8" name="Text Box 4">
          <a:extLst>
            <a:ext uri="{FF2B5EF4-FFF2-40B4-BE49-F238E27FC236}">
              <a16:creationId xmlns:a16="http://schemas.microsoft.com/office/drawing/2014/main" id="{70E37611-8CA9-4283-A9DB-8088DED491A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9" name="Text Box 6">
          <a:extLst>
            <a:ext uri="{FF2B5EF4-FFF2-40B4-BE49-F238E27FC236}">
              <a16:creationId xmlns:a16="http://schemas.microsoft.com/office/drawing/2014/main" id="{FF6A00A5-FF1D-4294-B3BF-16A2742B773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0" name="Text Box 4">
          <a:extLst>
            <a:ext uri="{FF2B5EF4-FFF2-40B4-BE49-F238E27FC236}">
              <a16:creationId xmlns:a16="http://schemas.microsoft.com/office/drawing/2014/main" id="{367F5099-D6DF-4332-B48E-75C04FAA19B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1" name="Text Box 6">
          <a:extLst>
            <a:ext uri="{FF2B5EF4-FFF2-40B4-BE49-F238E27FC236}">
              <a16:creationId xmlns:a16="http://schemas.microsoft.com/office/drawing/2014/main" id="{AD8F5E50-EAE4-4286-A678-F2ACD8200BB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2" name="Text Box 4">
          <a:extLst>
            <a:ext uri="{FF2B5EF4-FFF2-40B4-BE49-F238E27FC236}">
              <a16:creationId xmlns:a16="http://schemas.microsoft.com/office/drawing/2014/main" id="{92BCDA27-D929-4F10-B6CD-A1AB6B2E1A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3" name="Text Box 6">
          <a:extLst>
            <a:ext uri="{FF2B5EF4-FFF2-40B4-BE49-F238E27FC236}">
              <a16:creationId xmlns:a16="http://schemas.microsoft.com/office/drawing/2014/main" id="{BB429988-FEF7-431A-8E0C-7EACC59AF3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4" name="Text Box 4">
          <a:extLst>
            <a:ext uri="{FF2B5EF4-FFF2-40B4-BE49-F238E27FC236}">
              <a16:creationId xmlns:a16="http://schemas.microsoft.com/office/drawing/2014/main" id="{3F380D68-4B97-4DB5-AEA4-63CE5C36AEA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5" name="Text Box 6">
          <a:extLst>
            <a:ext uri="{FF2B5EF4-FFF2-40B4-BE49-F238E27FC236}">
              <a16:creationId xmlns:a16="http://schemas.microsoft.com/office/drawing/2014/main" id="{B006ACEB-8E75-4931-A2F8-9419E682485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6" name="Text Box 4">
          <a:extLst>
            <a:ext uri="{FF2B5EF4-FFF2-40B4-BE49-F238E27FC236}">
              <a16:creationId xmlns:a16="http://schemas.microsoft.com/office/drawing/2014/main" id="{7AC0E69A-FB70-4879-A6B1-201F2A2E7C4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7" name="Text Box 6">
          <a:extLst>
            <a:ext uri="{FF2B5EF4-FFF2-40B4-BE49-F238E27FC236}">
              <a16:creationId xmlns:a16="http://schemas.microsoft.com/office/drawing/2014/main" id="{EC7E2B5D-6FF3-43F7-88DF-23BBD2CA99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8" name="Text Box 4">
          <a:extLst>
            <a:ext uri="{FF2B5EF4-FFF2-40B4-BE49-F238E27FC236}">
              <a16:creationId xmlns:a16="http://schemas.microsoft.com/office/drawing/2014/main" id="{FF8ADC6D-8D48-4004-8D10-2DC702E839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9" name="Text Box 6">
          <a:extLst>
            <a:ext uri="{FF2B5EF4-FFF2-40B4-BE49-F238E27FC236}">
              <a16:creationId xmlns:a16="http://schemas.microsoft.com/office/drawing/2014/main" id="{02935655-F9A3-4DB9-82CA-D91E7C7927C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0" name="Text Box 4">
          <a:extLst>
            <a:ext uri="{FF2B5EF4-FFF2-40B4-BE49-F238E27FC236}">
              <a16:creationId xmlns:a16="http://schemas.microsoft.com/office/drawing/2014/main" id="{E16BBBC3-D3AA-4923-B0A8-A2F9A54CF0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1" name="Text Box 6">
          <a:extLst>
            <a:ext uri="{FF2B5EF4-FFF2-40B4-BE49-F238E27FC236}">
              <a16:creationId xmlns:a16="http://schemas.microsoft.com/office/drawing/2014/main" id="{05B12185-1FB7-40E1-9230-28869651E8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2" name="Text Box 4">
          <a:extLst>
            <a:ext uri="{FF2B5EF4-FFF2-40B4-BE49-F238E27FC236}">
              <a16:creationId xmlns:a16="http://schemas.microsoft.com/office/drawing/2014/main" id="{FB7EE861-4D07-4009-9D45-C56A2647E4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3" name="Text Box 6">
          <a:extLst>
            <a:ext uri="{FF2B5EF4-FFF2-40B4-BE49-F238E27FC236}">
              <a16:creationId xmlns:a16="http://schemas.microsoft.com/office/drawing/2014/main" id="{4FC88828-4B81-42CC-9A6A-EF7105E46C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4" name="Text Box 4">
          <a:extLst>
            <a:ext uri="{FF2B5EF4-FFF2-40B4-BE49-F238E27FC236}">
              <a16:creationId xmlns:a16="http://schemas.microsoft.com/office/drawing/2014/main" id="{357FC828-2F55-4D3B-A49F-343301206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5" name="Text Box 6">
          <a:extLst>
            <a:ext uri="{FF2B5EF4-FFF2-40B4-BE49-F238E27FC236}">
              <a16:creationId xmlns:a16="http://schemas.microsoft.com/office/drawing/2014/main" id="{1DC7BCE9-CDE7-4CD4-95B2-4133D233D5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6" name="Text Box 4">
          <a:extLst>
            <a:ext uri="{FF2B5EF4-FFF2-40B4-BE49-F238E27FC236}">
              <a16:creationId xmlns:a16="http://schemas.microsoft.com/office/drawing/2014/main" id="{BF53BBAD-C50B-4432-AB70-6CFD6C4419E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7" name="Text Box 6">
          <a:extLst>
            <a:ext uri="{FF2B5EF4-FFF2-40B4-BE49-F238E27FC236}">
              <a16:creationId xmlns:a16="http://schemas.microsoft.com/office/drawing/2014/main" id="{E1F690F2-B962-48E3-AF3D-4D0DF709D0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8" name="Text Box 4">
          <a:extLst>
            <a:ext uri="{FF2B5EF4-FFF2-40B4-BE49-F238E27FC236}">
              <a16:creationId xmlns:a16="http://schemas.microsoft.com/office/drawing/2014/main" id="{9CB77CCF-8B49-41DC-BFFD-C65E40065B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9" name="Text Box 6">
          <a:extLst>
            <a:ext uri="{FF2B5EF4-FFF2-40B4-BE49-F238E27FC236}">
              <a16:creationId xmlns:a16="http://schemas.microsoft.com/office/drawing/2014/main" id="{30A2EC99-E442-424A-98C4-2AB61F420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0" name="Text Box 4">
          <a:extLst>
            <a:ext uri="{FF2B5EF4-FFF2-40B4-BE49-F238E27FC236}">
              <a16:creationId xmlns:a16="http://schemas.microsoft.com/office/drawing/2014/main" id="{3421894C-CBBA-4740-ACA0-645D6365CE5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1" name="Text Box 6">
          <a:extLst>
            <a:ext uri="{FF2B5EF4-FFF2-40B4-BE49-F238E27FC236}">
              <a16:creationId xmlns:a16="http://schemas.microsoft.com/office/drawing/2014/main" id="{FAD2704C-5F8B-46D2-A3C7-F5B0B35C80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2" name="Text Box 4">
          <a:extLst>
            <a:ext uri="{FF2B5EF4-FFF2-40B4-BE49-F238E27FC236}">
              <a16:creationId xmlns:a16="http://schemas.microsoft.com/office/drawing/2014/main" id="{3E6EE7EF-5068-40B5-8474-CD1F4059A35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3" name="Text Box 6">
          <a:extLst>
            <a:ext uri="{FF2B5EF4-FFF2-40B4-BE49-F238E27FC236}">
              <a16:creationId xmlns:a16="http://schemas.microsoft.com/office/drawing/2014/main" id="{96678E73-B615-4D5C-B6FC-79DB6272449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4" name="Text Box 4">
          <a:extLst>
            <a:ext uri="{FF2B5EF4-FFF2-40B4-BE49-F238E27FC236}">
              <a16:creationId xmlns:a16="http://schemas.microsoft.com/office/drawing/2014/main" id="{DA4C0E5D-3DE7-49E0-8297-F808FA45AE8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5" name="Text Box 6">
          <a:extLst>
            <a:ext uri="{FF2B5EF4-FFF2-40B4-BE49-F238E27FC236}">
              <a16:creationId xmlns:a16="http://schemas.microsoft.com/office/drawing/2014/main" id="{DCB23B19-F95F-40DA-BD66-F6304A101F8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6" name="Text Box 4">
          <a:extLst>
            <a:ext uri="{FF2B5EF4-FFF2-40B4-BE49-F238E27FC236}">
              <a16:creationId xmlns:a16="http://schemas.microsoft.com/office/drawing/2014/main" id="{1255EFB5-A32B-4DDD-AED4-6CBCC084376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7" name="Text Box 6">
          <a:extLst>
            <a:ext uri="{FF2B5EF4-FFF2-40B4-BE49-F238E27FC236}">
              <a16:creationId xmlns:a16="http://schemas.microsoft.com/office/drawing/2014/main" id="{26A62FC8-BCBE-4B6F-A7E6-8EC1DBA04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8" name="Text Box 4">
          <a:extLst>
            <a:ext uri="{FF2B5EF4-FFF2-40B4-BE49-F238E27FC236}">
              <a16:creationId xmlns:a16="http://schemas.microsoft.com/office/drawing/2014/main" id="{4100ACDB-84DC-43A3-A12E-F3A176CA518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9" name="Text Box 6">
          <a:extLst>
            <a:ext uri="{FF2B5EF4-FFF2-40B4-BE49-F238E27FC236}">
              <a16:creationId xmlns:a16="http://schemas.microsoft.com/office/drawing/2014/main" id="{63CBED5F-848B-4C94-96ED-71CA14339E2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0" name="Text Box 4">
          <a:extLst>
            <a:ext uri="{FF2B5EF4-FFF2-40B4-BE49-F238E27FC236}">
              <a16:creationId xmlns:a16="http://schemas.microsoft.com/office/drawing/2014/main" id="{EA0151B7-D0E5-40FE-9D1C-C6B7A18F5D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1" name="Text Box 6">
          <a:extLst>
            <a:ext uri="{FF2B5EF4-FFF2-40B4-BE49-F238E27FC236}">
              <a16:creationId xmlns:a16="http://schemas.microsoft.com/office/drawing/2014/main" id="{2C088440-E85C-4FB1-BD72-EB1604FBD2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2" name="Text Box 4">
          <a:extLst>
            <a:ext uri="{FF2B5EF4-FFF2-40B4-BE49-F238E27FC236}">
              <a16:creationId xmlns:a16="http://schemas.microsoft.com/office/drawing/2014/main" id="{A5AF3384-0414-4F8F-9DFB-600BDF7836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3" name="Text Box 6">
          <a:extLst>
            <a:ext uri="{FF2B5EF4-FFF2-40B4-BE49-F238E27FC236}">
              <a16:creationId xmlns:a16="http://schemas.microsoft.com/office/drawing/2014/main" id="{1337CBAB-B0FB-423B-9522-C09B4158EF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4" name="Text Box 4">
          <a:extLst>
            <a:ext uri="{FF2B5EF4-FFF2-40B4-BE49-F238E27FC236}">
              <a16:creationId xmlns:a16="http://schemas.microsoft.com/office/drawing/2014/main" id="{0E6E0107-61AC-4604-AE20-5283E13BBB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5" name="Text Box 6">
          <a:extLst>
            <a:ext uri="{FF2B5EF4-FFF2-40B4-BE49-F238E27FC236}">
              <a16:creationId xmlns:a16="http://schemas.microsoft.com/office/drawing/2014/main" id="{8D2D55CA-E191-4269-BF84-F4061F329B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6" name="Text Box 4">
          <a:extLst>
            <a:ext uri="{FF2B5EF4-FFF2-40B4-BE49-F238E27FC236}">
              <a16:creationId xmlns:a16="http://schemas.microsoft.com/office/drawing/2014/main" id="{A1474C5B-F35B-4030-B00D-C35F41C4362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7" name="Text Box 6">
          <a:extLst>
            <a:ext uri="{FF2B5EF4-FFF2-40B4-BE49-F238E27FC236}">
              <a16:creationId xmlns:a16="http://schemas.microsoft.com/office/drawing/2014/main" id="{802ED89A-61C4-4C16-BE05-67DE1357045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8" name="Text Box 4">
          <a:extLst>
            <a:ext uri="{FF2B5EF4-FFF2-40B4-BE49-F238E27FC236}">
              <a16:creationId xmlns:a16="http://schemas.microsoft.com/office/drawing/2014/main" id="{9C7CE292-41D2-4D59-B4AD-6E2151778B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9" name="Text Box 6">
          <a:extLst>
            <a:ext uri="{FF2B5EF4-FFF2-40B4-BE49-F238E27FC236}">
              <a16:creationId xmlns:a16="http://schemas.microsoft.com/office/drawing/2014/main" id="{6E90C1B7-CD94-475A-B573-C126A5D935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0" name="Text Box 4">
          <a:extLst>
            <a:ext uri="{FF2B5EF4-FFF2-40B4-BE49-F238E27FC236}">
              <a16:creationId xmlns:a16="http://schemas.microsoft.com/office/drawing/2014/main" id="{6AE72260-A401-4051-AD73-281140271A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1" name="Text Box 6">
          <a:extLst>
            <a:ext uri="{FF2B5EF4-FFF2-40B4-BE49-F238E27FC236}">
              <a16:creationId xmlns:a16="http://schemas.microsoft.com/office/drawing/2014/main" id="{003FA459-EE54-4019-967D-452400C0E1F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2" name="Text Box 4">
          <a:extLst>
            <a:ext uri="{FF2B5EF4-FFF2-40B4-BE49-F238E27FC236}">
              <a16:creationId xmlns:a16="http://schemas.microsoft.com/office/drawing/2014/main" id="{12166DED-6DD4-428A-AF32-CB82925919B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3" name="Text Box 6">
          <a:extLst>
            <a:ext uri="{FF2B5EF4-FFF2-40B4-BE49-F238E27FC236}">
              <a16:creationId xmlns:a16="http://schemas.microsoft.com/office/drawing/2014/main" id="{041642F2-DD7C-4C63-8DEB-738BA3094D6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4" name="Text Box 4">
          <a:extLst>
            <a:ext uri="{FF2B5EF4-FFF2-40B4-BE49-F238E27FC236}">
              <a16:creationId xmlns:a16="http://schemas.microsoft.com/office/drawing/2014/main" id="{BA9B7C95-ADDC-436B-A3BE-97DE017BDA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5" name="Text Box 6">
          <a:extLst>
            <a:ext uri="{FF2B5EF4-FFF2-40B4-BE49-F238E27FC236}">
              <a16:creationId xmlns:a16="http://schemas.microsoft.com/office/drawing/2014/main" id="{F63878D3-1A4D-4E26-AC63-B9B59DBE00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6" name="Text Box 4">
          <a:extLst>
            <a:ext uri="{FF2B5EF4-FFF2-40B4-BE49-F238E27FC236}">
              <a16:creationId xmlns:a16="http://schemas.microsoft.com/office/drawing/2014/main" id="{3A124E95-7D51-47D6-B990-3C6CA60248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7" name="Text Box 6">
          <a:extLst>
            <a:ext uri="{FF2B5EF4-FFF2-40B4-BE49-F238E27FC236}">
              <a16:creationId xmlns:a16="http://schemas.microsoft.com/office/drawing/2014/main" id="{217C6BF9-87E5-4033-BD29-CB9091CEAAA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8" name="Text Box 4">
          <a:extLst>
            <a:ext uri="{FF2B5EF4-FFF2-40B4-BE49-F238E27FC236}">
              <a16:creationId xmlns:a16="http://schemas.microsoft.com/office/drawing/2014/main" id="{11E41AA6-E6A6-4040-87EB-10D6E2ABB96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9" name="Text Box 6">
          <a:extLst>
            <a:ext uri="{FF2B5EF4-FFF2-40B4-BE49-F238E27FC236}">
              <a16:creationId xmlns:a16="http://schemas.microsoft.com/office/drawing/2014/main" id="{4CD49197-0126-46B5-B4D6-5E79262C19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0" name="Text Box 4">
          <a:extLst>
            <a:ext uri="{FF2B5EF4-FFF2-40B4-BE49-F238E27FC236}">
              <a16:creationId xmlns:a16="http://schemas.microsoft.com/office/drawing/2014/main" id="{FE83E721-8243-40EF-8E9D-A2C640208B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1" name="Text Box 6">
          <a:extLst>
            <a:ext uri="{FF2B5EF4-FFF2-40B4-BE49-F238E27FC236}">
              <a16:creationId xmlns:a16="http://schemas.microsoft.com/office/drawing/2014/main" id="{C2D2E534-5459-4A85-AD07-001DCF88A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2" name="Text Box 4">
          <a:extLst>
            <a:ext uri="{FF2B5EF4-FFF2-40B4-BE49-F238E27FC236}">
              <a16:creationId xmlns:a16="http://schemas.microsoft.com/office/drawing/2014/main" id="{A2B03CE6-1C6D-4CFC-B105-A36C7860EBE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3" name="Text Box 6">
          <a:extLst>
            <a:ext uri="{FF2B5EF4-FFF2-40B4-BE49-F238E27FC236}">
              <a16:creationId xmlns:a16="http://schemas.microsoft.com/office/drawing/2014/main" id="{AF2B55B1-13DA-4049-AB6E-E617379896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4" name="Text Box 4">
          <a:extLst>
            <a:ext uri="{FF2B5EF4-FFF2-40B4-BE49-F238E27FC236}">
              <a16:creationId xmlns:a16="http://schemas.microsoft.com/office/drawing/2014/main" id="{8299FEE6-B37E-49B8-8BFB-A7497A4674D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5" name="Text Box 6">
          <a:extLst>
            <a:ext uri="{FF2B5EF4-FFF2-40B4-BE49-F238E27FC236}">
              <a16:creationId xmlns:a16="http://schemas.microsoft.com/office/drawing/2014/main" id="{E95A02D4-9468-4CF1-A3D6-C36A703795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6" name="Text Box 4">
          <a:extLst>
            <a:ext uri="{FF2B5EF4-FFF2-40B4-BE49-F238E27FC236}">
              <a16:creationId xmlns:a16="http://schemas.microsoft.com/office/drawing/2014/main" id="{3F36A6C4-CC94-4DAD-9088-6CBC8F5F3F6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7" name="Text Box 6">
          <a:extLst>
            <a:ext uri="{FF2B5EF4-FFF2-40B4-BE49-F238E27FC236}">
              <a16:creationId xmlns:a16="http://schemas.microsoft.com/office/drawing/2014/main" id="{AA1E3E4E-71C4-46D7-B740-0BD3F25A92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8" name="Text Box 4">
          <a:extLst>
            <a:ext uri="{FF2B5EF4-FFF2-40B4-BE49-F238E27FC236}">
              <a16:creationId xmlns:a16="http://schemas.microsoft.com/office/drawing/2014/main" id="{A87AF161-2A12-494B-BC47-245A44351F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9" name="Text Box 6">
          <a:extLst>
            <a:ext uri="{FF2B5EF4-FFF2-40B4-BE49-F238E27FC236}">
              <a16:creationId xmlns:a16="http://schemas.microsoft.com/office/drawing/2014/main" id="{E4BDEE14-D675-465B-8318-4B493DC4CB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0" name="Text Box 4">
          <a:extLst>
            <a:ext uri="{FF2B5EF4-FFF2-40B4-BE49-F238E27FC236}">
              <a16:creationId xmlns:a16="http://schemas.microsoft.com/office/drawing/2014/main" id="{D53051C3-4416-4961-9014-3905DB7DF01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1" name="Text Box 6">
          <a:extLst>
            <a:ext uri="{FF2B5EF4-FFF2-40B4-BE49-F238E27FC236}">
              <a16:creationId xmlns:a16="http://schemas.microsoft.com/office/drawing/2014/main" id="{9F25931C-52D6-4C2F-ABBC-2163FB168F50}"/>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2" name="Text Box 4">
          <a:extLst>
            <a:ext uri="{FF2B5EF4-FFF2-40B4-BE49-F238E27FC236}">
              <a16:creationId xmlns:a16="http://schemas.microsoft.com/office/drawing/2014/main" id="{E0FABD22-B2FD-488C-847D-D5390EA7E5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3" name="Text Box 6">
          <a:extLst>
            <a:ext uri="{FF2B5EF4-FFF2-40B4-BE49-F238E27FC236}">
              <a16:creationId xmlns:a16="http://schemas.microsoft.com/office/drawing/2014/main" id="{2F8F9232-0342-4724-80B1-3DDC8B7EFF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4" name="Text Box 4">
          <a:extLst>
            <a:ext uri="{FF2B5EF4-FFF2-40B4-BE49-F238E27FC236}">
              <a16:creationId xmlns:a16="http://schemas.microsoft.com/office/drawing/2014/main" id="{E47F3033-70DD-49F8-8CEB-3DE94C4DEA4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5" name="Text Box 6">
          <a:extLst>
            <a:ext uri="{FF2B5EF4-FFF2-40B4-BE49-F238E27FC236}">
              <a16:creationId xmlns:a16="http://schemas.microsoft.com/office/drawing/2014/main" id="{DA1D5A2D-51C7-4AE7-8D6C-746CC22A938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6" name="Text Box 4">
          <a:extLst>
            <a:ext uri="{FF2B5EF4-FFF2-40B4-BE49-F238E27FC236}">
              <a16:creationId xmlns:a16="http://schemas.microsoft.com/office/drawing/2014/main" id="{04DBB780-9DF7-4201-B298-45AE29FFF9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7" name="Text Box 6">
          <a:extLst>
            <a:ext uri="{FF2B5EF4-FFF2-40B4-BE49-F238E27FC236}">
              <a16:creationId xmlns:a16="http://schemas.microsoft.com/office/drawing/2014/main" id="{81566137-85B8-4A4A-AB0C-95A828A9AE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8" name="Text Box 4">
          <a:extLst>
            <a:ext uri="{FF2B5EF4-FFF2-40B4-BE49-F238E27FC236}">
              <a16:creationId xmlns:a16="http://schemas.microsoft.com/office/drawing/2014/main" id="{6B411A82-8280-4CFC-9831-55D266AECA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9" name="Text Box 6">
          <a:extLst>
            <a:ext uri="{FF2B5EF4-FFF2-40B4-BE49-F238E27FC236}">
              <a16:creationId xmlns:a16="http://schemas.microsoft.com/office/drawing/2014/main" id="{5B18895B-65A7-4F71-B17D-C830A90177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0" name="Text Box 4">
          <a:extLst>
            <a:ext uri="{FF2B5EF4-FFF2-40B4-BE49-F238E27FC236}">
              <a16:creationId xmlns:a16="http://schemas.microsoft.com/office/drawing/2014/main" id="{E389F349-AD24-47F1-ABC9-E52D3F81FA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1" name="Text Box 6">
          <a:extLst>
            <a:ext uri="{FF2B5EF4-FFF2-40B4-BE49-F238E27FC236}">
              <a16:creationId xmlns:a16="http://schemas.microsoft.com/office/drawing/2014/main" id="{CB88F9C7-B9F4-41F0-9F6E-EBED0EA66CF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2" name="Text Box 4">
          <a:extLst>
            <a:ext uri="{FF2B5EF4-FFF2-40B4-BE49-F238E27FC236}">
              <a16:creationId xmlns:a16="http://schemas.microsoft.com/office/drawing/2014/main" id="{1E60696A-E2C0-44CF-81E4-5E889CCAECD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3" name="Text Box 6">
          <a:extLst>
            <a:ext uri="{FF2B5EF4-FFF2-40B4-BE49-F238E27FC236}">
              <a16:creationId xmlns:a16="http://schemas.microsoft.com/office/drawing/2014/main" id="{35AA39E0-2E76-4C18-ACF1-D5AFB867651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4" name="Text Box 4">
          <a:extLst>
            <a:ext uri="{FF2B5EF4-FFF2-40B4-BE49-F238E27FC236}">
              <a16:creationId xmlns:a16="http://schemas.microsoft.com/office/drawing/2014/main" id="{49D8E66D-4080-4208-9076-3588B2600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5" name="Text Box 6">
          <a:extLst>
            <a:ext uri="{FF2B5EF4-FFF2-40B4-BE49-F238E27FC236}">
              <a16:creationId xmlns:a16="http://schemas.microsoft.com/office/drawing/2014/main" id="{C12B437B-AE82-4564-9398-AD4286CFC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6" name="Text Box 4">
          <a:extLst>
            <a:ext uri="{FF2B5EF4-FFF2-40B4-BE49-F238E27FC236}">
              <a16:creationId xmlns:a16="http://schemas.microsoft.com/office/drawing/2014/main" id="{C1AD8DDB-2136-4F69-8EEE-D757AD361EE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7" name="Text Box 6">
          <a:extLst>
            <a:ext uri="{FF2B5EF4-FFF2-40B4-BE49-F238E27FC236}">
              <a16:creationId xmlns:a16="http://schemas.microsoft.com/office/drawing/2014/main" id="{444DF8E8-5934-498C-8DE6-734E11FC82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8" name="Text Box 4">
          <a:extLst>
            <a:ext uri="{FF2B5EF4-FFF2-40B4-BE49-F238E27FC236}">
              <a16:creationId xmlns:a16="http://schemas.microsoft.com/office/drawing/2014/main" id="{60C32D85-6816-4501-81A6-4ACEDEA8D02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9" name="Text Box 6">
          <a:extLst>
            <a:ext uri="{FF2B5EF4-FFF2-40B4-BE49-F238E27FC236}">
              <a16:creationId xmlns:a16="http://schemas.microsoft.com/office/drawing/2014/main" id="{FBE37587-F6E1-48CB-B9A1-F9E2FF36E1C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0" name="Text Box 4">
          <a:extLst>
            <a:ext uri="{FF2B5EF4-FFF2-40B4-BE49-F238E27FC236}">
              <a16:creationId xmlns:a16="http://schemas.microsoft.com/office/drawing/2014/main" id="{A7459C11-B960-49FB-9C2F-A38E49D97E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1" name="Text Box 6">
          <a:extLst>
            <a:ext uri="{FF2B5EF4-FFF2-40B4-BE49-F238E27FC236}">
              <a16:creationId xmlns:a16="http://schemas.microsoft.com/office/drawing/2014/main" id="{AFA6D0D7-A560-470B-A4C2-16B1BD65C1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2" name="Text Box 4">
          <a:extLst>
            <a:ext uri="{FF2B5EF4-FFF2-40B4-BE49-F238E27FC236}">
              <a16:creationId xmlns:a16="http://schemas.microsoft.com/office/drawing/2014/main" id="{0EEE165E-2F39-4448-ADF5-BEC4F43B63A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3" name="Text Box 6">
          <a:extLst>
            <a:ext uri="{FF2B5EF4-FFF2-40B4-BE49-F238E27FC236}">
              <a16:creationId xmlns:a16="http://schemas.microsoft.com/office/drawing/2014/main" id="{CC5DFA19-393F-4E36-B0C1-E53F587ACD0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4" name="Text Box 4">
          <a:extLst>
            <a:ext uri="{FF2B5EF4-FFF2-40B4-BE49-F238E27FC236}">
              <a16:creationId xmlns:a16="http://schemas.microsoft.com/office/drawing/2014/main" id="{460E9BA4-4CEE-4032-A978-951999BFE2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5" name="Text Box 6">
          <a:extLst>
            <a:ext uri="{FF2B5EF4-FFF2-40B4-BE49-F238E27FC236}">
              <a16:creationId xmlns:a16="http://schemas.microsoft.com/office/drawing/2014/main" id="{6CC0B061-571D-480C-BDFA-6D7E4FD072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6" name="Text Box 4">
          <a:extLst>
            <a:ext uri="{FF2B5EF4-FFF2-40B4-BE49-F238E27FC236}">
              <a16:creationId xmlns:a16="http://schemas.microsoft.com/office/drawing/2014/main" id="{2324BC3D-F372-45B8-8065-E59FF01C2D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7" name="Text Box 6">
          <a:extLst>
            <a:ext uri="{FF2B5EF4-FFF2-40B4-BE49-F238E27FC236}">
              <a16:creationId xmlns:a16="http://schemas.microsoft.com/office/drawing/2014/main" id="{29C07C11-A2AA-4AD7-B699-8D215D08E38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8" name="Text Box 4">
          <a:extLst>
            <a:ext uri="{FF2B5EF4-FFF2-40B4-BE49-F238E27FC236}">
              <a16:creationId xmlns:a16="http://schemas.microsoft.com/office/drawing/2014/main" id="{5B670E4D-E77E-4AD2-813C-8F7B3FD37A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9" name="Text Box 6">
          <a:extLst>
            <a:ext uri="{FF2B5EF4-FFF2-40B4-BE49-F238E27FC236}">
              <a16:creationId xmlns:a16="http://schemas.microsoft.com/office/drawing/2014/main" id="{61A7B44C-6ADF-470E-B9BA-87C1F33654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0" name="Text Box 4">
          <a:extLst>
            <a:ext uri="{FF2B5EF4-FFF2-40B4-BE49-F238E27FC236}">
              <a16:creationId xmlns:a16="http://schemas.microsoft.com/office/drawing/2014/main" id="{85D80012-B789-48EF-9E00-7EFB0449F6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1" name="Text Box 6">
          <a:extLst>
            <a:ext uri="{FF2B5EF4-FFF2-40B4-BE49-F238E27FC236}">
              <a16:creationId xmlns:a16="http://schemas.microsoft.com/office/drawing/2014/main" id="{E67780E6-6BA8-45C8-959D-B30C3C54D6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2" name="Text Box 4">
          <a:extLst>
            <a:ext uri="{FF2B5EF4-FFF2-40B4-BE49-F238E27FC236}">
              <a16:creationId xmlns:a16="http://schemas.microsoft.com/office/drawing/2014/main" id="{C901E244-8CCA-4AC8-BDD5-3C8C035014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3" name="Text Box 6">
          <a:extLst>
            <a:ext uri="{FF2B5EF4-FFF2-40B4-BE49-F238E27FC236}">
              <a16:creationId xmlns:a16="http://schemas.microsoft.com/office/drawing/2014/main" id="{4F53487B-99C4-4469-971C-B3B0BEB789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4" name="Text Box 4">
          <a:extLst>
            <a:ext uri="{FF2B5EF4-FFF2-40B4-BE49-F238E27FC236}">
              <a16:creationId xmlns:a16="http://schemas.microsoft.com/office/drawing/2014/main" id="{EAB2FE1E-5FC2-43C8-AA53-1C9F6574022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5" name="Text Box 6">
          <a:extLst>
            <a:ext uri="{FF2B5EF4-FFF2-40B4-BE49-F238E27FC236}">
              <a16:creationId xmlns:a16="http://schemas.microsoft.com/office/drawing/2014/main" id="{F256229C-0A4E-416E-8068-538EBE14758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6" name="Text Box 4">
          <a:extLst>
            <a:ext uri="{FF2B5EF4-FFF2-40B4-BE49-F238E27FC236}">
              <a16:creationId xmlns:a16="http://schemas.microsoft.com/office/drawing/2014/main" id="{11B01424-246C-44D6-AAD8-05E06053EE2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7" name="Text Box 6">
          <a:extLst>
            <a:ext uri="{FF2B5EF4-FFF2-40B4-BE49-F238E27FC236}">
              <a16:creationId xmlns:a16="http://schemas.microsoft.com/office/drawing/2014/main" id="{CBA430B2-964F-4C11-8D1C-093EFB2C7E0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8" name="Text Box 4">
          <a:extLst>
            <a:ext uri="{FF2B5EF4-FFF2-40B4-BE49-F238E27FC236}">
              <a16:creationId xmlns:a16="http://schemas.microsoft.com/office/drawing/2014/main" id="{EE621665-CD3C-4E55-A3C1-57CE52C1AA4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9" name="Text Box 6">
          <a:extLst>
            <a:ext uri="{FF2B5EF4-FFF2-40B4-BE49-F238E27FC236}">
              <a16:creationId xmlns:a16="http://schemas.microsoft.com/office/drawing/2014/main" id="{FB6055E2-5B34-49A6-9A85-2ED7B0A5327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0" name="Text Box 4">
          <a:extLst>
            <a:ext uri="{FF2B5EF4-FFF2-40B4-BE49-F238E27FC236}">
              <a16:creationId xmlns:a16="http://schemas.microsoft.com/office/drawing/2014/main" id="{6E218881-020C-4930-B1B5-D21793EC0B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1" name="Text Box 6">
          <a:extLst>
            <a:ext uri="{FF2B5EF4-FFF2-40B4-BE49-F238E27FC236}">
              <a16:creationId xmlns:a16="http://schemas.microsoft.com/office/drawing/2014/main" id="{A5040666-8519-48E4-9D36-BC7B836DDD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2" name="Text Box 4">
          <a:extLst>
            <a:ext uri="{FF2B5EF4-FFF2-40B4-BE49-F238E27FC236}">
              <a16:creationId xmlns:a16="http://schemas.microsoft.com/office/drawing/2014/main" id="{733A4487-98D1-435D-A6AF-360E0F6A66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3" name="Text Box 6">
          <a:extLst>
            <a:ext uri="{FF2B5EF4-FFF2-40B4-BE49-F238E27FC236}">
              <a16:creationId xmlns:a16="http://schemas.microsoft.com/office/drawing/2014/main" id="{22F866AC-FC55-4CDA-AB39-B1916F9FD2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4" name="Text Box 4">
          <a:extLst>
            <a:ext uri="{FF2B5EF4-FFF2-40B4-BE49-F238E27FC236}">
              <a16:creationId xmlns:a16="http://schemas.microsoft.com/office/drawing/2014/main" id="{F296885D-7170-467A-86B8-411B820375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5" name="Text Box 6">
          <a:extLst>
            <a:ext uri="{FF2B5EF4-FFF2-40B4-BE49-F238E27FC236}">
              <a16:creationId xmlns:a16="http://schemas.microsoft.com/office/drawing/2014/main" id="{54D3C21B-909B-4CFB-8479-1CE5ACB0B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6" name="Text Box 4">
          <a:extLst>
            <a:ext uri="{FF2B5EF4-FFF2-40B4-BE49-F238E27FC236}">
              <a16:creationId xmlns:a16="http://schemas.microsoft.com/office/drawing/2014/main" id="{9647882B-0333-4FFF-A274-E36E311D32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7" name="Text Box 6">
          <a:extLst>
            <a:ext uri="{FF2B5EF4-FFF2-40B4-BE49-F238E27FC236}">
              <a16:creationId xmlns:a16="http://schemas.microsoft.com/office/drawing/2014/main" id="{87455402-1C16-470B-B65D-45A89AA4066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8" name="Text Box 4">
          <a:extLst>
            <a:ext uri="{FF2B5EF4-FFF2-40B4-BE49-F238E27FC236}">
              <a16:creationId xmlns:a16="http://schemas.microsoft.com/office/drawing/2014/main" id="{5475AD63-18E7-4FB3-A8AC-2EECB1223B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9" name="Text Box 6">
          <a:extLst>
            <a:ext uri="{FF2B5EF4-FFF2-40B4-BE49-F238E27FC236}">
              <a16:creationId xmlns:a16="http://schemas.microsoft.com/office/drawing/2014/main" id="{247CF40A-5616-4B84-BED4-B208B4BCD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0" name="Text Box 4">
          <a:extLst>
            <a:ext uri="{FF2B5EF4-FFF2-40B4-BE49-F238E27FC236}">
              <a16:creationId xmlns:a16="http://schemas.microsoft.com/office/drawing/2014/main" id="{6B082FC5-D400-4FF4-AC5B-965ECC7E220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1" name="Text Box 6">
          <a:extLst>
            <a:ext uri="{FF2B5EF4-FFF2-40B4-BE49-F238E27FC236}">
              <a16:creationId xmlns:a16="http://schemas.microsoft.com/office/drawing/2014/main" id="{36F02F9B-6EEC-49F0-ABDB-FE1DA82BF26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2" name="Text Box 4">
          <a:extLst>
            <a:ext uri="{FF2B5EF4-FFF2-40B4-BE49-F238E27FC236}">
              <a16:creationId xmlns:a16="http://schemas.microsoft.com/office/drawing/2014/main" id="{F772389D-8126-4979-9056-10F5A1E454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3" name="Text Box 6">
          <a:extLst>
            <a:ext uri="{FF2B5EF4-FFF2-40B4-BE49-F238E27FC236}">
              <a16:creationId xmlns:a16="http://schemas.microsoft.com/office/drawing/2014/main" id="{67E8FBD0-54C2-4B38-8D88-872D61A76E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4" name="Text Box 4">
          <a:extLst>
            <a:ext uri="{FF2B5EF4-FFF2-40B4-BE49-F238E27FC236}">
              <a16:creationId xmlns:a16="http://schemas.microsoft.com/office/drawing/2014/main" id="{036C4965-3E37-4220-9FE0-FFBC8DEDE0F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5" name="Text Box 6">
          <a:extLst>
            <a:ext uri="{FF2B5EF4-FFF2-40B4-BE49-F238E27FC236}">
              <a16:creationId xmlns:a16="http://schemas.microsoft.com/office/drawing/2014/main" id="{9A7E9E4E-CC13-48B6-AB8A-36DD58E6F11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6" name="Text Box 4">
          <a:extLst>
            <a:ext uri="{FF2B5EF4-FFF2-40B4-BE49-F238E27FC236}">
              <a16:creationId xmlns:a16="http://schemas.microsoft.com/office/drawing/2014/main" id="{2A72E630-3DD5-4B9D-A162-B35AE15E48F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7" name="Text Box 6">
          <a:extLst>
            <a:ext uri="{FF2B5EF4-FFF2-40B4-BE49-F238E27FC236}">
              <a16:creationId xmlns:a16="http://schemas.microsoft.com/office/drawing/2014/main" id="{77A339E3-F879-4A04-8295-399E6BE09B5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8" name="Text Box 4">
          <a:extLst>
            <a:ext uri="{FF2B5EF4-FFF2-40B4-BE49-F238E27FC236}">
              <a16:creationId xmlns:a16="http://schemas.microsoft.com/office/drawing/2014/main" id="{406B9703-F25B-4C85-908C-9E5AE7E9DE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9" name="Text Box 6">
          <a:extLst>
            <a:ext uri="{FF2B5EF4-FFF2-40B4-BE49-F238E27FC236}">
              <a16:creationId xmlns:a16="http://schemas.microsoft.com/office/drawing/2014/main" id="{389688D6-1FA2-4D39-9781-F2C0831C88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0" name="Text Box 4">
          <a:extLst>
            <a:ext uri="{FF2B5EF4-FFF2-40B4-BE49-F238E27FC236}">
              <a16:creationId xmlns:a16="http://schemas.microsoft.com/office/drawing/2014/main" id="{B8C8DC0D-8BDD-4BCA-BA80-6A5AF150AA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1" name="Text Box 6">
          <a:extLst>
            <a:ext uri="{FF2B5EF4-FFF2-40B4-BE49-F238E27FC236}">
              <a16:creationId xmlns:a16="http://schemas.microsoft.com/office/drawing/2014/main" id="{0D4E7FCC-C1AB-41BF-98B8-959BDDB2270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2" name="Text Box 4">
          <a:extLst>
            <a:ext uri="{FF2B5EF4-FFF2-40B4-BE49-F238E27FC236}">
              <a16:creationId xmlns:a16="http://schemas.microsoft.com/office/drawing/2014/main" id="{9D641018-DF20-4925-BBF1-C6EEEB1AFDC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3" name="Text Box 6">
          <a:extLst>
            <a:ext uri="{FF2B5EF4-FFF2-40B4-BE49-F238E27FC236}">
              <a16:creationId xmlns:a16="http://schemas.microsoft.com/office/drawing/2014/main" id="{F8301AC5-2BC9-4357-9AD6-BE68CCC7E0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4" name="Text Box 4">
          <a:extLst>
            <a:ext uri="{FF2B5EF4-FFF2-40B4-BE49-F238E27FC236}">
              <a16:creationId xmlns:a16="http://schemas.microsoft.com/office/drawing/2014/main" id="{F827643F-2381-46AC-A939-21F830D9006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5" name="Text Box 6">
          <a:extLst>
            <a:ext uri="{FF2B5EF4-FFF2-40B4-BE49-F238E27FC236}">
              <a16:creationId xmlns:a16="http://schemas.microsoft.com/office/drawing/2014/main" id="{18082747-F273-43A7-B71D-A0ED03EA95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6" name="Text Box 4">
          <a:extLst>
            <a:ext uri="{FF2B5EF4-FFF2-40B4-BE49-F238E27FC236}">
              <a16:creationId xmlns:a16="http://schemas.microsoft.com/office/drawing/2014/main" id="{A8186257-5315-4810-8A61-E2476A080C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7" name="Text Box 6">
          <a:extLst>
            <a:ext uri="{FF2B5EF4-FFF2-40B4-BE49-F238E27FC236}">
              <a16:creationId xmlns:a16="http://schemas.microsoft.com/office/drawing/2014/main" id="{3F549B4B-4DEB-46E4-B1BA-ED0D07697F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8" name="Text Box 4">
          <a:extLst>
            <a:ext uri="{FF2B5EF4-FFF2-40B4-BE49-F238E27FC236}">
              <a16:creationId xmlns:a16="http://schemas.microsoft.com/office/drawing/2014/main" id="{81D8138A-2D57-408C-99B8-19314DDD22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9" name="Text Box 6">
          <a:extLst>
            <a:ext uri="{FF2B5EF4-FFF2-40B4-BE49-F238E27FC236}">
              <a16:creationId xmlns:a16="http://schemas.microsoft.com/office/drawing/2014/main" id="{F89445DF-CBF7-485A-95E3-E18136E972E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0" name="Text Box 4">
          <a:extLst>
            <a:ext uri="{FF2B5EF4-FFF2-40B4-BE49-F238E27FC236}">
              <a16:creationId xmlns:a16="http://schemas.microsoft.com/office/drawing/2014/main" id="{D7B8C197-7B80-4E59-8696-619C89101D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1" name="Text Box 6">
          <a:extLst>
            <a:ext uri="{FF2B5EF4-FFF2-40B4-BE49-F238E27FC236}">
              <a16:creationId xmlns:a16="http://schemas.microsoft.com/office/drawing/2014/main" id="{E8F221D2-F42D-4EEA-ABC3-6F0F1629B9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2" name="Text Box 4">
          <a:extLst>
            <a:ext uri="{FF2B5EF4-FFF2-40B4-BE49-F238E27FC236}">
              <a16:creationId xmlns:a16="http://schemas.microsoft.com/office/drawing/2014/main" id="{53249059-4CCF-4323-A417-87B90B43FDC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3" name="Text Box 6">
          <a:extLst>
            <a:ext uri="{FF2B5EF4-FFF2-40B4-BE49-F238E27FC236}">
              <a16:creationId xmlns:a16="http://schemas.microsoft.com/office/drawing/2014/main" id="{8E61832A-875C-4F4B-B9DC-AC7C8DC6BE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4" name="Text Box 4">
          <a:extLst>
            <a:ext uri="{FF2B5EF4-FFF2-40B4-BE49-F238E27FC236}">
              <a16:creationId xmlns:a16="http://schemas.microsoft.com/office/drawing/2014/main" id="{98E56E41-63DD-46FC-8E15-26A36F838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5" name="Text Box 6">
          <a:extLst>
            <a:ext uri="{FF2B5EF4-FFF2-40B4-BE49-F238E27FC236}">
              <a16:creationId xmlns:a16="http://schemas.microsoft.com/office/drawing/2014/main" id="{4CF8C642-D845-4E34-9102-70E4B658DD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6" name="Text Box 4">
          <a:extLst>
            <a:ext uri="{FF2B5EF4-FFF2-40B4-BE49-F238E27FC236}">
              <a16:creationId xmlns:a16="http://schemas.microsoft.com/office/drawing/2014/main" id="{D4320379-3590-4A2E-A530-F0E09107DD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7" name="Text Box 6">
          <a:extLst>
            <a:ext uri="{FF2B5EF4-FFF2-40B4-BE49-F238E27FC236}">
              <a16:creationId xmlns:a16="http://schemas.microsoft.com/office/drawing/2014/main" id="{5188DE3E-D678-4301-AE74-1660B51CBA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8" name="Text Box 4">
          <a:extLst>
            <a:ext uri="{FF2B5EF4-FFF2-40B4-BE49-F238E27FC236}">
              <a16:creationId xmlns:a16="http://schemas.microsoft.com/office/drawing/2014/main" id="{B25A9C3F-19AC-4AF9-9EF4-82407115A4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9" name="Text Box 6">
          <a:extLst>
            <a:ext uri="{FF2B5EF4-FFF2-40B4-BE49-F238E27FC236}">
              <a16:creationId xmlns:a16="http://schemas.microsoft.com/office/drawing/2014/main" id="{B58FA8A0-EA4C-480D-9286-4E0CC683083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0" name="Text Box 4">
          <a:extLst>
            <a:ext uri="{FF2B5EF4-FFF2-40B4-BE49-F238E27FC236}">
              <a16:creationId xmlns:a16="http://schemas.microsoft.com/office/drawing/2014/main" id="{E10BB60F-5339-4F2E-B07A-DE1A18AEB2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1" name="Text Box 6">
          <a:extLst>
            <a:ext uri="{FF2B5EF4-FFF2-40B4-BE49-F238E27FC236}">
              <a16:creationId xmlns:a16="http://schemas.microsoft.com/office/drawing/2014/main" id="{2A99002F-5E56-4A75-AD4A-BE18FC4E45F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2" name="Text Box 4">
          <a:extLst>
            <a:ext uri="{FF2B5EF4-FFF2-40B4-BE49-F238E27FC236}">
              <a16:creationId xmlns:a16="http://schemas.microsoft.com/office/drawing/2014/main" id="{364F7076-7B70-400B-B411-CC223C3BC1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3" name="Text Box 6">
          <a:extLst>
            <a:ext uri="{FF2B5EF4-FFF2-40B4-BE49-F238E27FC236}">
              <a16:creationId xmlns:a16="http://schemas.microsoft.com/office/drawing/2014/main" id="{6F5CD4D7-29F9-4958-A223-CEB85E36E7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4" name="Text Box 4">
          <a:extLst>
            <a:ext uri="{FF2B5EF4-FFF2-40B4-BE49-F238E27FC236}">
              <a16:creationId xmlns:a16="http://schemas.microsoft.com/office/drawing/2014/main" id="{C38F4898-AB40-459A-BEE1-0D56CADCFA8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5" name="Text Box 6">
          <a:extLst>
            <a:ext uri="{FF2B5EF4-FFF2-40B4-BE49-F238E27FC236}">
              <a16:creationId xmlns:a16="http://schemas.microsoft.com/office/drawing/2014/main" id="{00C29E2C-99D2-40E0-B7D5-B0E25D0A99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6" name="Text Box 4">
          <a:extLst>
            <a:ext uri="{FF2B5EF4-FFF2-40B4-BE49-F238E27FC236}">
              <a16:creationId xmlns:a16="http://schemas.microsoft.com/office/drawing/2014/main" id="{D4397BFE-42F5-4722-BA84-F5BCDA4111D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7" name="Text Box 6">
          <a:extLst>
            <a:ext uri="{FF2B5EF4-FFF2-40B4-BE49-F238E27FC236}">
              <a16:creationId xmlns:a16="http://schemas.microsoft.com/office/drawing/2014/main" id="{BB4028DF-3D04-45ED-BCA5-538A9B78AE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8" name="Text Box 4">
          <a:extLst>
            <a:ext uri="{FF2B5EF4-FFF2-40B4-BE49-F238E27FC236}">
              <a16:creationId xmlns:a16="http://schemas.microsoft.com/office/drawing/2014/main" id="{B890A6E9-ED58-4768-A56E-F89BB6422B0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9" name="Text Box 6">
          <a:extLst>
            <a:ext uri="{FF2B5EF4-FFF2-40B4-BE49-F238E27FC236}">
              <a16:creationId xmlns:a16="http://schemas.microsoft.com/office/drawing/2014/main" id="{992CF12A-76F7-4FDD-8F22-75E1A141574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0" name="Text Box 4">
          <a:extLst>
            <a:ext uri="{FF2B5EF4-FFF2-40B4-BE49-F238E27FC236}">
              <a16:creationId xmlns:a16="http://schemas.microsoft.com/office/drawing/2014/main" id="{1D599087-CE80-4BCB-AB69-995BAF6B35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1" name="Text Box 6">
          <a:extLst>
            <a:ext uri="{FF2B5EF4-FFF2-40B4-BE49-F238E27FC236}">
              <a16:creationId xmlns:a16="http://schemas.microsoft.com/office/drawing/2014/main" id="{6FF3E898-2065-4998-86EB-E05998E8D4C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2" name="Text Box 4">
          <a:extLst>
            <a:ext uri="{FF2B5EF4-FFF2-40B4-BE49-F238E27FC236}">
              <a16:creationId xmlns:a16="http://schemas.microsoft.com/office/drawing/2014/main" id="{594C5F93-BD06-4E0D-A57C-B5C0EDCD5D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3" name="Text Box 6">
          <a:extLst>
            <a:ext uri="{FF2B5EF4-FFF2-40B4-BE49-F238E27FC236}">
              <a16:creationId xmlns:a16="http://schemas.microsoft.com/office/drawing/2014/main" id="{EBFF7AE1-D81C-44F4-AE27-56B09584FEA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4" name="Text Box 4">
          <a:extLst>
            <a:ext uri="{FF2B5EF4-FFF2-40B4-BE49-F238E27FC236}">
              <a16:creationId xmlns:a16="http://schemas.microsoft.com/office/drawing/2014/main" id="{5F42345E-A2AB-4518-84CC-ACA848E898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5" name="Text Box 6">
          <a:extLst>
            <a:ext uri="{FF2B5EF4-FFF2-40B4-BE49-F238E27FC236}">
              <a16:creationId xmlns:a16="http://schemas.microsoft.com/office/drawing/2014/main" id="{1CC1C46F-B9D3-4C14-A645-DAB8F603B1B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6" name="Text Box 4">
          <a:extLst>
            <a:ext uri="{FF2B5EF4-FFF2-40B4-BE49-F238E27FC236}">
              <a16:creationId xmlns:a16="http://schemas.microsoft.com/office/drawing/2014/main" id="{60AA377D-33F2-44E2-9293-F8C0107C806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7" name="Text Box 6">
          <a:extLst>
            <a:ext uri="{FF2B5EF4-FFF2-40B4-BE49-F238E27FC236}">
              <a16:creationId xmlns:a16="http://schemas.microsoft.com/office/drawing/2014/main" id="{43D94ED8-CD8A-4B8D-8EFD-F1CE286051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8" name="Text Box 4">
          <a:extLst>
            <a:ext uri="{FF2B5EF4-FFF2-40B4-BE49-F238E27FC236}">
              <a16:creationId xmlns:a16="http://schemas.microsoft.com/office/drawing/2014/main" id="{75B063F7-6940-4A4E-94A8-7F57E596AD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9" name="Text Box 6">
          <a:extLst>
            <a:ext uri="{FF2B5EF4-FFF2-40B4-BE49-F238E27FC236}">
              <a16:creationId xmlns:a16="http://schemas.microsoft.com/office/drawing/2014/main" id="{2D6155F2-AB21-470B-948D-F6BB9C94445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0" name="Text Box 4">
          <a:extLst>
            <a:ext uri="{FF2B5EF4-FFF2-40B4-BE49-F238E27FC236}">
              <a16:creationId xmlns:a16="http://schemas.microsoft.com/office/drawing/2014/main" id="{7F8D37D8-CD0E-40FE-BB80-55FCA96962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1" name="Text Box 6">
          <a:extLst>
            <a:ext uri="{FF2B5EF4-FFF2-40B4-BE49-F238E27FC236}">
              <a16:creationId xmlns:a16="http://schemas.microsoft.com/office/drawing/2014/main" id="{F6C65A16-9368-421C-8216-B72860B772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2" name="Text Box 4">
          <a:extLst>
            <a:ext uri="{FF2B5EF4-FFF2-40B4-BE49-F238E27FC236}">
              <a16:creationId xmlns:a16="http://schemas.microsoft.com/office/drawing/2014/main" id="{75DD9812-ED6B-4868-8862-89C7F0681D4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3" name="Text Box 6">
          <a:extLst>
            <a:ext uri="{FF2B5EF4-FFF2-40B4-BE49-F238E27FC236}">
              <a16:creationId xmlns:a16="http://schemas.microsoft.com/office/drawing/2014/main" id="{BCD1AC7F-6C65-4372-AAD3-F5C7770C905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4" name="Text Box 4">
          <a:extLst>
            <a:ext uri="{FF2B5EF4-FFF2-40B4-BE49-F238E27FC236}">
              <a16:creationId xmlns:a16="http://schemas.microsoft.com/office/drawing/2014/main" id="{F4980397-4393-47E3-9320-62D3705F3F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5" name="Text Box 6">
          <a:extLst>
            <a:ext uri="{FF2B5EF4-FFF2-40B4-BE49-F238E27FC236}">
              <a16:creationId xmlns:a16="http://schemas.microsoft.com/office/drawing/2014/main" id="{3EAAA4A3-CB8B-4565-AD5F-3ECEA30616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6" name="Text Box 4">
          <a:extLst>
            <a:ext uri="{FF2B5EF4-FFF2-40B4-BE49-F238E27FC236}">
              <a16:creationId xmlns:a16="http://schemas.microsoft.com/office/drawing/2014/main" id="{F60040E5-B53E-430A-8C08-D4D2D9A5912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7" name="Text Box 6">
          <a:extLst>
            <a:ext uri="{FF2B5EF4-FFF2-40B4-BE49-F238E27FC236}">
              <a16:creationId xmlns:a16="http://schemas.microsoft.com/office/drawing/2014/main" id="{F53A9DF8-C260-4508-BB42-6C5DCA6C736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8" name="Text Box 4">
          <a:extLst>
            <a:ext uri="{FF2B5EF4-FFF2-40B4-BE49-F238E27FC236}">
              <a16:creationId xmlns:a16="http://schemas.microsoft.com/office/drawing/2014/main" id="{ADFFFC35-A496-4222-A9B0-726636C988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9" name="Text Box 6">
          <a:extLst>
            <a:ext uri="{FF2B5EF4-FFF2-40B4-BE49-F238E27FC236}">
              <a16:creationId xmlns:a16="http://schemas.microsoft.com/office/drawing/2014/main" id="{9F2C8D8E-06EC-4CD4-9F58-B2735F3250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0" name="Text Box 4">
          <a:extLst>
            <a:ext uri="{FF2B5EF4-FFF2-40B4-BE49-F238E27FC236}">
              <a16:creationId xmlns:a16="http://schemas.microsoft.com/office/drawing/2014/main" id="{BB09F94D-2DC4-4BD3-AA0C-B17FACA42FB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1" name="Text Box 6">
          <a:extLst>
            <a:ext uri="{FF2B5EF4-FFF2-40B4-BE49-F238E27FC236}">
              <a16:creationId xmlns:a16="http://schemas.microsoft.com/office/drawing/2014/main" id="{69A1A584-5F5F-4286-9D43-6FA29311B7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2" name="Text Box 4">
          <a:extLst>
            <a:ext uri="{FF2B5EF4-FFF2-40B4-BE49-F238E27FC236}">
              <a16:creationId xmlns:a16="http://schemas.microsoft.com/office/drawing/2014/main" id="{18EAC6A2-74B7-4892-80AF-5A4F17734A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3" name="Text Box 6">
          <a:extLst>
            <a:ext uri="{FF2B5EF4-FFF2-40B4-BE49-F238E27FC236}">
              <a16:creationId xmlns:a16="http://schemas.microsoft.com/office/drawing/2014/main" id="{3510DA77-9CAB-4415-AFA1-B11F41ACA0F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4" name="Text Box 4">
          <a:extLst>
            <a:ext uri="{FF2B5EF4-FFF2-40B4-BE49-F238E27FC236}">
              <a16:creationId xmlns:a16="http://schemas.microsoft.com/office/drawing/2014/main" id="{30A5A201-4875-4CF0-9553-76B9FE1D94F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5" name="Text Box 6">
          <a:extLst>
            <a:ext uri="{FF2B5EF4-FFF2-40B4-BE49-F238E27FC236}">
              <a16:creationId xmlns:a16="http://schemas.microsoft.com/office/drawing/2014/main" id="{FFBF6FC1-75A8-4966-AF00-80ABAD24C39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6" name="Text Box 4">
          <a:extLst>
            <a:ext uri="{FF2B5EF4-FFF2-40B4-BE49-F238E27FC236}">
              <a16:creationId xmlns:a16="http://schemas.microsoft.com/office/drawing/2014/main" id="{A72D5A81-9E48-4061-9A8B-E0303D1D6B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7" name="Text Box 6">
          <a:extLst>
            <a:ext uri="{FF2B5EF4-FFF2-40B4-BE49-F238E27FC236}">
              <a16:creationId xmlns:a16="http://schemas.microsoft.com/office/drawing/2014/main" id="{339A08F1-BFB7-4104-97C9-F5BDEE807A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8" name="Text Box 4">
          <a:extLst>
            <a:ext uri="{FF2B5EF4-FFF2-40B4-BE49-F238E27FC236}">
              <a16:creationId xmlns:a16="http://schemas.microsoft.com/office/drawing/2014/main" id="{DD666BAA-0412-435C-AD48-A48382007B9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9" name="Text Box 6">
          <a:extLst>
            <a:ext uri="{FF2B5EF4-FFF2-40B4-BE49-F238E27FC236}">
              <a16:creationId xmlns:a16="http://schemas.microsoft.com/office/drawing/2014/main" id="{B0E55E32-F22B-4A75-AAAE-18930B117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0" name="Text Box 4">
          <a:extLst>
            <a:ext uri="{FF2B5EF4-FFF2-40B4-BE49-F238E27FC236}">
              <a16:creationId xmlns:a16="http://schemas.microsoft.com/office/drawing/2014/main" id="{88317921-F172-46F1-B9F0-43D59FEFE9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1" name="Text Box 6">
          <a:extLst>
            <a:ext uri="{FF2B5EF4-FFF2-40B4-BE49-F238E27FC236}">
              <a16:creationId xmlns:a16="http://schemas.microsoft.com/office/drawing/2014/main" id="{321B93DD-B8FB-4000-8CEC-802CA37B6B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2" name="Text Box 4">
          <a:extLst>
            <a:ext uri="{FF2B5EF4-FFF2-40B4-BE49-F238E27FC236}">
              <a16:creationId xmlns:a16="http://schemas.microsoft.com/office/drawing/2014/main" id="{B53878E3-839A-4A75-8A47-3B52F34BED7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3" name="Text Box 6">
          <a:extLst>
            <a:ext uri="{FF2B5EF4-FFF2-40B4-BE49-F238E27FC236}">
              <a16:creationId xmlns:a16="http://schemas.microsoft.com/office/drawing/2014/main" id="{5E2F7988-FD91-4528-82BC-EBFB9C98BA8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4" name="Text Box 4">
          <a:extLst>
            <a:ext uri="{FF2B5EF4-FFF2-40B4-BE49-F238E27FC236}">
              <a16:creationId xmlns:a16="http://schemas.microsoft.com/office/drawing/2014/main" id="{7BF258B9-5841-41CA-B54F-E13350AD56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5" name="Text Box 6">
          <a:extLst>
            <a:ext uri="{FF2B5EF4-FFF2-40B4-BE49-F238E27FC236}">
              <a16:creationId xmlns:a16="http://schemas.microsoft.com/office/drawing/2014/main" id="{0781BB98-3292-4623-B604-49DA404256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6" name="Text Box 4">
          <a:extLst>
            <a:ext uri="{FF2B5EF4-FFF2-40B4-BE49-F238E27FC236}">
              <a16:creationId xmlns:a16="http://schemas.microsoft.com/office/drawing/2014/main" id="{674701CB-1F45-4F90-8A47-0EDBEAFE02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7" name="Text Box 6">
          <a:extLst>
            <a:ext uri="{FF2B5EF4-FFF2-40B4-BE49-F238E27FC236}">
              <a16:creationId xmlns:a16="http://schemas.microsoft.com/office/drawing/2014/main" id="{5106FADE-15E9-4308-9DB9-898667A4B7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8" name="Text Box 4">
          <a:extLst>
            <a:ext uri="{FF2B5EF4-FFF2-40B4-BE49-F238E27FC236}">
              <a16:creationId xmlns:a16="http://schemas.microsoft.com/office/drawing/2014/main" id="{8406F0F9-0E29-4E4F-8905-A09ACC6413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9" name="Text Box 6">
          <a:extLst>
            <a:ext uri="{FF2B5EF4-FFF2-40B4-BE49-F238E27FC236}">
              <a16:creationId xmlns:a16="http://schemas.microsoft.com/office/drawing/2014/main" id="{21B8279D-6BC3-4598-BA32-54B4F30224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0" name="Text Box 4">
          <a:extLst>
            <a:ext uri="{FF2B5EF4-FFF2-40B4-BE49-F238E27FC236}">
              <a16:creationId xmlns:a16="http://schemas.microsoft.com/office/drawing/2014/main" id="{43F496DC-EEF3-427E-B138-30F0E6D564A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1" name="Text Box 6">
          <a:extLst>
            <a:ext uri="{FF2B5EF4-FFF2-40B4-BE49-F238E27FC236}">
              <a16:creationId xmlns:a16="http://schemas.microsoft.com/office/drawing/2014/main" id="{27AE1BBD-37D3-4CB0-928F-863612FD1B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2" name="Text Box 4">
          <a:extLst>
            <a:ext uri="{FF2B5EF4-FFF2-40B4-BE49-F238E27FC236}">
              <a16:creationId xmlns:a16="http://schemas.microsoft.com/office/drawing/2014/main" id="{4F8CFE36-AA9C-4ADE-89AA-AA5F3C5650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3" name="Text Box 6">
          <a:extLst>
            <a:ext uri="{FF2B5EF4-FFF2-40B4-BE49-F238E27FC236}">
              <a16:creationId xmlns:a16="http://schemas.microsoft.com/office/drawing/2014/main" id="{8247F890-2F7E-423C-B793-FAFBE8B88E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4" name="Text Box 4">
          <a:extLst>
            <a:ext uri="{FF2B5EF4-FFF2-40B4-BE49-F238E27FC236}">
              <a16:creationId xmlns:a16="http://schemas.microsoft.com/office/drawing/2014/main" id="{04B3413E-8036-499D-BD4D-7EDBABA53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5" name="Text Box 6">
          <a:extLst>
            <a:ext uri="{FF2B5EF4-FFF2-40B4-BE49-F238E27FC236}">
              <a16:creationId xmlns:a16="http://schemas.microsoft.com/office/drawing/2014/main" id="{7747FB0D-2B42-4C6E-8C26-31A0B6ABC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6" name="Text Box 4">
          <a:extLst>
            <a:ext uri="{FF2B5EF4-FFF2-40B4-BE49-F238E27FC236}">
              <a16:creationId xmlns:a16="http://schemas.microsoft.com/office/drawing/2014/main" id="{ABEC39E3-E36E-404D-871B-C448DAECBF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7" name="Text Box 6">
          <a:extLst>
            <a:ext uri="{FF2B5EF4-FFF2-40B4-BE49-F238E27FC236}">
              <a16:creationId xmlns:a16="http://schemas.microsoft.com/office/drawing/2014/main" id="{4F50ED68-E308-43F7-B579-79E9BB890B0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8" name="Text Box 4">
          <a:extLst>
            <a:ext uri="{FF2B5EF4-FFF2-40B4-BE49-F238E27FC236}">
              <a16:creationId xmlns:a16="http://schemas.microsoft.com/office/drawing/2014/main" id="{8B42F7F8-66C3-4B95-B1A3-850CE083B7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9" name="Text Box 6">
          <a:extLst>
            <a:ext uri="{FF2B5EF4-FFF2-40B4-BE49-F238E27FC236}">
              <a16:creationId xmlns:a16="http://schemas.microsoft.com/office/drawing/2014/main" id="{1F08FB8F-89A1-455C-9248-134D8AD8CA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0" name="Text Box 4">
          <a:extLst>
            <a:ext uri="{FF2B5EF4-FFF2-40B4-BE49-F238E27FC236}">
              <a16:creationId xmlns:a16="http://schemas.microsoft.com/office/drawing/2014/main" id="{A86A9641-1800-4073-90C9-48FEBE3B360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1" name="Text Box 6">
          <a:extLst>
            <a:ext uri="{FF2B5EF4-FFF2-40B4-BE49-F238E27FC236}">
              <a16:creationId xmlns:a16="http://schemas.microsoft.com/office/drawing/2014/main" id="{C4467BB4-3F3E-4041-BB64-943FDCBBD09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2" name="Text Box 4">
          <a:extLst>
            <a:ext uri="{FF2B5EF4-FFF2-40B4-BE49-F238E27FC236}">
              <a16:creationId xmlns:a16="http://schemas.microsoft.com/office/drawing/2014/main" id="{9A8134A3-BA9B-445D-B147-C49231CD57A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3" name="Text Box 6">
          <a:extLst>
            <a:ext uri="{FF2B5EF4-FFF2-40B4-BE49-F238E27FC236}">
              <a16:creationId xmlns:a16="http://schemas.microsoft.com/office/drawing/2014/main" id="{E142E70C-4FD0-4608-8B49-25FCF54FA61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4" name="Text Box 4">
          <a:extLst>
            <a:ext uri="{FF2B5EF4-FFF2-40B4-BE49-F238E27FC236}">
              <a16:creationId xmlns:a16="http://schemas.microsoft.com/office/drawing/2014/main" id="{FB8E7FB2-3A85-46EB-A1C6-6C9EB0D1DB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5" name="Text Box 6">
          <a:extLst>
            <a:ext uri="{FF2B5EF4-FFF2-40B4-BE49-F238E27FC236}">
              <a16:creationId xmlns:a16="http://schemas.microsoft.com/office/drawing/2014/main" id="{1CD5A53F-D700-4841-9877-705C2A7B8E1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6" name="Text Box 4">
          <a:extLst>
            <a:ext uri="{FF2B5EF4-FFF2-40B4-BE49-F238E27FC236}">
              <a16:creationId xmlns:a16="http://schemas.microsoft.com/office/drawing/2014/main" id="{D53052F1-2CF1-4C83-B57B-1C75BC25CD9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7" name="Text Box 6">
          <a:extLst>
            <a:ext uri="{FF2B5EF4-FFF2-40B4-BE49-F238E27FC236}">
              <a16:creationId xmlns:a16="http://schemas.microsoft.com/office/drawing/2014/main" id="{992BFBE6-3F41-4A4C-9A40-51666182E01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8" name="Text Box 4">
          <a:extLst>
            <a:ext uri="{FF2B5EF4-FFF2-40B4-BE49-F238E27FC236}">
              <a16:creationId xmlns:a16="http://schemas.microsoft.com/office/drawing/2014/main" id="{A06278EE-8A01-4532-9F65-88AE270A63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9" name="Text Box 6">
          <a:extLst>
            <a:ext uri="{FF2B5EF4-FFF2-40B4-BE49-F238E27FC236}">
              <a16:creationId xmlns:a16="http://schemas.microsoft.com/office/drawing/2014/main" id="{DF0E068C-496A-4CF3-85D7-E65D361DC47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0" name="Text Box 4">
          <a:extLst>
            <a:ext uri="{FF2B5EF4-FFF2-40B4-BE49-F238E27FC236}">
              <a16:creationId xmlns:a16="http://schemas.microsoft.com/office/drawing/2014/main" id="{58C343EF-C520-4395-9C9E-93AC9453031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1" name="Text Box 6">
          <a:extLst>
            <a:ext uri="{FF2B5EF4-FFF2-40B4-BE49-F238E27FC236}">
              <a16:creationId xmlns:a16="http://schemas.microsoft.com/office/drawing/2014/main" id="{65019346-94FB-4126-8ED3-AA8E507D4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2" name="Text Box 4">
          <a:extLst>
            <a:ext uri="{FF2B5EF4-FFF2-40B4-BE49-F238E27FC236}">
              <a16:creationId xmlns:a16="http://schemas.microsoft.com/office/drawing/2014/main" id="{6B3B4BEF-9EAC-4A03-BC32-CE8919BA48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3" name="Text Box 6">
          <a:extLst>
            <a:ext uri="{FF2B5EF4-FFF2-40B4-BE49-F238E27FC236}">
              <a16:creationId xmlns:a16="http://schemas.microsoft.com/office/drawing/2014/main" id="{04181B87-A750-4034-A080-6A690F02155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4" name="Text Box 4">
          <a:extLst>
            <a:ext uri="{FF2B5EF4-FFF2-40B4-BE49-F238E27FC236}">
              <a16:creationId xmlns:a16="http://schemas.microsoft.com/office/drawing/2014/main" id="{0FA29D11-0375-4E15-B72E-9F98312662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5" name="Text Box 6">
          <a:extLst>
            <a:ext uri="{FF2B5EF4-FFF2-40B4-BE49-F238E27FC236}">
              <a16:creationId xmlns:a16="http://schemas.microsoft.com/office/drawing/2014/main" id="{240FD529-971F-4AA2-B739-5607CEB3298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6" name="Text Box 4">
          <a:extLst>
            <a:ext uri="{FF2B5EF4-FFF2-40B4-BE49-F238E27FC236}">
              <a16:creationId xmlns:a16="http://schemas.microsoft.com/office/drawing/2014/main" id="{100B98A5-4F05-4276-8AD6-BDDE40BDF76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7" name="Text Box 6">
          <a:extLst>
            <a:ext uri="{FF2B5EF4-FFF2-40B4-BE49-F238E27FC236}">
              <a16:creationId xmlns:a16="http://schemas.microsoft.com/office/drawing/2014/main" id="{BDE5D431-C28F-43E0-AB52-AC517473C3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8" name="Text Box 4">
          <a:extLst>
            <a:ext uri="{FF2B5EF4-FFF2-40B4-BE49-F238E27FC236}">
              <a16:creationId xmlns:a16="http://schemas.microsoft.com/office/drawing/2014/main" id="{979CEE09-C09B-41C8-87B8-2CD50024350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9" name="Text Box 6">
          <a:extLst>
            <a:ext uri="{FF2B5EF4-FFF2-40B4-BE49-F238E27FC236}">
              <a16:creationId xmlns:a16="http://schemas.microsoft.com/office/drawing/2014/main" id="{67FEB521-AC84-4F0F-8730-4CA384F80F0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0" name="Text Box 4">
          <a:extLst>
            <a:ext uri="{FF2B5EF4-FFF2-40B4-BE49-F238E27FC236}">
              <a16:creationId xmlns:a16="http://schemas.microsoft.com/office/drawing/2014/main" id="{3D299BA0-E02D-4389-97DB-2AC8353C0CD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1" name="Text Box 6">
          <a:extLst>
            <a:ext uri="{FF2B5EF4-FFF2-40B4-BE49-F238E27FC236}">
              <a16:creationId xmlns:a16="http://schemas.microsoft.com/office/drawing/2014/main" id="{5FD1DDAB-D56A-4942-AD60-8E52713EB61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2" name="Text Box 4">
          <a:extLst>
            <a:ext uri="{FF2B5EF4-FFF2-40B4-BE49-F238E27FC236}">
              <a16:creationId xmlns:a16="http://schemas.microsoft.com/office/drawing/2014/main" id="{1301EAC9-472B-4E2B-A755-62093B5879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3" name="Text Box 6">
          <a:extLst>
            <a:ext uri="{FF2B5EF4-FFF2-40B4-BE49-F238E27FC236}">
              <a16:creationId xmlns:a16="http://schemas.microsoft.com/office/drawing/2014/main" id="{7EE5798E-D866-46B3-95D1-F7F94AA8CE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4" name="Text Box 4">
          <a:extLst>
            <a:ext uri="{FF2B5EF4-FFF2-40B4-BE49-F238E27FC236}">
              <a16:creationId xmlns:a16="http://schemas.microsoft.com/office/drawing/2014/main" id="{63A52A57-B9D0-4AAE-A728-883AA2A1ED8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5" name="Text Box 6">
          <a:extLst>
            <a:ext uri="{FF2B5EF4-FFF2-40B4-BE49-F238E27FC236}">
              <a16:creationId xmlns:a16="http://schemas.microsoft.com/office/drawing/2014/main" id="{4038AFAD-C6C8-478C-B0A1-E0FEDAEA9B4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6" name="Text Box 4">
          <a:extLst>
            <a:ext uri="{FF2B5EF4-FFF2-40B4-BE49-F238E27FC236}">
              <a16:creationId xmlns:a16="http://schemas.microsoft.com/office/drawing/2014/main" id="{D233B029-590A-4683-B60E-49271CF5D64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7" name="Text Box 6">
          <a:extLst>
            <a:ext uri="{FF2B5EF4-FFF2-40B4-BE49-F238E27FC236}">
              <a16:creationId xmlns:a16="http://schemas.microsoft.com/office/drawing/2014/main" id="{AF70882C-D870-4F02-A767-FF3672CDED3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8" name="Text Box 4">
          <a:extLst>
            <a:ext uri="{FF2B5EF4-FFF2-40B4-BE49-F238E27FC236}">
              <a16:creationId xmlns:a16="http://schemas.microsoft.com/office/drawing/2014/main" id="{9ADDF4DA-A726-41DA-9F6A-F0525CD2491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9" name="Text Box 6">
          <a:extLst>
            <a:ext uri="{FF2B5EF4-FFF2-40B4-BE49-F238E27FC236}">
              <a16:creationId xmlns:a16="http://schemas.microsoft.com/office/drawing/2014/main" id="{AFCAA39A-607F-49D9-850B-6CCD97F72E4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0" name="Text Box 4">
          <a:extLst>
            <a:ext uri="{FF2B5EF4-FFF2-40B4-BE49-F238E27FC236}">
              <a16:creationId xmlns:a16="http://schemas.microsoft.com/office/drawing/2014/main" id="{32DDE395-51BA-45D3-A7AB-28F8E5C81D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1" name="Text Box 6">
          <a:extLst>
            <a:ext uri="{FF2B5EF4-FFF2-40B4-BE49-F238E27FC236}">
              <a16:creationId xmlns:a16="http://schemas.microsoft.com/office/drawing/2014/main" id="{6EB355EA-3620-477A-A5AC-3E3A16F992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2" name="Text Box 4">
          <a:extLst>
            <a:ext uri="{FF2B5EF4-FFF2-40B4-BE49-F238E27FC236}">
              <a16:creationId xmlns:a16="http://schemas.microsoft.com/office/drawing/2014/main" id="{E27884E0-A23A-4C2C-AABE-68C4CC1B59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3" name="Text Box 6">
          <a:extLst>
            <a:ext uri="{FF2B5EF4-FFF2-40B4-BE49-F238E27FC236}">
              <a16:creationId xmlns:a16="http://schemas.microsoft.com/office/drawing/2014/main" id="{B328AFCC-ED62-4D78-A6D2-B6C102B022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4" name="Text Box 4">
          <a:extLst>
            <a:ext uri="{FF2B5EF4-FFF2-40B4-BE49-F238E27FC236}">
              <a16:creationId xmlns:a16="http://schemas.microsoft.com/office/drawing/2014/main" id="{EBD867DE-FCB2-4ED5-9752-2D31FBB8DC2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5" name="Text Box 6">
          <a:extLst>
            <a:ext uri="{FF2B5EF4-FFF2-40B4-BE49-F238E27FC236}">
              <a16:creationId xmlns:a16="http://schemas.microsoft.com/office/drawing/2014/main" id="{9E5182E2-CEF1-4A93-9A8B-7A4294189AC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6" name="Text Box 4">
          <a:extLst>
            <a:ext uri="{FF2B5EF4-FFF2-40B4-BE49-F238E27FC236}">
              <a16:creationId xmlns:a16="http://schemas.microsoft.com/office/drawing/2014/main" id="{B6964ABA-12FD-4A36-91F3-C01A0809AB1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7" name="Text Box 6">
          <a:extLst>
            <a:ext uri="{FF2B5EF4-FFF2-40B4-BE49-F238E27FC236}">
              <a16:creationId xmlns:a16="http://schemas.microsoft.com/office/drawing/2014/main" id="{77EA74E5-F03C-456E-8129-39399912C5D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8" name="Text Box 4">
          <a:extLst>
            <a:ext uri="{FF2B5EF4-FFF2-40B4-BE49-F238E27FC236}">
              <a16:creationId xmlns:a16="http://schemas.microsoft.com/office/drawing/2014/main" id="{E22B6163-5B5E-478E-A790-44B9E4BA04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9" name="Text Box 6">
          <a:extLst>
            <a:ext uri="{FF2B5EF4-FFF2-40B4-BE49-F238E27FC236}">
              <a16:creationId xmlns:a16="http://schemas.microsoft.com/office/drawing/2014/main" id="{5F03AD48-C449-4024-BA24-19C5FEE2326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0" name="Text Box 4">
          <a:extLst>
            <a:ext uri="{FF2B5EF4-FFF2-40B4-BE49-F238E27FC236}">
              <a16:creationId xmlns:a16="http://schemas.microsoft.com/office/drawing/2014/main" id="{49F81DFE-BC63-4DB6-8DE2-8BE52281433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1" name="Text Box 6">
          <a:extLst>
            <a:ext uri="{FF2B5EF4-FFF2-40B4-BE49-F238E27FC236}">
              <a16:creationId xmlns:a16="http://schemas.microsoft.com/office/drawing/2014/main" id="{7A1E5B85-77F8-4F51-998A-08F8A4D87ED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2" name="Text Box 4">
          <a:extLst>
            <a:ext uri="{FF2B5EF4-FFF2-40B4-BE49-F238E27FC236}">
              <a16:creationId xmlns:a16="http://schemas.microsoft.com/office/drawing/2014/main" id="{A90D7685-53E2-4E58-A008-84E6DE3D0A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3" name="Text Box 6">
          <a:extLst>
            <a:ext uri="{FF2B5EF4-FFF2-40B4-BE49-F238E27FC236}">
              <a16:creationId xmlns:a16="http://schemas.microsoft.com/office/drawing/2014/main" id="{82DE1ABC-3423-4376-94B7-7FC1BCCA7E4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4" name="Text Box 4">
          <a:extLst>
            <a:ext uri="{FF2B5EF4-FFF2-40B4-BE49-F238E27FC236}">
              <a16:creationId xmlns:a16="http://schemas.microsoft.com/office/drawing/2014/main" id="{2D44EF15-9E27-46B5-8A7C-A9AEA3A762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5" name="Text Box 6">
          <a:extLst>
            <a:ext uri="{FF2B5EF4-FFF2-40B4-BE49-F238E27FC236}">
              <a16:creationId xmlns:a16="http://schemas.microsoft.com/office/drawing/2014/main" id="{9BDCEE95-0CA0-45FB-9D4E-5E331E3B25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6" name="Text Box 4">
          <a:extLst>
            <a:ext uri="{FF2B5EF4-FFF2-40B4-BE49-F238E27FC236}">
              <a16:creationId xmlns:a16="http://schemas.microsoft.com/office/drawing/2014/main" id="{1195D471-3175-4E40-ADC4-AA2BD54609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7" name="Text Box 6">
          <a:extLst>
            <a:ext uri="{FF2B5EF4-FFF2-40B4-BE49-F238E27FC236}">
              <a16:creationId xmlns:a16="http://schemas.microsoft.com/office/drawing/2014/main" id="{C91C5761-21DC-4A89-B585-92646FB3788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8" name="Text Box 4">
          <a:extLst>
            <a:ext uri="{FF2B5EF4-FFF2-40B4-BE49-F238E27FC236}">
              <a16:creationId xmlns:a16="http://schemas.microsoft.com/office/drawing/2014/main" id="{44CF673A-240D-428F-B2AA-0DF506D7EA5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9" name="Text Box 6">
          <a:extLst>
            <a:ext uri="{FF2B5EF4-FFF2-40B4-BE49-F238E27FC236}">
              <a16:creationId xmlns:a16="http://schemas.microsoft.com/office/drawing/2014/main" id="{0FF1AEC8-FA79-401B-A02D-25E0821B161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0" name="Text Box 4">
          <a:extLst>
            <a:ext uri="{FF2B5EF4-FFF2-40B4-BE49-F238E27FC236}">
              <a16:creationId xmlns:a16="http://schemas.microsoft.com/office/drawing/2014/main" id="{CB70D28C-5BA7-4D60-A5BA-B5981C6736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1" name="Text Box 6">
          <a:extLst>
            <a:ext uri="{FF2B5EF4-FFF2-40B4-BE49-F238E27FC236}">
              <a16:creationId xmlns:a16="http://schemas.microsoft.com/office/drawing/2014/main" id="{9ACAC035-E7D3-4B47-8640-81573232BEF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2" name="Text Box 4">
          <a:extLst>
            <a:ext uri="{FF2B5EF4-FFF2-40B4-BE49-F238E27FC236}">
              <a16:creationId xmlns:a16="http://schemas.microsoft.com/office/drawing/2014/main" id="{E51169BA-CDD8-4371-B567-42BFDF01F2E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3" name="Text Box 6">
          <a:extLst>
            <a:ext uri="{FF2B5EF4-FFF2-40B4-BE49-F238E27FC236}">
              <a16:creationId xmlns:a16="http://schemas.microsoft.com/office/drawing/2014/main" id="{F932C43F-D80A-4C6E-AF1B-849AAD629AA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4" name="Text Box 4">
          <a:extLst>
            <a:ext uri="{FF2B5EF4-FFF2-40B4-BE49-F238E27FC236}">
              <a16:creationId xmlns:a16="http://schemas.microsoft.com/office/drawing/2014/main" id="{D84EE728-B6B1-4A19-BB2C-66ED0AA08AA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5" name="Text Box 6">
          <a:extLst>
            <a:ext uri="{FF2B5EF4-FFF2-40B4-BE49-F238E27FC236}">
              <a16:creationId xmlns:a16="http://schemas.microsoft.com/office/drawing/2014/main" id="{5BC54EB9-B975-4039-8CC0-BD90CFA5C7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6" name="Text Box 4">
          <a:extLst>
            <a:ext uri="{FF2B5EF4-FFF2-40B4-BE49-F238E27FC236}">
              <a16:creationId xmlns:a16="http://schemas.microsoft.com/office/drawing/2014/main" id="{69FAE1A5-8BE5-4B67-A2D8-65F24728E57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7" name="Text Box 6">
          <a:extLst>
            <a:ext uri="{FF2B5EF4-FFF2-40B4-BE49-F238E27FC236}">
              <a16:creationId xmlns:a16="http://schemas.microsoft.com/office/drawing/2014/main" id="{81F3CCBF-2DF3-4386-8E34-7AC2D5CB574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8" name="Text Box 4">
          <a:extLst>
            <a:ext uri="{FF2B5EF4-FFF2-40B4-BE49-F238E27FC236}">
              <a16:creationId xmlns:a16="http://schemas.microsoft.com/office/drawing/2014/main" id="{9BDEC1FC-A1C7-4D67-8406-6D60C35084C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9" name="Text Box 6">
          <a:extLst>
            <a:ext uri="{FF2B5EF4-FFF2-40B4-BE49-F238E27FC236}">
              <a16:creationId xmlns:a16="http://schemas.microsoft.com/office/drawing/2014/main" id="{F3AB0BE2-2EFE-4A75-B549-28B2462EFD9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0" name="Text Box 4">
          <a:extLst>
            <a:ext uri="{FF2B5EF4-FFF2-40B4-BE49-F238E27FC236}">
              <a16:creationId xmlns:a16="http://schemas.microsoft.com/office/drawing/2014/main" id="{6BA1C6EE-B052-4A15-8176-245912B36D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1" name="Text Box 6">
          <a:extLst>
            <a:ext uri="{FF2B5EF4-FFF2-40B4-BE49-F238E27FC236}">
              <a16:creationId xmlns:a16="http://schemas.microsoft.com/office/drawing/2014/main" id="{C25D04FC-6535-4E2E-BFDA-6670196738B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02" name="Text Box 6">
          <a:extLst>
            <a:ext uri="{FF2B5EF4-FFF2-40B4-BE49-F238E27FC236}">
              <a16:creationId xmlns:a16="http://schemas.microsoft.com/office/drawing/2014/main" id="{0E45A2DF-D5CD-47DE-83EB-BF783FFB18B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3" name="Text Box 4">
          <a:extLst>
            <a:ext uri="{FF2B5EF4-FFF2-40B4-BE49-F238E27FC236}">
              <a16:creationId xmlns:a16="http://schemas.microsoft.com/office/drawing/2014/main" id="{E975168F-4EE8-4DEA-A640-319D71594A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4" name="Text Box 6">
          <a:extLst>
            <a:ext uri="{FF2B5EF4-FFF2-40B4-BE49-F238E27FC236}">
              <a16:creationId xmlns:a16="http://schemas.microsoft.com/office/drawing/2014/main" id="{BE57EE48-F1C3-443C-8B2C-EA0792A0A1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5" name="Text Box 4">
          <a:extLst>
            <a:ext uri="{FF2B5EF4-FFF2-40B4-BE49-F238E27FC236}">
              <a16:creationId xmlns:a16="http://schemas.microsoft.com/office/drawing/2014/main" id="{D85509EC-95B3-4653-8B0C-33385C4747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6" name="Text Box 6">
          <a:extLst>
            <a:ext uri="{FF2B5EF4-FFF2-40B4-BE49-F238E27FC236}">
              <a16:creationId xmlns:a16="http://schemas.microsoft.com/office/drawing/2014/main" id="{0569CCC2-1BB1-4884-92E6-B8C9FDDDE5C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7" name="Text Box 4">
          <a:extLst>
            <a:ext uri="{FF2B5EF4-FFF2-40B4-BE49-F238E27FC236}">
              <a16:creationId xmlns:a16="http://schemas.microsoft.com/office/drawing/2014/main" id="{9767CB40-5DC5-480C-B702-338AF94866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8" name="Text Box 6">
          <a:extLst>
            <a:ext uri="{FF2B5EF4-FFF2-40B4-BE49-F238E27FC236}">
              <a16:creationId xmlns:a16="http://schemas.microsoft.com/office/drawing/2014/main" id="{0FCA149D-AA4A-42CC-AB88-8EEB9364FE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9" name="Text Box 4">
          <a:extLst>
            <a:ext uri="{FF2B5EF4-FFF2-40B4-BE49-F238E27FC236}">
              <a16:creationId xmlns:a16="http://schemas.microsoft.com/office/drawing/2014/main" id="{E0C7AB9D-33DA-4C3C-8E40-314576C7305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10" name="Text Box 6">
          <a:extLst>
            <a:ext uri="{FF2B5EF4-FFF2-40B4-BE49-F238E27FC236}">
              <a16:creationId xmlns:a16="http://schemas.microsoft.com/office/drawing/2014/main" id="{77D0139A-2E37-42BF-911D-ACF73DDA96C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11" name="Text Box 6">
          <a:extLst>
            <a:ext uri="{FF2B5EF4-FFF2-40B4-BE49-F238E27FC236}">
              <a16:creationId xmlns:a16="http://schemas.microsoft.com/office/drawing/2014/main" id="{DCED5956-CAB8-4DA1-AA5B-21832AC0089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2" name="Text Box 4">
          <a:extLst>
            <a:ext uri="{FF2B5EF4-FFF2-40B4-BE49-F238E27FC236}">
              <a16:creationId xmlns:a16="http://schemas.microsoft.com/office/drawing/2014/main" id="{242EEEA2-E2ED-4AF4-AFD6-4230D62713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3" name="Text Box 6">
          <a:extLst>
            <a:ext uri="{FF2B5EF4-FFF2-40B4-BE49-F238E27FC236}">
              <a16:creationId xmlns:a16="http://schemas.microsoft.com/office/drawing/2014/main" id="{9B9792DF-6C52-4102-AB81-0636B11A19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4" name="Text Box 4">
          <a:extLst>
            <a:ext uri="{FF2B5EF4-FFF2-40B4-BE49-F238E27FC236}">
              <a16:creationId xmlns:a16="http://schemas.microsoft.com/office/drawing/2014/main" id="{33F35EF1-E2C5-4717-AE98-E03979D640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5" name="Text Box 6">
          <a:extLst>
            <a:ext uri="{FF2B5EF4-FFF2-40B4-BE49-F238E27FC236}">
              <a16:creationId xmlns:a16="http://schemas.microsoft.com/office/drawing/2014/main" id="{08021F80-6DF7-487D-A074-88F98F6A587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6" name="Text Box 4">
          <a:extLst>
            <a:ext uri="{FF2B5EF4-FFF2-40B4-BE49-F238E27FC236}">
              <a16:creationId xmlns:a16="http://schemas.microsoft.com/office/drawing/2014/main" id="{FC75D852-A849-4C91-99A4-9E5D4620B9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7" name="Text Box 6">
          <a:extLst>
            <a:ext uri="{FF2B5EF4-FFF2-40B4-BE49-F238E27FC236}">
              <a16:creationId xmlns:a16="http://schemas.microsoft.com/office/drawing/2014/main" id="{69ABF8AA-6034-4E9F-9B55-759BABBD51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8" name="Text Box 4">
          <a:extLst>
            <a:ext uri="{FF2B5EF4-FFF2-40B4-BE49-F238E27FC236}">
              <a16:creationId xmlns:a16="http://schemas.microsoft.com/office/drawing/2014/main" id="{8DC81178-AF05-4669-A060-FD5619B13C8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9" name="Text Box 6">
          <a:extLst>
            <a:ext uri="{FF2B5EF4-FFF2-40B4-BE49-F238E27FC236}">
              <a16:creationId xmlns:a16="http://schemas.microsoft.com/office/drawing/2014/main" id="{87F77003-34A0-4744-82C6-2FFD5371AA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0" name="Text Box 4">
          <a:extLst>
            <a:ext uri="{FF2B5EF4-FFF2-40B4-BE49-F238E27FC236}">
              <a16:creationId xmlns:a16="http://schemas.microsoft.com/office/drawing/2014/main" id="{70BF241D-CC87-475D-B17D-282308CFBA9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1" name="Text Box 6">
          <a:extLst>
            <a:ext uri="{FF2B5EF4-FFF2-40B4-BE49-F238E27FC236}">
              <a16:creationId xmlns:a16="http://schemas.microsoft.com/office/drawing/2014/main" id="{8FB84A1B-445F-4AFA-8427-24FE7E4FF9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2" name="Text Box 4">
          <a:extLst>
            <a:ext uri="{FF2B5EF4-FFF2-40B4-BE49-F238E27FC236}">
              <a16:creationId xmlns:a16="http://schemas.microsoft.com/office/drawing/2014/main" id="{B35E8064-FC05-457E-B45D-F135AEFD226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3" name="Text Box 6">
          <a:extLst>
            <a:ext uri="{FF2B5EF4-FFF2-40B4-BE49-F238E27FC236}">
              <a16:creationId xmlns:a16="http://schemas.microsoft.com/office/drawing/2014/main" id="{B5E06F4F-2CF1-4DD2-870D-5A266469D0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4" name="Text Box 4">
          <a:extLst>
            <a:ext uri="{FF2B5EF4-FFF2-40B4-BE49-F238E27FC236}">
              <a16:creationId xmlns:a16="http://schemas.microsoft.com/office/drawing/2014/main" id="{F2CBA4CE-0B52-406E-9524-5535D6B7E6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5" name="Text Box 6">
          <a:extLst>
            <a:ext uri="{FF2B5EF4-FFF2-40B4-BE49-F238E27FC236}">
              <a16:creationId xmlns:a16="http://schemas.microsoft.com/office/drawing/2014/main" id="{03555AD4-3677-433F-B398-27096C8D99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6" name="Text Box 4">
          <a:extLst>
            <a:ext uri="{FF2B5EF4-FFF2-40B4-BE49-F238E27FC236}">
              <a16:creationId xmlns:a16="http://schemas.microsoft.com/office/drawing/2014/main" id="{5D27C3FF-EFD5-49F1-9D4E-B37DE2870D1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7" name="Text Box 6">
          <a:extLst>
            <a:ext uri="{FF2B5EF4-FFF2-40B4-BE49-F238E27FC236}">
              <a16:creationId xmlns:a16="http://schemas.microsoft.com/office/drawing/2014/main" id="{455303D4-18EB-4FB2-81C9-E9E88E9102A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8" name="Text Box 4">
          <a:extLst>
            <a:ext uri="{FF2B5EF4-FFF2-40B4-BE49-F238E27FC236}">
              <a16:creationId xmlns:a16="http://schemas.microsoft.com/office/drawing/2014/main" id="{06E0757E-74FF-4A0C-B2DB-DA7231A6F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9" name="Text Box 6">
          <a:extLst>
            <a:ext uri="{FF2B5EF4-FFF2-40B4-BE49-F238E27FC236}">
              <a16:creationId xmlns:a16="http://schemas.microsoft.com/office/drawing/2014/main" id="{B852DAA5-5075-44B0-8B40-0DBB031188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0" name="Text Box 4">
          <a:extLst>
            <a:ext uri="{FF2B5EF4-FFF2-40B4-BE49-F238E27FC236}">
              <a16:creationId xmlns:a16="http://schemas.microsoft.com/office/drawing/2014/main" id="{73110CAC-5689-4E19-B3F7-E631E7BC906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1" name="Text Box 6">
          <a:extLst>
            <a:ext uri="{FF2B5EF4-FFF2-40B4-BE49-F238E27FC236}">
              <a16:creationId xmlns:a16="http://schemas.microsoft.com/office/drawing/2014/main" id="{5271CE18-C357-4031-8952-E327855B3B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2" name="Text Box 4">
          <a:extLst>
            <a:ext uri="{FF2B5EF4-FFF2-40B4-BE49-F238E27FC236}">
              <a16:creationId xmlns:a16="http://schemas.microsoft.com/office/drawing/2014/main" id="{50F22C4E-F7CB-4790-BB84-18B4DD2AA6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3" name="Text Box 6">
          <a:extLst>
            <a:ext uri="{FF2B5EF4-FFF2-40B4-BE49-F238E27FC236}">
              <a16:creationId xmlns:a16="http://schemas.microsoft.com/office/drawing/2014/main" id="{99C776DA-2268-4B0E-A044-1462ACFD41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4" name="Text Box 4">
          <a:extLst>
            <a:ext uri="{FF2B5EF4-FFF2-40B4-BE49-F238E27FC236}">
              <a16:creationId xmlns:a16="http://schemas.microsoft.com/office/drawing/2014/main" id="{2F6EBA22-640A-4B73-9D8B-80FC03EEE9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5" name="Text Box 6">
          <a:extLst>
            <a:ext uri="{FF2B5EF4-FFF2-40B4-BE49-F238E27FC236}">
              <a16:creationId xmlns:a16="http://schemas.microsoft.com/office/drawing/2014/main" id="{9622C339-D896-48AE-8495-23CD24C36E9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6" name="Text Box 4">
          <a:extLst>
            <a:ext uri="{FF2B5EF4-FFF2-40B4-BE49-F238E27FC236}">
              <a16:creationId xmlns:a16="http://schemas.microsoft.com/office/drawing/2014/main" id="{81BB23DB-E058-4890-94D0-9060781BB5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7" name="Text Box 6">
          <a:extLst>
            <a:ext uri="{FF2B5EF4-FFF2-40B4-BE49-F238E27FC236}">
              <a16:creationId xmlns:a16="http://schemas.microsoft.com/office/drawing/2014/main" id="{AA4C1DA1-6AFB-40ED-9C92-6E23EBCE74E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8" name="Text Box 4">
          <a:extLst>
            <a:ext uri="{FF2B5EF4-FFF2-40B4-BE49-F238E27FC236}">
              <a16:creationId xmlns:a16="http://schemas.microsoft.com/office/drawing/2014/main" id="{EBE17B0D-E5CB-4B36-9C85-8DE8D41D14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9" name="Text Box 6">
          <a:extLst>
            <a:ext uri="{FF2B5EF4-FFF2-40B4-BE49-F238E27FC236}">
              <a16:creationId xmlns:a16="http://schemas.microsoft.com/office/drawing/2014/main" id="{507EF2D8-D05B-48FD-BDE7-52588BB1EC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0" name="Text Box 4">
          <a:extLst>
            <a:ext uri="{FF2B5EF4-FFF2-40B4-BE49-F238E27FC236}">
              <a16:creationId xmlns:a16="http://schemas.microsoft.com/office/drawing/2014/main" id="{F1DEF504-2E93-4E1B-A5E3-00DF02E07D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1" name="Text Box 6">
          <a:extLst>
            <a:ext uri="{FF2B5EF4-FFF2-40B4-BE49-F238E27FC236}">
              <a16:creationId xmlns:a16="http://schemas.microsoft.com/office/drawing/2014/main" id="{FAEC2B01-AFEC-47F9-8E6D-7BB27592A06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2" name="Text Box 4">
          <a:extLst>
            <a:ext uri="{FF2B5EF4-FFF2-40B4-BE49-F238E27FC236}">
              <a16:creationId xmlns:a16="http://schemas.microsoft.com/office/drawing/2014/main" id="{228CAEC5-ED88-43C8-A86F-96D77D8B2A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3" name="Text Box 6">
          <a:extLst>
            <a:ext uri="{FF2B5EF4-FFF2-40B4-BE49-F238E27FC236}">
              <a16:creationId xmlns:a16="http://schemas.microsoft.com/office/drawing/2014/main" id="{3401480F-6506-4028-979F-47DF4CEDA1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4" name="Text Box 4">
          <a:extLst>
            <a:ext uri="{FF2B5EF4-FFF2-40B4-BE49-F238E27FC236}">
              <a16:creationId xmlns:a16="http://schemas.microsoft.com/office/drawing/2014/main" id="{053C94A6-B07A-4145-A44C-7F6370FA59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5" name="Text Box 6">
          <a:extLst>
            <a:ext uri="{FF2B5EF4-FFF2-40B4-BE49-F238E27FC236}">
              <a16:creationId xmlns:a16="http://schemas.microsoft.com/office/drawing/2014/main" id="{D101CA2E-3BA2-4C36-AAEB-507D0F6636D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6" name="Text Box 4">
          <a:extLst>
            <a:ext uri="{FF2B5EF4-FFF2-40B4-BE49-F238E27FC236}">
              <a16:creationId xmlns:a16="http://schemas.microsoft.com/office/drawing/2014/main" id="{3C270346-A6AF-428E-BCA3-9481DC9AA6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7" name="Text Box 6">
          <a:extLst>
            <a:ext uri="{FF2B5EF4-FFF2-40B4-BE49-F238E27FC236}">
              <a16:creationId xmlns:a16="http://schemas.microsoft.com/office/drawing/2014/main" id="{C56E741D-BE3B-4B1C-912B-6C8191AA9C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8" name="Text Box 4">
          <a:extLst>
            <a:ext uri="{FF2B5EF4-FFF2-40B4-BE49-F238E27FC236}">
              <a16:creationId xmlns:a16="http://schemas.microsoft.com/office/drawing/2014/main" id="{23A4801B-9FC5-4FA7-B038-26A1ED610D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9" name="Text Box 6">
          <a:extLst>
            <a:ext uri="{FF2B5EF4-FFF2-40B4-BE49-F238E27FC236}">
              <a16:creationId xmlns:a16="http://schemas.microsoft.com/office/drawing/2014/main" id="{8BA1D105-25A0-41FE-8571-E4D1A784B0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0" name="Text Box 4">
          <a:extLst>
            <a:ext uri="{FF2B5EF4-FFF2-40B4-BE49-F238E27FC236}">
              <a16:creationId xmlns:a16="http://schemas.microsoft.com/office/drawing/2014/main" id="{335E5524-BD65-410D-A373-C7AE879FEA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1" name="Text Box 6">
          <a:extLst>
            <a:ext uri="{FF2B5EF4-FFF2-40B4-BE49-F238E27FC236}">
              <a16:creationId xmlns:a16="http://schemas.microsoft.com/office/drawing/2014/main" id="{130DD15E-07F6-43C3-BE4C-00A3715AA47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2" name="Text Box 4">
          <a:extLst>
            <a:ext uri="{FF2B5EF4-FFF2-40B4-BE49-F238E27FC236}">
              <a16:creationId xmlns:a16="http://schemas.microsoft.com/office/drawing/2014/main" id="{2437FDDE-FFBD-4D19-B669-766CABA97E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3" name="Text Box 6">
          <a:extLst>
            <a:ext uri="{FF2B5EF4-FFF2-40B4-BE49-F238E27FC236}">
              <a16:creationId xmlns:a16="http://schemas.microsoft.com/office/drawing/2014/main" id="{84C64F79-A465-4646-A20D-595D833FA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4" name="Text Box 4">
          <a:extLst>
            <a:ext uri="{FF2B5EF4-FFF2-40B4-BE49-F238E27FC236}">
              <a16:creationId xmlns:a16="http://schemas.microsoft.com/office/drawing/2014/main" id="{8215E150-2419-40DF-8B46-91FD0284D2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5" name="Text Box 6">
          <a:extLst>
            <a:ext uri="{FF2B5EF4-FFF2-40B4-BE49-F238E27FC236}">
              <a16:creationId xmlns:a16="http://schemas.microsoft.com/office/drawing/2014/main" id="{C7B9B533-3D84-4FF3-83E2-5B6D8C85AB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6" name="Text Box 4">
          <a:extLst>
            <a:ext uri="{FF2B5EF4-FFF2-40B4-BE49-F238E27FC236}">
              <a16:creationId xmlns:a16="http://schemas.microsoft.com/office/drawing/2014/main" id="{A8CB129C-35BB-418B-B537-7BF829BEC43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7" name="Text Box 6">
          <a:extLst>
            <a:ext uri="{FF2B5EF4-FFF2-40B4-BE49-F238E27FC236}">
              <a16:creationId xmlns:a16="http://schemas.microsoft.com/office/drawing/2014/main" id="{E037501A-53DE-48BF-A2ED-670351B56FC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8" name="Text Box 4">
          <a:extLst>
            <a:ext uri="{FF2B5EF4-FFF2-40B4-BE49-F238E27FC236}">
              <a16:creationId xmlns:a16="http://schemas.microsoft.com/office/drawing/2014/main" id="{AD42379E-EC7D-4555-AB66-FBE4719CB8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9" name="Text Box 6">
          <a:extLst>
            <a:ext uri="{FF2B5EF4-FFF2-40B4-BE49-F238E27FC236}">
              <a16:creationId xmlns:a16="http://schemas.microsoft.com/office/drawing/2014/main" id="{8EDE00B8-9EF7-4C10-8703-92F86059219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0" name="Text Box 4">
          <a:extLst>
            <a:ext uri="{FF2B5EF4-FFF2-40B4-BE49-F238E27FC236}">
              <a16:creationId xmlns:a16="http://schemas.microsoft.com/office/drawing/2014/main" id="{F2B0FCFF-1520-4F27-B9C3-B45CA63E12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1" name="Text Box 6">
          <a:extLst>
            <a:ext uri="{FF2B5EF4-FFF2-40B4-BE49-F238E27FC236}">
              <a16:creationId xmlns:a16="http://schemas.microsoft.com/office/drawing/2014/main" id="{0A092FEB-4CDC-43A7-A88F-A49AA0F643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2" name="Text Box 4">
          <a:extLst>
            <a:ext uri="{FF2B5EF4-FFF2-40B4-BE49-F238E27FC236}">
              <a16:creationId xmlns:a16="http://schemas.microsoft.com/office/drawing/2014/main" id="{04E4C802-32EF-494D-A0AA-9FA37CC5FAF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3" name="Text Box 6">
          <a:extLst>
            <a:ext uri="{FF2B5EF4-FFF2-40B4-BE49-F238E27FC236}">
              <a16:creationId xmlns:a16="http://schemas.microsoft.com/office/drawing/2014/main" id="{C74963F3-C537-4D4A-AB16-CF8CF4E15B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4" name="Text Box 4">
          <a:extLst>
            <a:ext uri="{FF2B5EF4-FFF2-40B4-BE49-F238E27FC236}">
              <a16:creationId xmlns:a16="http://schemas.microsoft.com/office/drawing/2014/main" id="{87F22C89-4AEF-4EAC-81C6-4F9713F2F9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5" name="Text Box 6">
          <a:extLst>
            <a:ext uri="{FF2B5EF4-FFF2-40B4-BE49-F238E27FC236}">
              <a16:creationId xmlns:a16="http://schemas.microsoft.com/office/drawing/2014/main" id="{6B243A43-DB42-4E56-B8FD-FE34C7168A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6" name="Text Box 4">
          <a:extLst>
            <a:ext uri="{FF2B5EF4-FFF2-40B4-BE49-F238E27FC236}">
              <a16:creationId xmlns:a16="http://schemas.microsoft.com/office/drawing/2014/main" id="{C0572FBE-148E-4352-B81B-EB142BE00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7" name="Text Box 6">
          <a:extLst>
            <a:ext uri="{FF2B5EF4-FFF2-40B4-BE49-F238E27FC236}">
              <a16:creationId xmlns:a16="http://schemas.microsoft.com/office/drawing/2014/main" id="{C60D89CF-2ECC-4094-AB66-AA504DB7DA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8" name="Text Box 4">
          <a:extLst>
            <a:ext uri="{FF2B5EF4-FFF2-40B4-BE49-F238E27FC236}">
              <a16:creationId xmlns:a16="http://schemas.microsoft.com/office/drawing/2014/main" id="{02353902-777B-456B-BE64-F8271A36B6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9" name="Text Box 6">
          <a:extLst>
            <a:ext uri="{FF2B5EF4-FFF2-40B4-BE49-F238E27FC236}">
              <a16:creationId xmlns:a16="http://schemas.microsoft.com/office/drawing/2014/main" id="{887ABAB0-1652-4851-8814-2F69E51686E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0" name="Text Box 4">
          <a:extLst>
            <a:ext uri="{FF2B5EF4-FFF2-40B4-BE49-F238E27FC236}">
              <a16:creationId xmlns:a16="http://schemas.microsoft.com/office/drawing/2014/main" id="{98AF3D5E-3C8F-4E06-9EC3-0F62C6585BB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1" name="Text Box 6">
          <a:extLst>
            <a:ext uri="{FF2B5EF4-FFF2-40B4-BE49-F238E27FC236}">
              <a16:creationId xmlns:a16="http://schemas.microsoft.com/office/drawing/2014/main" id="{98859FD4-64FE-4915-BD6D-EBDA5F9F48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2" name="Text Box 4">
          <a:extLst>
            <a:ext uri="{FF2B5EF4-FFF2-40B4-BE49-F238E27FC236}">
              <a16:creationId xmlns:a16="http://schemas.microsoft.com/office/drawing/2014/main" id="{A631A4E8-7735-43AD-97A6-BCD0FB7550F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3" name="Text Box 6">
          <a:extLst>
            <a:ext uri="{FF2B5EF4-FFF2-40B4-BE49-F238E27FC236}">
              <a16:creationId xmlns:a16="http://schemas.microsoft.com/office/drawing/2014/main" id="{36F523E1-A925-414C-84D4-D887A5C429B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4" name="Text Box 4">
          <a:extLst>
            <a:ext uri="{FF2B5EF4-FFF2-40B4-BE49-F238E27FC236}">
              <a16:creationId xmlns:a16="http://schemas.microsoft.com/office/drawing/2014/main" id="{432FB850-F8E2-48E3-A6AE-DD540AB8136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5" name="Text Box 6">
          <a:extLst>
            <a:ext uri="{FF2B5EF4-FFF2-40B4-BE49-F238E27FC236}">
              <a16:creationId xmlns:a16="http://schemas.microsoft.com/office/drawing/2014/main" id="{98295E6B-2631-4387-8A49-8EF8BECE1D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6" name="Text Box 4">
          <a:extLst>
            <a:ext uri="{FF2B5EF4-FFF2-40B4-BE49-F238E27FC236}">
              <a16:creationId xmlns:a16="http://schemas.microsoft.com/office/drawing/2014/main" id="{DB23FA4D-189E-43F4-9DC7-82173609C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7" name="Text Box 6">
          <a:extLst>
            <a:ext uri="{FF2B5EF4-FFF2-40B4-BE49-F238E27FC236}">
              <a16:creationId xmlns:a16="http://schemas.microsoft.com/office/drawing/2014/main" id="{42A59E37-2335-439F-B823-1FF5F0FAAF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8" name="Text Box 4">
          <a:extLst>
            <a:ext uri="{FF2B5EF4-FFF2-40B4-BE49-F238E27FC236}">
              <a16:creationId xmlns:a16="http://schemas.microsoft.com/office/drawing/2014/main" id="{13ABEE81-806F-48E6-BD42-A51240C67E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9" name="Text Box 6">
          <a:extLst>
            <a:ext uri="{FF2B5EF4-FFF2-40B4-BE49-F238E27FC236}">
              <a16:creationId xmlns:a16="http://schemas.microsoft.com/office/drawing/2014/main" id="{65FE90C4-E8F7-4D0B-886B-FA143DF89E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0" name="Text Box 4">
          <a:extLst>
            <a:ext uri="{FF2B5EF4-FFF2-40B4-BE49-F238E27FC236}">
              <a16:creationId xmlns:a16="http://schemas.microsoft.com/office/drawing/2014/main" id="{B7E96673-2B78-47E7-80C1-13A575714C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1" name="Text Box 6">
          <a:extLst>
            <a:ext uri="{FF2B5EF4-FFF2-40B4-BE49-F238E27FC236}">
              <a16:creationId xmlns:a16="http://schemas.microsoft.com/office/drawing/2014/main" id="{028213C6-0796-46DF-8471-09F0F266F0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2" name="Text Box 4">
          <a:extLst>
            <a:ext uri="{FF2B5EF4-FFF2-40B4-BE49-F238E27FC236}">
              <a16:creationId xmlns:a16="http://schemas.microsoft.com/office/drawing/2014/main" id="{2CB9D8EE-A0BA-4AE1-AA3C-25AF6693D45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3" name="Text Box 6">
          <a:extLst>
            <a:ext uri="{FF2B5EF4-FFF2-40B4-BE49-F238E27FC236}">
              <a16:creationId xmlns:a16="http://schemas.microsoft.com/office/drawing/2014/main" id="{0BD55108-DE45-4CD2-8AC6-ED0DFC755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4" name="Text Box 4">
          <a:extLst>
            <a:ext uri="{FF2B5EF4-FFF2-40B4-BE49-F238E27FC236}">
              <a16:creationId xmlns:a16="http://schemas.microsoft.com/office/drawing/2014/main" id="{DBA12618-FC04-4F26-B74A-4FDBF8449E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5" name="Text Box 6">
          <a:extLst>
            <a:ext uri="{FF2B5EF4-FFF2-40B4-BE49-F238E27FC236}">
              <a16:creationId xmlns:a16="http://schemas.microsoft.com/office/drawing/2014/main" id="{7C299283-6C16-4DFE-8C69-6D9892E9A9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6" name="Text Box 4">
          <a:extLst>
            <a:ext uri="{FF2B5EF4-FFF2-40B4-BE49-F238E27FC236}">
              <a16:creationId xmlns:a16="http://schemas.microsoft.com/office/drawing/2014/main" id="{FD3B851C-BE4D-491B-8994-2A145BA54F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7" name="Text Box 6">
          <a:extLst>
            <a:ext uri="{FF2B5EF4-FFF2-40B4-BE49-F238E27FC236}">
              <a16:creationId xmlns:a16="http://schemas.microsoft.com/office/drawing/2014/main" id="{D653C950-C8D9-40C0-BD5C-927BDBF95F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8" name="Text Box 4">
          <a:extLst>
            <a:ext uri="{FF2B5EF4-FFF2-40B4-BE49-F238E27FC236}">
              <a16:creationId xmlns:a16="http://schemas.microsoft.com/office/drawing/2014/main" id="{6B792831-7323-4C7F-B3C8-00126F9D30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9" name="Text Box 6">
          <a:extLst>
            <a:ext uri="{FF2B5EF4-FFF2-40B4-BE49-F238E27FC236}">
              <a16:creationId xmlns:a16="http://schemas.microsoft.com/office/drawing/2014/main" id="{DECB4CCF-F01F-4950-9D12-F9FABE64E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0" name="Text Box 4">
          <a:extLst>
            <a:ext uri="{FF2B5EF4-FFF2-40B4-BE49-F238E27FC236}">
              <a16:creationId xmlns:a16="http://schemas.microsoft.com/office/drawing/2014/main" id="{AB551197-2624-40EF-AD64-1F8D7824B7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1" name="Text Box 6">
          <a:extLst>
            <a:ext uri="{FF2B5EF4-FFF2-40B4-BE49-F238E27FC236}">
              <a16:creationId xmlns:a16="http://schemas.microsoft.com/office/drawing/2014/main" id="{CF0CA525-F287-492E-9184-F8AFB013C0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92" name="Text Box 6">
          <a:extLst>
            <a:ext uri="{FF2B5EF4-FFF2-40B4-BE49-F238E27FC236}">
              <a16:creationId xmlns:a16="http://schemas.microsoft.com/office/drawing/2014/main" id="{539CB0D2-C0A3-4370-99A0-5B0DAC84D30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3" name="Text Box 4">
          <a:extLst>
            <a:ext uri="{FF2B5EF4-FFF2-40B4-BE49-F238E27FC236}">
              <a16:creationId xmlns:a16="http://schemas.microsoft.com/office/drawing/2014/main" id="{440660AA-C6C9-4C6C-B882-87E6E5F6E5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4" name="Text Box 6">
          <a:extLst>
            <a:ext uri="{FF2B5EF4-FFF2-40B4-BE49-F238E27FC236}">
              <a16:creationId xmlns:a16="http://schemas.microsoft.com/office/drawing/2014/main" id="{AC5E0EEB-D5CC-41B2-8CB4-D352672CF0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5" name="Text Box 4">
          <a:extLst>
            <a:ext uri="{FF2B5EF4-FFF2-40B4-BE49-F238E27FC236}">
              <a16:creationId xmlns:a16="http://schemas.microsoft.com/office/drawing/2014/main" id="{47322950-80E7-4741-88CF-1B5925E63E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6" name="Text Box 6">
          <a:extLst>
            <a:ext uri="{FF2B5EF4-FFF2-40B4-BE49-F238E27FC236}">
              <a16:creationId xmlns:a16="http://schemas.microsoft.com/office/drawing/2014/main" id="{9CA5565E-3854-492E-9682-8932A9B9D3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7" name="Text Box 4">
          <a:extLst>
            <a:ext uri="{FF2B5EF4-FFF2-40B4-BE49-F238E27FC236}">
              <a16:creationId xmlns:a16="http://schemas.microsoft.com/office/drawing/2014/main" id="{5784F5F9-5054-4A2A-B566-5FD934FA63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8" name="Text Box 6">
          <a:extLst>
            <a:ext uri="{FF2B5EF4-FFF2-40B4-BE49-F238E27FC236}">
              <a16:creationId xmlns:a16="http://schemas.microsoft.com/office/drawing/2014/main" id="{3BE7D5C9-EA93-4E6C-9637-942DE9592E8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9" name="Text Box 4">
          <a:extLst>
            <a:ext uri="{FF2B5EF4-FFF2-40B4-BE49-F238E27FC236}">
              <a16:creationId xmlns:a16="http://schemas.microsoft.com/office/drawing/2014/main" id="{6435EEE3-74E3-42AD-9120-D02B35184A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0" name="Text Box 6">
          <a:extLst>
            <a:ext uri="{FF2B5EF4-FFF2-40B4-BE49-F238E27FC236}">
              <a16:creationId xmlns:a16="http://schemas.microsoft.com/office/drawing/2014/main" id="{DDB01877-48B9-4F34-9F3A-BF28A6FA188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601" name="Text Box 6">
          <a:extLst>
            <a:ext uri="{FF2B5EF4-FFF2-40B4-BE49-F238E27FC236}">
              <a16:creationId xmlns:a16="http://schemas.microsoft.com/office/drawing/2014/main" id="{4E8DA8BA-0B9E-48E9-B838-FF0A6EFC135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2" name="Text Box 4">
          <a:extLst>
            <a:ext uri="{FF2B5EF4-FFF2-40B4-BE49-F238E27FC236}">
              <a16:creationId xmlns:a16="http://schemas.microsoft.com/office/drawing/2014/main" id="{ED5EEF97-773E-4089-9A4B-2CC46B14AB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3" name="Text Box 6">
          <a:extLst>
            <a:ext uri="{FF2B5EF4-FFF2-40B4-BE49-F238E27FC236}">
              <a16:creationId xmlns:a16="http://schemas.microsoft.com/office/drawing/2014/main" id="{566FA272-6E29-461D-B08D-A17925293C9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4" name="Text Box 4">
          <a:extLst>
            <a:ext uri="{FF2B5EF4-FFF2-40B4-BE49-F238E27FC236}">
              <a16:creationId xmlns:a16="http://schemas.microsoft.com/office/drawing/2014/main" id="{D2285BEF-2988-4294-9D12-C45232A3FDB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5" name="Text Box 6">
          <a:extLst>
            <a:ext uri="{FF2B5EF4-FFF2-40B4-BE49-F238E27FC236}">
              <a16:creationId xmlns:a16="http://schemas.microsoft.com/office/drawing/2014/main" id="{C789F414-DCEA-4625-949E-405205A759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6" name="Text Box 4">
          <a:extLst>
            <a:ext uri="{FF2B5EF4-FFF2-40B4-BE49-F238E27FC236}">
              <a16:creationId xmlns:a16="http://schemas.microsoft.com/office/drawing/2014/main" id="{951FBFF6-5F90-46C4-B813-952737D3A60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7" name="Text Box 6">
          <a:extLst>
            <a:ext uri="{FF2B5EF4-FFF2-40B4-BE49-F238E27FC236}">
              <a16:creationId xmlns:a16="http://schemas.microsoft.com/office/drawing/2014/main" id="{8315EA97-4DFF-4C59-89AB-C5D8FBE93FF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8" name="Text Box 4">
          <a:extLst>
            <a:ext uri="{FF2B5EF4-FFF2-40B4-BE49-F238E27FC236}">
              <a16:creationId xmlns:a16="http://schemas.microsoft.com/office/drawing/2014/main" id="{E9706A2B-CA9A-4C39-A228-204919F3D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9" name="Text Box 6">
          <a:extLst>
            <a:ext uri="{FF2B5EF4-FFF2-40B4-BE49-F238E27FC236}">
              <a16:creationId xmlns:a16="http://schemas.microsoft.com/office/drawing/2014/main" id="{2A706923-0C3D-45F2-943F-6169C7C508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0" name="Text Box 4">
          <a:extLst>
            <a:ext uri="{FF2B5EF4-FFF2-40B4-BE49-F238E27FC236}">
              <a16:creationId xmlns:a16="http://schemas.microsoft.com/office/drawing/2014/main" id="{5401830C-B7EF-4C9E-81F5-D72FB1EC32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1" name="Text Box 6">
          <a:extLst>
            <a:ext uri="{FF2B5EF4-FFF2-40B4-BE49-F238E27FC236}">
              <a16:creationId xmlns:a16="http://schemas.microsoft.com/office/drawing/2014/main" id="{FF06C9A7-95FD-4ED4-82EF-102EF5A7E0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2" name="Text Box 4">
          <a:extLst>
            <a:ext uri="{FF2B5EF4-FFF2-40B4-BE49-F238E27FC236}">
              <a16:creationId xmlns:a16="http://schemas.microsoft.com/office/drawing/2014/main" id="{F1533D4C-4D28-4540-9CA8-FCE0898F7F1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3" name="Text Box 6">
          <a:extLst>
            <a:ext uri="{FF2B5EF4-FFF2-40B4-BE49-F238E27FC236}">
              <a16:creationId xmlns:a16="http://schemas.microsoft.com/office/drawing/2014/main" id="{86F32141-D44B-4D53-AFD9-C1B73263324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4" name="Text Box 4">
          <a:extLst>
            <a:ext uri="{FF2B5EF4-FFF2-40B4-BE49-F238E27FC236}">
              <a16:creationId xmlns:a16="http://schemas.microsoft.com/office/drawing/2014/main" id="{DA230D77-1DE5-4464-B6E6-C65E4527F7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5" name="Text Box 6">
          <a:extLst>
            <a:ext uri="{FF2B5EF4-FFF2-40B4-BE49-F238E27FC236}">
              <a16:creationId xmlns:a16="http://schemas.microsoft.com/office/drawing/2014/main" id="{22600C19-657F-4424-9FFB-8ACFB5632C1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6" name="Text Box 4">
          <a:extLst>
            <a:ext uri="{FF2B5EF4-FFF2-40B4-BE49-F238E27FC236}">
              <a16:creationId xmlns:a16="http://schemas.microsoft.com/office/drawing/2014/main" id="{34726FEB-9C36-45A4-83E8-AA46863864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7" name="Text Box 6">
          <a:extLst>
            <a:ext uri="{FF2B5EF4-FFF2-40B4-BE49-F238E27FC236}">
              <a16:creationId xmlns:a16="http://schemas.microsoft.com/office/drawing/2014/main" id="{619251A2-6F95-4DBE-A279-040255142B4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8" name="Text Box 4">
          <a:extLst>
            <a:ext uri="{FF2B5EF4-FFF2-40B4-BE49-F238E27FC236}">
              <a16:creationId xmlns:a16="http://schemas.microsoft.com/office/drawing/2014/main" id="{152CC3C4-C565-4803-87C8-76AC4A02434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9" name="Text Box 6">
          <a:extLst>
            <a:ext uri="{FF2B5EF4-FFF2-40B4-BE49-F238E27FC236}">
              <a16:creationId xmlns:a16="http://schemas.microsoft.com/office/drawing/2014/main" id="{7C7FF729-3A22-41B3-852E-A6086C5A7A0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0" name="Text Box 4">
          <a:extLst>
            <a:ext uri="{FF2B5EF4-FFF2-40B4-BE49-F238E27FC236}">
              <a16:creationId xmlns:a16="http://schemas.microsoft.com/office/drawing/2014/main" id="{32B841A9-F2BC-41F8-B055-860FEB79F3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1" name="Text Box 6">
          <a:extLst>
            <a:ext uri="{FF2B5EF4-FFF2-40B4-BE49-F238E27FC236}">
              <a16:creationId xmlns:a16="http://schemas.microsoft.com/office/drawing/2014/main" id="{550870CA-A810-4DF4-B464-052B84A00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2" name="Text Box 4">
          <a:extLst>
            <a:ext uri="{FF2B5EF4-FFF2-40B4-BE49-F238E27FC236}">
              <a16:creationId xmlns:a16="http://schemas.microsoft.com/office/drawing/2014/main" id="{E9B9F2AC-0AE7-45B9-AFEA-B3AC3BDF2DB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3" name="Text Box 6">
          <a:extLst>
            <a:ext uri="{FF2B5EF4-FFF2-40B4-BE49-F238E27FC236}">
              <a16:creationId xmlns:a16="http://schemas.microsoft.com/office/drawing/2014/main" id="{1F9BACE3-CEF4-4652-B2C9-47CA0D79F73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4" name="Text Box 4">
          <a:extLst>
            <a:ext uri="{FF2B5EF4-FFF2-40B4-BE49-F238E27FC236}">
              <a16:creationId xmlns:a16="http://schemas.microsoft.com/office/drawing/2014/main" id="{6454521A-935C-491F-A4BC-EA777C0872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5" name="Text Box 6">
          <a:extLst>
            <a:ext uri="{FF2B5EF4-FFF2-40B4-BE49-F238E27FC236}">
              <a16:creationId xmlns:a16="http://schemas.microsoft.com/office/drawing/2014/main" id="{B4872550-102B-4A40-9F9B-E9451D8D049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6" name="Text Box 4">
          <a:extLst>
            <a:ext uri="{FF2B5EF4-FFF2-40B4-BE49-F238E27FC236}">
              <a16:creationId xmlns:a16="http://schemas.microsoft.com/office/drawing/2014/main" id="{43C7DB82-0EBE-4F8D-BC3F-F902FF8247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7" name="Text Box 6">
          <a:extLst>
            <a:ext uri="{FF2B5EF4-FFF2-40B4-BE49-F238E27FC236}">
              <a16:creationId xmlns:a16="http://schemas.microsoft.com/office/drawing/2014/main" id="{7B3476CA-E926-4944-BAB5-F9564BF50E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8" name="Text Box 4">
          <a:extLst>
            <a:ext uri="{FF2B5EF4-FFF2-40B4-BE49-F238E27FC236}">
              <a16:creationId xmlns:a16="http://schemas.microsoft.com/office/drawing/2014/main" id="{E419784C-557A-4146-BEA9-3181FB21A7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9" name="Text Box 6">
          <a:extLst>
            <a:ext uri="{FF2B5EF4-FFF2-40B4-BE49-F238E27FC236}">
              <a16:creationId xmlns:a16="http://schemas.microsoft.com/office/drawing/2014/main" id="{B622E891-E02C-4B09-A6B0-725330EB3D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0" name="Text Box 4">
          <a:extLst>
            <a:ext uri="{FF2B5EF4-FFF2-40B4-BE49-F238E27FC236}">
              <a16:creationId xmlns:a16="http://schemas.microsoft.com/office/drawing/2014/main" id="{017B3FB3-55D5-457D-9492-6FAC728F44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1" name="Text Box 6">
          <a:extLst>
            <a:ext uri="{FF2B5EF4-FFF2-40B4-BE49-F238E27FC236}">
              <a16:creationId xmlns:a16="http://schemas.microsoft.com/office/drawing/2014/main" id="{E6F1D63B-C620-4191-8748-FD61C8AED1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2" name="Text Box 4">
          <a:extLst>
            <a:ext uri="{FF2B5EF4-FFF2-40B4-BE49-F238E27FC236}">
              <a16:creationId xmlns:a16="http://schemas.microsoft.com/office/drawing/2014/main" id="{6086A77C-B288-413D-AB69-6EE2373ED7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3" name="Text Box 6">
          <a:extLst>
            <a:ext uri="{FF2B5EF4-FFF2-40B4-BE49-F238E27FC236}">
              <a16:creationId xmlns:a16="http://schemas.microsoft.com/office/drawing/2014/main" id="{99F79768-D6F8-409C-A21F-47990CD809F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4" name="Text Box 4">
          <a:extLst>
            <a:ext uri="{FF2B5EF4-FFF2-40B4-BE49-F238E27FC236}">
              <a16:creationId xmlns:a16="http://schemas.microsoft.com/office/drawing/2014/main" id="{331B941D-5251-455E-A745-4F03823F80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5" name="Text Box 6">
          <a:extLst>
            <a:ext uri="{FF2B5EF4-FFF2-40B4-BE49-F238E27FC236}">
              <a16:creationId xmlns:a16="http://schemas.microsoft.com/office/drawing/2014/main" id="{7DF7FABF-A0FA-4FF4-B4A2-FF153ACAA7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6" name="Text Box 4">
          <a:extLst>
            <a:ext uri="{FF2B5EF4-FFF2-40B4-BE49-F238E27FC236}">
              <a16:creationId xmlns:a16="http://schemas.microsoft.com/office/drawing/2014/main" id="{778646A5-E226-460F-AEF6-8AFECDC909F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7" name="Text Box 6">
          <a:extLst>
            <a:ext uri="{FF2B5EF4-FFF2-40B4-BE49-F238E27FC236}">
              <a16:creationId xmlns:a16="http://schemas.microsoft.com/office/drawing/2014/main" id="{ACE505D6-3E3A-488C-B27C-A707766D4CE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8" name="Text Box 4">
          <a:extLst>
            <a:ext uri="{FF2B5EF4-FFF2-40B4-BE49-F238E27FC236}">
              <a16:creationId xmlns:a16="http://schemas.microsoft.com/office/drawing/2014/main" id="{10D622F1-052A-47BE-8134-2CC66BBD200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9" name="Text Box 6">
          <a:extLst>
            <a:ext uri="{FF2B5EF4-FFF2-40B4-BE49-F238E27FC236}">
              <a16:creationId xmlns:a16="http://schemas.microsoft.com/office/drawing/2014/main" id="{A31F745A-4DB7-41DB-B9F2-6015F167B20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0" name="Text Box 4">
          <a:extLst>
            <a:ext uri="{FF2B5EF4-FFF2-40B4-BE49-F238E27FC236}">
              <a16:creationId xmlns:a16="http://schemas.microsoft.com/office/drawing/2014/main" id="{F679005D-3167-448D-A7F2-B3D9506A32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1" name="Text Box 6">
          <a:extLst>
            <a:ext uri="{FF2B5EF4-FFF2-40B4-BE49-F238E27FC236}">
              <a16:creationId xmlns:a16="http://schemas.microsoft.com/office/drawing/2014/main" id="{EC371E36-E6A0-47A2-9507-A83D4B22F94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2" name="Text Box 4">
          <a:extLst>
            <a:ext uri="{FF2B5EF4-FFF2-40B4-BE49-F238E27FC236}">
              <a16:creationId xmlns:a16="http://schemas.microsoft.com/office/drawing/2014/main" id="{06E6D47B-C0AD-4229-AA29-C97B1AC6E62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3" name="Text Box 6">
          <a:extLst>
            <a:ext uri="{FF2B5EF4-FFF2-40B4-BE49-F238E27FC236}">
              <a16:creationId xmlns:a16="http://schemas.microsoft.com/office/drawing/2014/main" id="{DDFEC9F1-23A2-4C60-A4FC-D1CFB207A4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4" name="Text Box 4">
          <a:extLst>
            <a:ext uri="{FF2B5EF4-FFF2-40B4-BE49-F238E27FC236}">
              <a16:creationId xmlns:a16="http://schemas.microsoft.com/office/drawing/2014/main" id="{93CDAA22-51D1-4B01-90D5-B3C548E7E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5" name="Text Box 6">
          <a:extLst>
            <a:ext uri="{FF2B5EF4-FFF2-40B4-BE49-F238E27FC236}">
              <a16:creationId xmlns:a16="http://schemas.microsoft.com/office/drawing/2014/main" id="{FEB16BF1-BCA1-49BE-BA4E-880C8918D0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6" name="Text Box 4">
          <a:extLst>
            <a:ext uri="{FF2B5EF4-FFF2-40B4-BE49-F238E27FC236}">
              <a16:creationId xmlns:a16="http://schemas.microsoft.com/office/drawing/2014/main" id="{3F215884-F9DA-4A45-92BA-64EB4E9824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7" name="Text Box 6">
          <a:extLst>
            <a:ext uri="{FF2B5EF4-FFF2-40B4-BE49-F238E27FC236}">
              <a16:creationId xmlns:a16="http://schemas.microsoft.com/office/drawing/2014/main" id="{7B5E723E-BBAB-4FB3-AB07-D760667F52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8" name="Text Box 4">
          <a:extLst>
            <a:ext uri="{FF2B5EF4-FFF2-40B4-BE49-F238E27FC236}">
              <a16:creationId xmlns:a16="http://schemas.microsoft.com/office/drawing/2014/main" id="{9BEA9C28-C2E4-438D-854D-752F33E29AB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9" name="Text Box 6">
          <a:extLst>
            <a:ext uri="{FF2B5EF4-FFF2-40B4-BE49-F238E27FC236}">
              <a16:creationId xmlns:a16="http://schemas.microsoft.com/office/drawing/2014/main" id="{DED84F9F-F015-433E-AA34-EE5769F48A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0" name="Text Box 4">
          <a:extLst>
            <a:ext uri="{FF2B5EF4-FFF2-40B4-BE49-F238E27FC236}">
              <a16:creationId xmlns:a16="http://schemas.microsoft.com/office/drawing/2014/main" id="{AA6C309C-8317-4ED5-BCC5-FAF1A1C167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1" name="Text Box 6">
          <a:extLst>
            <a:ext uri="{FF2B5EF4-FFF2-40B4-BE49-F238E27FC236}">
              <a16:creationId xmlns:a16="http://schemas.microsoft.com/office/drawing/2014/main" id="{11A24E3B-0E5A-4E26-9BFB-E13FD9AA440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2" name="Text Box 4">
          <a:extLst>
            <a:ext uri="{FF2B5EF4-FFF2-40B4-BE49-F238E27FC236}">
              <a16:creationId xmlns:a16="http://schemas.microsoft.com/office/drawing/2014/main" id="{FBEDBC1A-34E0-430B-8E5B-1117F93072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3" name="Text Box 6">
          <a:extLst>
            <a:ext uri="{FF2B5EF4-FFF2-40B4-BE49-F238E27FC236}">
              <a16:creationId xmlns:a16="http://schemas.microsoft.com/office/drawing/2014/main" id="{E1F1D7EE-AF69-4BAB-B1F5-F81E3686F5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4" name="Text Box 4">
          <a:extLst>
            <a:ext uri="{FF2B5EF4-FFF2-40B4-BE49-F238E27FC236}">
              <a16:creationId xmlns:a16="http://schemas.microsoft.com/office/drawing/2014/main" id="{DE265526-6F55-4D06-8E5B-269D87191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5" name="Text Box 6">
          <a:extLst>
            <a:ext uri="{FF2B5EF4-FFF2-40B4-BE49-F238E27FC236}">
              <a16:creationId xmlns:a16="http://schemas.microsoft.com/office/drawing/2014/main" id="{E84CD11A-0E0D-4A4D-9259-DDA9770580D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6" name="Text Box 4">
          <a:extLst>
            <a:ext uri="{FF2B5EF4-FFF2-40B4-BE49-F238E27FC236}">
              <a16:creationId xmlns:a16="http://schemas.microsoft.com/office/drawing/2014/main" id="{E737F27C-EA2C-4E63-AE15-F66BB95A1D6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7" name="Text Box 6">
          <a:extLst>
            <a:ext uri="{FF2B5EF4-FFF2-40B4-BE49-F238E27FC236}">
              <a16:creationId xmlns:a16="http://schemas.microsoft.com/office/drawing/2014/main" id="{976A073A-6422-49EE-A291-B3C4F8936E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8" name="Text Box 4">
          <a:extLst>
            <a:ext uri="{FF2B5EF4-FFF2-40B4-BE49-F238E27FC236}">
              <a16:creationId xmlns:a16="http://schemas.microsoft.com/office/drawing/2014/main" id="{DAAE03FE-B949-4DEC-8EBF-93C4F1B4BFC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9" name="Text Box 6">
          <a:extLst>
            <a:ext uri="{FF2B5EF4-FFF2-40B4-BE49-F238E27FC236}">
              <a16:creationId xmlns:a16="http://schemas.microsoft.com/office/drawing/2014/main" id="{EB41868F-01EF-4091-9851-FDEAB343519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0" name="Text Box 4">
          <a:extLst>
            <a:ext uri="{FF2B5EF4-FFF2-40B4-BE49-F238E27FC236}">
              <a16:creationId xmlns:a16="http://schemas.microsoft.com/office/drawing/2014/main" id="{8E7F12F2-CB0F-440A-8A13-465F7DDC211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1" name="Text Box 6">
          <a:extLst>
            <a:ext uri="{FF2B5EF4-FFF2-40B4-BE49-F238E27FC236}">
              <a16:creationId xmlns:a16="http://schemas.microsoft.com/office/drawing/2014/main" id="{A389653F-0928-4F2A-8930-CBEFCD71F3E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2" name="Text Box 4">
          <a:extLst>
            <a:ext uri="{FF2B5EF4-FFF2-40B4-BE49-F238E27FC236}">
              <a16:creationId xmlns:a16="http://schemas.microsoft.com/office/drawing/2014/main" id="{14F61E18-3440-4C93-B4EF-AE62D902753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3" name="Text Box 6">
          <a:extLst>
            <a:ext uri="{FF2B5EF4-FFF2-40B4-BE49-F238E27FC236}">
              <a16:creationId xmlns:a16="http://schemas.microsoft.com/office/drawing/2014/main" id="{E0F23B2C-5CF9-47C9-9277-ACC11ACFE7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4" name="Text Box 4">
          <a:extLst>
            <a:ext uri="{FF2B5EF4-FFF2-40B4-BE49-F238E27FC236}">
              <a16:creationId xmlns:a16="http://schemas.microsoft.com/office/drawing/2014/main" id="{8F39C1BD-37E4-420F-BE51-2D8AB22C0B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5" name="Text Box 6">
          <a:extLst>
            <a:ext uri="{FF2B5EF4-FFF2-40B4-BE49-F238E27FC236}">
              <a16:creationId xmlns:a16="http://schemas.microsoft.com/office/drawing/2014/main" id="{ABCD736E-28A5-4290-A933-41D3B9D983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6" name="Text Box 4">
          <a:extLst>
            <a:ext uri="{FF2B5EF4-FFF2-40B4-BE49-F238E27FC236}">
              <a16:creationId xmlns:a16="http://schemas.microsoft.com/office/drawing/2014/main" id="{C5A2D05A-D056-4417-9878-42EF44E1897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7" name="Text Box 6">
          <a:extLst>
            <a:ext uri="{FF2B5EF4-FFF2-40B4-BE49-F238E27FC236}">
              <a16:creationId xmlns:a16="http://schemas.microsoft.com/office/drawing/2014/main" id="{7EE1BC44-0D30-40F3-AA71-713157FE13C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8" name="Text Box 4">
          <a:extLst>
            <a:ext uri="{FF2B5EF4-FFF2-40B4-BE49-F238E27FC236}">
              <a16:creationId xmlns:a16="http://schemas.microsoft.com/office/drawing/2014/main" id="{F20A9A42-F4D4-4CA2-866F-9F5C56FDDC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9" name="Text Box 6">
          <a:extLst>
            <a:ext uri="{FF2B5EF4-FFF2-40B4-BE49-F238E27FC236}">
              <a16:creationId xmlns:a16="http://schemas.microsoft.com/office/drawing/2014/main" id="{A420FD03-9B33-4B5A-A501-A80FF30F4F6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0" name="Text Box 4">
          <a:extLst>
            <a:ext uri="{FF2B5EF4-FFF2-40B4-BE49-F238E27FC236}">
              <a16:creationId xmlns:a16="http://schemas.microsoft.com/office/drawing/2014/main" id="{B87356AB-EB4A-4036-B23D-6A0BCCBC42F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1" name="Text Box 6">
          <a:extLst>
            <a:ext uri="{FF2B5EF4-FFF2-40B4-BE49-F238E27FC236}">
              <a16:creationId xmlns:a16="http://schemas.microsoft.com/office/drawing/2014/main" id="{EBE64AD4-FF21-4D07-860B-E46E9B7E5E6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2" name="Text Box 4">
          <a:extLst>
            <a:ext uri="{FF2B5EF4-FFF2-40B4-BE49-F238E27FC236}">
              <a16:creationId xmlns:a16="http://schemas.microsoft.com/office/drawing/2014/main" id="{FDE4F9AF-DEB8-49C5-91B6-DF61C8A1C75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3" name="Text Box 6">
          <a:extLst>
            <a:ext uri="{FF2B5EF4-FFF2-40B4-BE49-F238E27FC236}">
              <a16:creationId xmlns:a16="http://schemas.microsoft.com/office/drawing/2014/main" id="{B44B3231-4769-4427-83A0-4BBAAF952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4" name="Text Box 4">
          <a:extLst>
            <a:ext uri="{FF2B5EF4-FFF2-40B4-BE49-F238E27FC236}">
              <a16:creationId xmlns:a16="http://schemas.microsoft.com/office/drawing/2014/main" id="{3D997D08-1A49-4D52-A3F7-239AAF8C314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5" name="Text Box 6">
          <a:extLst>
            <a:ext uri="{FF2B5EF4-FFF2-40B4-BE49-F238E27FC236}">
              <a16:creationId xmlns:a16="http://schemas.microsoft.com/office/drawing/2014/main" id="{FF2B9055-1C22-4E78-8029-318F911261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6" name="Text Box 4">
          <a:extLst>
            <a:ext uri="{FF2B5EF4-FFF2-40B4-BE49-F238E27FC236}">
              <a16:creationId xmlns:a16="http://schemas.microsoft.com/office/drawing/2014/main" id="{F3151C2B-478C-4638-87E4-CD1F9C4EDAA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7" name="Text Box 6">
          <a:extLst>
            <a:ext uri="{FF2B5EF4-FFF2-40B4-BE49-F238E27FC236}">
              <a16:creationId xmlns:a16="http://schemas.microsoft.com/office/drawing/2014/main" id="{BBE003EA-FF21-43C5-98BB-00611E8B01E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8" name="Text Box 4">
          <a:extLst>
            <a:ext uri="{FF2B5EF4-FFF2-40B4-BE49-F238E27FC236}">
              <a16:creationId xmlns:a16="http://schemas.microsoft.com/office/drawing/2014/main" id="{339C9F7E-4A05-4545-9650-2F0E94D561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9" name="Text Box 6">
          <a:extLst>
            <a:ext uri="{FF2B5EF4-FFF2-40B4-BE49-F238E27FC236}">
              <a16:creationId xmlns:a16="http://schemas.microsoft.com/office/drawing/2014/main" id="{97D44B14-B2F4-45D3-A9F7-876950336D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0" name="Text Box 4">
          <a:extLst>
            <a:ext uri="{FF2B5EF4-FFF2-40B4-BE49-F238E27FC236}">
              <a16:creationId xmlns:a16="http://schemas.microsoft.com/office/drawing/2014/main" id="{045F2D21-CCF9-483A-9444-EDC9B9497B8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1" name="Text Box 6">
          <a:extLst>
            <a:ext uri="{FF2B5EF4-FFF2-40B4-BE49-F238E27FC236}">
              <a16:creationId xmlns:a16="http://schemas.microsoft.com/office/drawing/2014/main" id="{AB2849DC-8803-4A77-B926-53B5A30AFBC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2" name="Text Box 4">
          <a:extLst>
            <a:ext uri="{FF2B5EF4-FFF2-40B4-BE49-F238E27FC236}">
              <a16:creationId xmlns:a16="http://schemas.microsoft.com/office/drawing/2014/main" id="{70BAA42B-3322-40E3-8597-4946E0C1E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3" name="Text Box 6">
          <a:extLst>
            <a:ext uri="{FF2B5EF4-FFF2-40B4-BE49-F238E27FC236}">
              <a16:creationId xmlns:a16="http://schemas.microsoft.com/office/drawing/2014/main" id="{250F49F0-E7FA-4A72-9A99-36DA57C411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4" name="Text Box 4">
          <a:extLst>
            <a:ext uri="{FF2B5EF4-FFF2-40B4-BE49-F238E27FC236}">
              <a16:creationId xmlns:a16="http://schemas.microsoft.com/office/drawing/2014/main" id="{540DFF31-D72E-4CB2-9ED1-E00D739E05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5" name="Text Box 6">
          <a:extLst>
            <a:ext uri="{FF2B5EF4-FFF2-40B4-BE49-F238E27FC236}">
              <a16:creationId xmlns:a16="http://schemas.microsoft.com/office/drawing/2014/main" id="{7E9D3D6D-0BEC-446D-80BF-FE20A7C546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6" name="Text Box 4">
          <a:extLst>
            <a:ext uri="{FF2B5EF4-FFF2-40B4-BE49-F238E27FC236}">
              <a16:creationId xmlns:a16="http://schemas.microsoft.com/office/drawing/2014/main" id="{52FCE2A2-2DD4-441D-88A2-8C90E316852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7" name="Text Box 6">
          <a:extLst>
            <a:ext uri="{FF2B5EF4-FFF2-40B4-BE49-F238E27FC236}">
              <a16:creationId xmlns:a16="http://schemas.microsoft.com/office/drawing/2014/main" id="{C9C46E01-9440-429F-AD11-E20C68D8EB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8" name="Text Box 4">
          <a:extLst>
            <a:ext uri="{FF2B5EF4-FFF2-40B4-BE49-F238E27FC236}">
              <a16:creationId xmlns:a16="http://schemas.microsoft.com/office/drawing/2014/main" id="{80869428-28D7-4C4F-8EE0-3DE6C29F97B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9" name="Text Box 6">
          <a:extLst>
            <a:ext uri="{FF2B5EF4-FFF2-40B4-BE49-F238E27FC236}">
              <a16:creationId xmlns:a16="http://schemas.microsoft.com/office/drawing/2014/main" id="{BFD08C3F-B2B9-4A89-9B84-881D5EAC06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0" name="Text Box 4">
          <a:extLst>
            <a:ext uri="{FF2B5EF4-FFF2-40B4-BE49-F238E27FC236}">
              <a16:creationId xmlns:a16="http://schemas.microsoft.com/office/drawing/2014/main" id="{5EC399B1-9D00-4D80-A791-2B0CF6DDD8F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1" name="Text Box 6">
          <a:extLst>
            <a:ext uri="{FF2B5EF4-FFF2-40B4-BE49-F238E27FC236}">
              <a16:creationId xmlns:a16="http://schemas.microsoft.com/office/drawing/2014/main" id="{4F24AA58-798E-4978-ADA3-8A37014A4E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2" name="Text Box 4">
          <a:extLst>
            <a:ext uri="{FF2B5EF4-FFF2-40B4-BE49-F238E27FC236}">
              <a16:creationId xmlns:a16="http://schemas.microsoft.com/office/drawing/2014/main" id="{57298C51-3640-40C3-A00E-3E3BC479DFF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3" name="Text Box 6">
          <a:extLst>
            <a:ext uri="{FF2B5EF4-FFF2-40B4-BE49-F238E27FC236}">
              <a16:creationId xmlns:a16="http://schemas.microsoft.com/office/drawing/2014/main" id="{554F8F47-2F99-4B55-AD2B-60E815688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4" name="Text Box 4">
          <a:extLst>
            <a:ext uri="{FF2B5EF4-FFF2-40B4-BE49-F238E27FC236}">
              <a16:creationId xmlns:a16="http://schemas.microsoft.com/office/drawing/2014/main" id="{AB719DB8-BA2E-4ED0-A8A3-710D71F1296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5" name="Text Box 6">
          <a:extLst>
            <a:ext uri="{FF2B5EF4-FFF2-40B4-BE49-F238E27FC236}">
              <a16:creationId xmlns:a16="http://schemas.microsoft.com/office/drawing/2014/main" id="{0EDB0137-8D76-45B4-BBF4-D6ECE587F74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6" name="Text Box 4">
          <a:extLst>
            <a:ext uri="{FF2B5EF4-FFF2-40B4-BE49-F238E27FC236}">
              <a16:creationId xmlns:a16="http://schemas.microsoft.com/office/drawing/2014/main" id="{6626787C-4E94-4620-A263-6F25F1A66E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7" name="Text Box 6">
          <a:extLst>
            <a:ext uri="{FF2B5EF4-FFF2-40B4-BE49-F238E27FC236}">
              <a16:creationId xmlns:a16="http://schemas.microsoft.com/office/drawing/2014/main" id="{6862D298-6FEA-456D-BE8C-8376F8DD45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8" name="Text Box 4">
          <a:extLst>
            <a:ext uri="{FF2B5EF4-FFF2-40B4-BE49-F238E27FC236}">
              <a16:creationId xmlns:a16="http://schemas.microsoft.com/office/drawing/2014/main" id="{C56DB32E-F86D-4682-9459-214AB6069D9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9" name="Text Box 6">
          <a:extLst>
            <a:ext uri="{FF2B5EF4-FFF2-40B4-BE49-F238E27FC236}">
              <a16:creationId xmlns:a16="http://schemas.microsoft.com/office/drawing/2014/main" id="{39C7FAB4-6B49-4AA6-81DE-4355F64770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0" name="Text Box 4">
          <a:extLst>
            <a:ext uri="{FF2B5EF4-FFF2-40B4-BE49-F238E27FC236}">
              <a16:creationId xmlns:a16="http://schemas.microsoft.com/office/drawing/2014/main" id="{D7166AC2-C51E-4F4D-B581-BDA8F2E946B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1" name="Text Box 6">
          <a:extLst>
            <a:ext uri="{FF2B5EF4-FFF2-40B4-BE49-F238E27FC236}">
              <a16:creationId xmlns:a16="http://schemas.microsoft.com/office/drawing/2014/main" id="{29DBDBF9-CE34-4BE3-96F9-F0C8606EA7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2" name="Text Box 4">
          <a:extLst>
            <a:ext uri="{FF2B5EF4-FFF2-40B4-BE49-F238E27FC236}">
              <a16:creationId xmlns:a16="http://schemas.microsoft.com/office/drawing/2014/main" id="{2B059EEA-C005-4E00-A5C3-54ECD1A5A0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3" name="Text Box 6">
          <a:extLst>
            <a:ext uri="{FF2B5EF4-FFF2-40B4-BE49-F238E27FC236}">
              <a16:creationId xmlns:a16="http://schemas.microsoft.com/office/drawing/2014/main" id="{2E134D4C-0795-4D16-99DC-220CBA6685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4" name="Text Box 4">
          <a:extLst>
            <a:ext uri="{FF2B5EF4-FFF2-40B4-BE49-F238E27FC236}">
              <a16:creationId xmlns:a16="http://schemas.microsoft.com/office/drawing/2014/main" id="{72278689-D245-42B8-AFCE-4E95789653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5" name="Text Box 6">
          <a:extLst>
            <a:ext uri="{FF2B5EF4-FFF2-40B4-BE49-F238E27FC236}">
              <a16:creationId xmlns:a16="http://schemas.microsoft.com/office/drawing/2014/main" id="{F3A698D9-5522-4764-AF74-D1F8B6CB06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6" name="Text Box 4">
          <a:extLst>
            <a:ext uri="{FF2B5EF4-FFF2-40B4-BE49-F238E27FC236}">
              <a16:creationId xmlns:a16="http://schemas.microsoft.com/office/drawing/2014/main" id="{04BEC0B1-2094-41BE-809D-4EB69429B7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7" name="Text Box 6">
          <a:extLst>
            <a:ext uri="{FF2B5EF4-FFF2-40B4-BE49-F238E27FC236}">
              <a16:creationId xmlns:a16="http://schemas.microsoft.com/office/drawing/2014/main" id="{36D78788-B68D-4A1C-B23F-0769223A5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8" name="Text Box 4">
          <a:extLst>
            <a:ext uri="{FF2B5EF4-FFF2-40B4-BE49-F238E27FC236}">
              <a16:creationId xmlns:a16="http://schemas.microsoft.com/office/drawing/2014/main" id="{198CB380-9B54-4B49-9075-ADAB3718B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9" name="Text Box 6">
          <a:extLst>
            <a:ext uri="{FF2B5EF4-FFF2-40B4-BE49-F238E27FC236}">
              <a16:creationId xmlns:a16="http://schemas.microsoft.com/office/drawing/2014/main" id="{CC469D5B-0D59-4DC8-BA8F-684CF8AED17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0" name="Text Box 4">
          <a:extLst>
            <a:ext uri="{FF2B5EF4-FFF2-40B4-BE49-F238E27FC236}">
              <a16:creationId xmlns:a16="http://schemas.microsoft.com/office/drawing/2014/main" id="{6B69D243-24F3-4D90-A959-31D6D6316E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1" name="Text Box 6">
          <a:extLst>
            <a:ext uri="{FF2B5EF4-FFF2-40B4-BE49-F238E27FC236}">
              <a16:creationId xmlns:a16="http://schemas.microsoft.com/office/drawing/2014/main" id="{90DB14C9-E583-4124-BB37-33901F8926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2" name="Text Box 4">
          <a:extLst>
            <a:ext uri="{FF2B5EF4-FFF2-40B4-BE49-F238E27FC236}">
              <a16:creationId xmlns:a16="http://schemas.microsoft.com/office/drawing/2014/main" id="{F544FAAA-0900-4DB9-AF3D-A76EA37B61D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3" name="Text Box 6">
          <a:extLst>
            <a:ext uri="{FF2B5EF4-FFF2-40B4-BE49-F238E27FC236}">
              <a16:creationId xmlns:a16="http://schemas.microsoft.com/office/drawing/2014/main" id="{74C4836D-DB9E-4AE0-A6B8-B16BE53BB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4" name="Text Box 4">
          <a:extLst>
            <a:ext uri="{FF2B5EF4-FFF2-40B4-BE49-F238E27FC236}">
              <a16:creationId xmlns:a16="http://schemas.microsoft.com/office/drawing/2014/main" id="{0871A231-5B36-4CB4-AA57-64E07FD3C5F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5" name="Text Box 6">
          <a:extLst>
            <a:ext uri="{FF2B5EF4-FFF2-40B4-BE49-F238E27FC236}">
              <a16:creationId xmlns:a16="http://schemas.microsoft.com/office/drawing/2014/main" id="{F03FB093-2113-4AAD-B261-018389322F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6" name="Text Box 4">
          <a:extLst>
            <a:ext uri="{FF2B5EF4-FFF2-40B4-BE49-F238E27FC236}">
              <a16:creationId xmlns:a16="http://schemas.microsoft.com/office/drawing/2014/main" id="{9B4BFFFB-3B5B-44DA-BB0F-9B93FB5166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7" name="Text Box 6">
          <a:extLst>
            <a:ext uri="{FF2B5EF4-FFF2-40B4-BE49-F238E27FC236}">
              <a16:creationId xmlns:a16="http://schemas.microsoft.com/office/drawing/2014/main" id="{87724EC8-8429-46C3-B862-6065E619DD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8" name="Text Box 4">
          <a:extLst>
            <a:ext uri="{FF2B5EF4-FFF2-40B4-BE49-F238E27FC236}">
              <a16:creationId xmlns:a16="http://schemas.microsoft.com/office/drawing/2014/main" id="{1D6EBBA0-E408-4C03-8675-650813E74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9" name="Text Box 6">
          <a:extLst>
            <a:ext uri="{FF2B5EF4-FFF2-40B4-BE49-F238E27FC236}">
              <a16:creationId xmlns:a16="http://schemas.microsoft.com/office/drawing/2014/main" id="{EEA3603F-2081-4839-AF09-984C421DB85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0" name="Text Box 6">
          <a:extLst>
            <a:ext uri="{FF2B5EF4-FFF2-40B4-BE49-F238E27FC236}">
              <a16:creationId xmlns:a16="http://schemas.microsoft.com/office/drawing/2014/main" id="{543B914C-2DF7-461C-80DF-E78920E760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1" name="Text Box 4">
          <a:extLst>
            <a:ext uri="{FF2B5EF4-FFF2-40B4-BE49-F238E27FC236}">
              <a16:creationId xmlns:a16="http://schemas.microsoft.com/office/drawing/2014/main" id="{AD86A8AA-EAA7-49AC-9E62-DE18B9681E1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2" name="Text Box 6">
          <a:extLst>
            <a:ext uri="{FF2B5EF4-FFF2-40B4-BE49-F238E27FC236}">
              <a16:creationId xmlns:a16="http://schemas.microsoft.com/office/drawing/2014/main" id="{D40439D8-3357-4AA6-9E04-F5743BBA6D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3" name="Text Box 4">
          <a:extLst>
            <a:ext uri="{FF2B5EF4-FFF2-40B4-BE49-F238E27FC236}">
              <a16:creationId xmlns:a16="http://schemas.microsoft.com/office/drawing/2014/main" id="{E7FFD427-9622-46B7-BE1D-49B99638C38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4" name="Text Box 6">
          <a:extLst>
            <a:ext uri="{FF2B5EF4-FFF2-40B4-BE49-F238E27FC236}">
              <a16:creationId xmlns:a16="http://schemas.microsoft.com/office/drawing/2014/main" id="{8752371D-F611-4D72-B02C-772080A297E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5" name="Text Box 4">
          <a:extLst>
            <a:ext uri="{FF2B5EF4-FFF2-40B4-BE49-F238E27FC236}">
              <a16:creationId xmlns:a16="http://schemas.microsoft.com/office/drawing/2014/main" id="{6EA5E59C-2A10-4BB1-A0F9-6C6C68629B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6" name="Text Box 6">
          <a:extLst>
            <a:ext uri="{FF2B5EF4-FFF2-40B4-BE49-F238E27FC236}">
              <a16:creationId xmlns:a16="http://schemas.microsoft.com/office/drawing/2014/main" id="{ACE72A7E-7DEC-4460-A8F5-820A1ECF291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7" name="Text Box 4">
          <a:extLst>
            <a:ext uri="{FF2B5EF4-FFF2-40B4-BE49-F238E27FC236}">
              <a16:creationId xmlns:a16="http://schemas.microsoft.com/office/drawing/2014/main" id="{A9DFF182-2A4A-4E02-B6FE-B5A003768AB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8" name="Text Box 6">
          <a:extLst>
            <a:ext uri="{FF2B5EF4-FFF2-40B4-BE49-F238E27FC236}">
              <a16:creationId xmlns:a16="http://schemas.microsoft.com/office/drawing/2014/main" id="{D6633716-204B-44BA-98AB-F304841AC6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9" name="Text Box 6">
          <a:extLst>
            <a:ext uri="{FF2B5EF4-FFF2-40B4-BE49-F238E27FC236}">
              <a16:creationId xmlns:a16="http://schemas.microsoft.com/office/drawing/2014/main" id="{6B485DF2-4EA8-481D-AB0D-4B8724DCCFD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0" name="Text Box 4">
          <a:extLst>
            <a:ext uri="{FF2B5EF4-FFF2-40B4-BE49-F238E27FC236}">
              <a16:creationId xmlns:a16="http://schemas.microsoft.com/office/drawing/2014/main" id="{BC57D300-E4A1-4C79-BEE5-9D6790FE2E1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1" name="Text Box 6">
          <a:extLst>
            <a:ext uri="{FF2B5EF4-FFF2-40B4-BE49-F238E27FC236}">
              <a16:creationId xmlns:a16="http://schemas.microsoft.com/office/drawing/2014/main" id="{BB238484-CD7D-4EB0-8B4B-700BA419F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2" name="Text Box 4">
          <a:extLst>
            <a:ext uri="{FF2B5EF4-FFF2-40B4-BE49-F238E27FC236}">
              <a16:creationId xmlns:a16="http://schemas.microsoft.com/office/drawing/2014/main" id="{125B9AA6-D466-4EF7-9BAC-8EE100CB5FC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3" name="Text Box 6">
          <a:extLst>
            <a:ext uri="{FF2B5EF4-FFF2-40B4-BE49-F238E27FC236}">
              <a16:creationId xmlns:a16="http://schemas.microsoft.com/office/drawing/2014/main" id="{3E1E94F2-9E7A-4DD1-B7F7-C228395876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4" name="Text Box 4">
          <a:extLst>
            <a:ext uri="{FF2B5EF4-FFF2-40B4-BE49-F238E27FC236}">
              <a16:creationId xmlns:a16="http://schemas.microsoft.com/office/drawing/2014/main" id="{8461D510-CB58-4AF6-A953-79106732A1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5" name="Text Box 6">
          <a:extLst>
            <a:ext uri="{FF2B5EF4-FFF2-40B4-BE49-F238E27FC236}">
              <a16:creationId xmlns:a16="http://schemas.microsoft.com/office/drawing/2014/main" id="{97EA8B22-EB00-48F0-8185-66C79C9A8A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6" name="Text Box 4">
          <a:extLst>
            <a:ext uri="{FF2B5EF4-FFF2-40B4-BE49-F238E27FC236}">
              <a16:creationId xmlns:a16="http://schemas.microsoft.com/office/drawing/2014/main" id="{07301EE2-56D5-4A6E-8652-F2945F80F6B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7" name="Text Box 6">
          <a:extLst>
            <a:ext uri="{FF2B5EF4-FFF2-40B4-BE49-F238E27FC236}">
              <a16:creationId xmlns:a16="http://schemas.microsoft.com/office/drawing/2014/main" id="{9C10A6B5-5A8E-4563-971E-14AE8A6004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8" name="Text Box 4">
          <a:extLst>
            <a:ext uri="{FF2B5EF4-FFF2-40B4-BE49-F238E27FC236}">
              <a16:creationId xmlns:a16="http://schemas.microsoft.com/office/drawing/2014/main" id="{0C8B8E20-8546-4C2E-8D0C-B60A5F34017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9" name="Text Box 6">
          <a:extLst>
            <a:ext uri="{FF2B5EF4-FFF2-40B4-BE49-F238E27FC236}">
              <a16:creationId xmlns:a16="http://schemas.microsoft.com/office/drawing/2014/main" id="{DF6D491C-5ED5-447F-BB12-6E2318C99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0" name="Text Box 4">
          <a:extLst>
            <a:ext uri="{FF2B5EF4-FFF2-40B4-BE49-F238E27FC236}">
              <a16:creationId xmlns:a16="http://schemas.microsoft.com/office/drawing/2014/main" id="{34F923F5-687B-482D-8DC1-E81BC8212CA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1" name="Text Box 6">
          <a:extLst>
            <a:ext uri="{FF2B5EF4-FFF2-40B4-BE49-F238E27FC236}">
              <a16:creationId xmlns:a16="http://schemas.microsoft.com/office/drawing/2014/main" id="{5EA24E19-9AA5-4352-AB9A-1224EA0C4A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2" name="Text Box 4">
          <a:extLst>
            <a:ext uri="{FF2B5EF4-FFF2-40B4-BE49-F238E27FC236}">
              <a16:creationId xmlns:a16="http://schemas.microsoft.com/office/drawing/2014/main" id="{100321CE-98D9-4285-9A8E-6C1EDDEB4F7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3" name="Text Box 6">
          <a:extLst>
            <a:ext uri="{FF2B5EF4-FFF2-40B4-BE49-F238E27FC236}">
              <a16:creationId xmlns:a16="http://schemas.microsoft.com/office/drawing/2014/main" id="{100756F8-10F4-4576-9431-C40F82D3C52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4" name="Text Box 4">
          <a:extLst>
            <a:ext uri="{FF2B5EF4-FFF2-40B4-BE49-F238E27FC236}">
              <a16:creationId xmlns:a16="http://schemas.microsoft.com/office/drawing/2014/main" id="{A22E339A-3CBE-4FD5-A17F-CFB59A3CB1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5" name="Text Box 6">
          <a:extLst>
            <a:ext uri="{FF2B5EF4-FFF2-40B4-BE49-F238E27FC236}">
              <a16:creationId xmlns:a16="http://schemas.microsoft.com/office/drawing/2014/main" id="{C6C7E808-E72A-457D-8587-18F26A2529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6" name="Text Box 4">
          <a:extLst>
            <a:ext uri="{FF2B5EF4-FFF2-40B4-BE49-F238E27FC236}">
              <a16:creationId xmlns:a16="http://schemas.microsoft.com/office/drawing/2014/main" id="{8CAFE960-24C0-4871-8B1A-E7E39917B98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7" name="Text Box 6">
          <a:extLst>
            <a:ext uri="{FF2B5EF4-FFF2-40B4-BE49-F238E27FC236}">
              <a16:creationId xmlns:a16="http://schemas.microsoft.com/office/drawing/2014/main" id="{CDBD214B-1E30-4257-B96D-32B04E860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8" name="Text Box 4">
          <a:extLst>
            <a:ext uri="{FF2B5EF4-FFF2-40B4-BE49-F238E27FC236}">
              <a16:creationId xmlns:a16="http://schemas.microsoft.com/office/drawing/2014/main" id="{18457158-3024-45C8-AE69-F433725339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9" name="Text Box 6">
          <a:extLst>
            <a:ext uri="{FF2B5EF4-FFF2-40B4-BE49-F238E27FC236}">
              <a16:creationId xmlns:a16="http://schemas.microsoft.com/office/drawing/2014/main" id="{66420140-5171-428C-8335-7E37CCA3F7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0" name="Text Box 4">
          <a:extLst>
            <a:ext uri="{FF2B5EF4-FFF2-40B4-BE49-F238E27FC236}">
              <a16:creationId xmlns:a16="http://schemas.microsoft.com/office/drawing/2014/main" id="{F1C32109-D080-4F49-9B1B-A55312442E2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1" name="Text Box 6">
          <a:extLst>
            <a:ext uri="{FF2B5EF4-FFF2-40B4-BE49-F238E27FC236}">
              <a16:creationId xmlns:a16="http://schemas.microsoft.com/office/drawing/2014/main" id="{FADC1AB8-20F3-4953-9987-4362A92DA62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2" name="Text Box 4">
          <a:extLst>
            <a:ext uri="{FF2B5EF4-FFF2-40B4-BE49-F238E27FC236}">
              <a16:creationId xmlns:a16="http://schemas.microsoft.com/office/drawing/2014/main" id="{A276DAFA-A5A0-428D-B969-3C12FB2C92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3" name="Text Box 6">
          <a:extLst>
            <a:ext uri="{FF2B5EF4-FFF2-40B4-BE49-F238E27FC236}">
              <a16:creationId xmlns:a16="http://schemas.microsoft.com/office/drawing/2014/main" id="{38156E3E-6089-41B6-B093-B88A0E9EC7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4" name="Text Box 4">
          <a:extLst>
            <a:ext uri="{FF2B5EF4-FFF2-40B4-BE49-F238E27FC236}">
              <a16:creationId xmlns:a16="http://schemas.microsoft.com/office/drawing/2014/main" id="{83F9C729-0A29-494C-A231-B3172742BE2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5" name="Text Box 6">
          <a:extLst>
            <a:ext uri="{FF2B5EF4-FFF2-40B4-BE49-F238E27FC236}">
              <a16:creationId xmlns:a16="http://schemas.microsoft.com/office/drawing/2014/main" id="{BF40B031-A37A-48A8-A85A-65CBAF53065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6" name="Text Box 4">
          <a:extLst>
            <a:ext uri="{FF2B5EF4-FFF2-40B4-BE49-F238E27FC236}">
              <a16:creationId xmlns:a16="http://schemas.microsoft.com/office/drawing/2014/main" id="{9D4A5EF0-B892-4411-9A26-B90F0AB49E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7" name="Text Box 6">
          <a:extLst>
            <a:ext uri="{FF2B5EF4-FFF2-40B4-BE49-F238E27FC236}">
              <a16:creationId xmlns:a16="http://schemas.microsoft.com/office/drawing/2014/main" id="{1D196344-61AC-4B4D-9254-89DD5F2FA3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8" name="Text Box 4">
          <a:extLst>
            <a:ext uri="{FF2B5EF4-FFF2-40B4-BE49-F238E27FC236}">
              <a16:creationId xmlns:a16="http://schemas.microsoft.com/office/drawing/2014/main" id="{40597714-9F4A-4705-B648-419108CA4EC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9" name="Text Box 6">
          <a:extLst>
            <a:ext uri="{FF2B5EF4-FFF2-40B4-BE49-F238E27FC236}">
              <a16:creationId xmlns:a16="http://schemas.microsoft.com/office/drawing/2014/main" id="{11CD139C-35A8-48DB-9D55-46EB5CAC96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0" name="Text Box 4">
          <a:extLst>
            <a:ext uri="{FF2B5EF4-FFF2-40B4-BE49-F238E27FC236}">
              <a16:creationId xmlns:a16="http://schemas.microsoft.com/office/drawing/2014/main" id="{1E05C0F7-8BD7-4F56-A4E5-666ADB0A43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1" name="Text Box 6">
          <a:extLst>
            <a:ext uri="{FF2B5EF4-FFF2-40B4-BE49-F238E27FC236}">
              <a16:creationId xmlns:a16="http://schemas.microsoft.com/office/drawing/2014/main" id="{72CE5C8A-1BF3-453F-86EC-92DD6D9B770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2" name="Text Box 4">
          <a:extLst>
            <a:ext uri="{FF2B5EF4-FFF2-40B4-BE49-F238E27FC236}">
              <a16:creationId xmlns:a16="http://schemas.microsoft.com/office/drawing/2014/main" id="{83100DAB-14AC-49DD-906A-67A8D2D6190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3" name="Text Box 6">
          <a:extLst>
            <a:ext uri="{FF2B5EF4-FFF2-40B4-BE49-F238E27FC236}">
              <a16:creationId xmlns:a16="http://schemas.microsoft.com/office/drawing/2014/main" id="{AC972A64-83F7-4DF5-8EFA-FC00A069E5B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4" name="Text Box 4">
          <a:extLst>
            <a:ext uri="{FF2B5EF4-FFF2-40B4-BE49-F238E27FC236}">
              <a16:creationId xmlns:a16="http://schemas.microsoft.com/office/drawing/2014/main" id="{286CDE42-4CF6-4EA5-87D6-3A0937F73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5" name="Text Box 6">
          <a:extLst>
            <a:ext uri="{FF2B5EF4-FFF2-40B4-BE49-F238E27FC236}">
              <a16:creationId xmlns:a16="http://schemas.microsoft.com/office/drawing/2014/main" id="{DC9F97F8-9E70-447E-9959-553D23AC107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6" name="Text Box 4">
          <a:extLst>
            <a:ext uri="{FF2B5EF4-FFF2-40B4-BE49-F238E27FC236}">
              <a16:creationId xmlns:a16="http://schemas.microsoft.com/office/drawing/2014/main" id="{8F0337D7-D84D-40C6-B507-B5752D8C99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7" name="Text Box 6">
          <a:extLst>
            <a:ext uri="{FF2B5EF4-FFF2-40B4-BE49-F238E27FC236}">
              <a16:creationId xmlns:a16="http://schemas.microsoft.com/office/drawing/2014/main" id="{F99812C1-F079-4638-9C63-9850031E7D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8" name="Text Box 4">
          <a:extLst>
            <a:ext uri="{FF2B5EF4-FFF2-40B4-BE49-F238E27FC236}">
              <a16:creationId xmlns:a16="http://schemas.microsoft.com/office/drawing/2014/main" id="{819235EC-E0AD-42CC-A83A-E6ABF80C59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9" name="Text Box 6">
          <a:extLst>
            <a:ext uri="{FF2B5EF4-FFF2-40B4-BE49-F238E27FC236}">
              <a16:creationId xmlns:a16="http://schemas.microsoft.com/office/drawing/2014/main" id="{CD3797B0-121E-494C-AE13-B5E67EBB47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0" name="Text Box 4">
          <a:extLst>
            <a:ext uri="{FF2B5EF4-FFF2-40B4-BE49-F238E27FC236}">
              <a16:creationId xmlns:a16="http://schemas.microsoft.com/office/drawing/2014/main" id="{3BDF83FC-327B-4E68-849B-433D3090634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1" name="Text Box 6">
          <a:extLst>
            <a:ext uri="{FF2B5EF4-FFF2-40B4-BE49-F238E27FC236}">
              <a16:creationId xmlns:a16="http://schemas.microsoft.com/office/drawing/2014/main" id="{C0E4BED1-5448-49E2-8B61-DEF0BBF7F9D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2" name="Text Box 4">
          <a:extLst>
            <a:ext uri="{FF2B5EF4-FFF2-40B4-BE49-F238E27FC236}">
              <a16:creationId xmlns:a16="http://schemas.microsoft.com/office/drawing/2014/main" id="{92AEDA9D-2627-4F00-B7AC-9B3EA234B53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3" name="Text Box 6">
          <a:extLst>
            <a:ext uri="{FF2B5EF4-FFF2-40B4-BE49-F238E27FC236}">
              <a16:creationId xmlns:a16="http://schemas.microsoft.com/office/drawing/2014/main" id="{E773AD1A-3822-4E3E-957D-79D20154FE5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4" name="Text Box 4">
          <a:extLst>
            <a:ext uri="{FF2B5EF4-FFF2-40B4-BE49-F238E27FC236}">
              <a16:creationId xmlns:a16="http://schemas.microsoft.com/office/drawing/2014/main" id="{4C7E306E-25FB-47D4-91BD-A35B7C8F2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5" name="Text Box 6">
          <a:extLst>
            <a:ext uri="{FF2B5EF4-FFF2-40B4-BE49-F238E27FC236}">
              <a16:creationId xmlns:a16="http://schemas.microsoft.com/office/drawing/2014/main" id="{AA8C5990-D51E-4C47-BFF9-B1E022C382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6" name="Text Box 4">
          <a:extLst>
            <a:ext uri="{FF2B5EF4-FFF2-40B4-BE49-F238E27FC236}">
              <a16:creationId xmlns:a16="http://schemas.microsoft.com/office/drawing/2014/main" id="{8467228A-547A-40DC-8FDF-2C2ADBD9FF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7" name="Text Box 6">
          <a:extLst>
            <a:ext uri="{FF2B5EF4-FFF2-40B4-BE49-F238E27FC236}">
              <a16:creationId xmlns:a16="http://schemas.microsoft.com/office/drawing/2014/main" id="{8DAE1134-75D3-456B-A7E1-7AA3A6ADC8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8" name="Text Box 4">
          <a:extLst>
            <a:ext uri="{FF2B5EF4-FFF2-40B4-BE49-F238E27FC236}">
              <a16:creationId xmlns:a16="http://schemas.microsoft.com/office/drawing/2014/main" id="{7E465122-ECBF-4696-B957-5B2C229C0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9" name="Text Box 6">
          <a:extLst>
            <a:ext uri="{FF2B5EF4-FFF2-40B4-BE49-F238E27FC236}">
              <a16:creationId xmlns:a16="http://schemas.microsoft.com/office/drawing/2014/main" id="{D40CF153-3FBC-4687-B906-F55FAE2E61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0" name="Text Box 4">
          <a:extLst>
            <a:ext uri="{FF2B5EF4-FFF2-40B4-BE49-F238E27FC236}">
              <a16:creationId xmlns:a16="http://schemas.microsoft.com/office/drawing/2014/main" id="{B213FCC2-6AD2-4A0E-BD26-B210C1EE62B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1" name="Text Box 6">
          <a:extLst>
            <a:ext uri="{FF2B5EF4-FFF2-40B4-BE49-F238E27FC236}">
              <a16:creationId xmlns:a16="http://schemas.microsoft.com/office/drawing/2014/main" id="{54684B8E-686F-436E-AC09-8FC116C30C2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2" name="Text Box 4">
          <a:extLst>
            <a:ext uri="{FF2B5EF4-FFF2-40B4-BE49-F238E27FC236}">
              <a16:creationId xmlns:a16="http://schemas.microsoft.com/office/drawing/2014/main" id="{21111C3B-5C5E-4024-871C-5683B54F0B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3" name="Text Box 6">
          <a:extLst>
            <a:ext uri="{FF2B5EF4-FFF2-40B4-BE49-F238E27FC236}">
              <a16:creationId xmlns:a16="http://schemas.microsoft.com/office/drawing/2014/main" id="{12E30B19-1AC7-46A5-9750-4AF0DF5AC7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4" name="Text Box 4">
          <a:extLst>
            <a:ext uri="{FF2B5EF4-FFF2-40B4-BE49-F238E27FC236}">
              <a16:creationId xmlns:a16="http://schemas.microsoft.com/office/drawing/2014/main" id="{A5826E61-8809-4494-A3AA-CCEB1BA82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5" name="Text Box 6">
          <a:extLst>
            <a:ext uri="{FF2B5EF4-FFF2-40B4-BE49-F238E27FC236}">
              <a16:creationId xmlns:a16="http://schemas.microsoft.com/office/drawing/2014/main" id="{DB07959F-9B8C-48EE-AEEE-49906F45BA8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6" name="Text Box 4">
          <a:extLst>
            <a:ext uri="{FF2B5EF4-FFF2-40B4-BE49-F238E27FC236}">
              <a16:creationId xmlns:a16="http://schemas.microsoft.com/office/drawing/2014/main" id="{C3C7F9CE-882C-4909-9A2C-4366D454B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7" name="Text Box 6">
          <a:extLst>
            <a:ext uri="{FF2B5EF4-FFF2-40B4-BE49-F238E27FC236}">
              <a16:creationId xmlns:a16="http://schemas.microsoft.com/office/drawing/2014/main" id="{4743A04D-2CC7-4D82-A32F-BE0B31E04D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8" name="Text Box 4">
          <a:extLst>
            <a:ext uri="{FF2B5EF4-FFF2-40B4-BE49-F238E27FC236}">
              <a16:creationId xmlns:a16="http://schemas.microsoft.com/office/drawing/2014/main" id="{3A7C8BDF-0251-4B2B-AEEE-5E07C50CE1A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9" name="Text Box 6">
          <a:extLst>
            <a:ext uri="{FF2B5EF4-FFF2-40B4-BE49-F238E27FC236}">
              <a16:creationId xmlns:a16="http://schemas.microsoft.com/office/drawing/2014/main" id="{E3E679FE-2159-4E39-9CBF-887EAEEF358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0" name="Text Box 4">
          <a:extLst>
            <a:ext uri="{FF2B5EF4-FFF2-40B4-BE49-F238E27FC236}">
              <a16:creationId xmlns:a16="http://schemas.microsoft.com/office/drawing/2014/main" id="{42A774F7-A4DF-4782-ADE6-257002857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1" name="Text Box 6">
          <a:extLst>
            <a:ext uri="{FF2B5EF4-FFF2-40B4-BE49-F238E27FC236}">
              <a16:creationId xmlns:a16="http://schemas.microsoft.com/office/drawing/2014/main" id="{C0C2E0BC-0B00-4E29-998C-04EF45D17C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2" name="Text Box 4">
          <a:extLst>
            <a:ext uri="{FF2B5EF4-FFF2-40B4-BE49-F238E27FC236}">
              <a16:creationId xmlns:a16="http://schemas.microsoft.com/office/drawing/2014/main" id="{BD41719C-C557-4576-9F6D-5E15A087520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3" name="Text Box 6">
          <a:extLst>
            <a:ext uri="{FF2B5EF4-FFF2-40B4-BE49-F238E27FC236}">
              <a16:creationId xmlns:a16="http://schemas.microsoft.com/office/drawing/2014/main" id="{38F623F6-E3D1-4C1C-AD04-8DC5039E162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4" name="Text Box 4">
          <a:extLst>
            <a:ext uri="{FF2B5EF4-FFF2-40B4-BE49-F238E27FC236}">
              <a16:creationId xmlns:a16="http://schemas.microsoft.com/office/drawing/2014/main" id="{44CF6410-8C72-45EB-B425-477FE011E4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5" name="Text Box 6">
          <a:extLst>
            <a:ext uri="{FF2B5EF4-FFF2-40B4-BE49-F238E27FC236}">
              <a16:creationId xmlns:a16="http://schemas.microsoft.com/office/drawing/2014/main" id="{4FBCCF60-E561-4622-9B95-0A889C04706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6" name="Text Box 4">
          <a:extLst>
            <a:ext uri="{FF2B5EF4-FFF2-40B4-BE49-F238E27FC236}">
              <a16:creationId xmlns:a16="http://schemas.microsoft.com/office/drawing/2014/main" id="{C963C6B0-BD1D-47F1-AD36-6D150D6FB0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7" name="Text Box 6">
          <a:extLst>
            <a:ext uri="{FF2B5EF4-FFF2-40B4-BE49-F238E27FC236}">
              <a16:creationId xmlns:a16="http://schemas.microsoft.com/office/drawing/2014/main" id="{29B2FB92-1876-47F0-B51B-1097B28272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8" name="Text Box 4">
          <a:extLst>
            <a:ext uri="{FF2B5EF4-FFF2-40B4-BE49-F238E27FC236}">
              <a16:creationId xmlns:a16="http://schemas.microsoft.com/office/drawing/2014/main" id="{D78B1B26-5FCB-4ED4-81DD-1EE587A286F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9" name="Text Box 6">
          <a:extLst>
            <a:ext uri="{FF2B5EF4-FFF2-40B4-BE49-F238E27FC236}">
              <a16:creationId xmlns:a16="http://schemas.microsoft.com/office/drawing/2014/main" id="{A445E1EB-1203-4987-8AF1-140BDF238C2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0" name="Text Box 4">
          <a:extLst>
            <a:ext uri="{FF2B5EF4-FFF2-40B4-BE49-F238E27FC236}">
              <a16:creationId xmlns:a16="http://schemas.microsoft.com/office/drawing/2014/main" id="{78BD4A25-8724-4859-B13D-AC83D19719B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1" name="Text Box 6">
          <a:extLst>
            <a:ext uri="{FF2B5EF4-FFF2-40B4-BE49-F238E27FC236}">
              <a16:creationId xmlns:a16="http://schemas.microsoft.com/office/drawing/2014/main" id="{D8F7BAD7-AFAA-4AA8-9526-4CA7D27637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2" name="Text Box 4">
          <a:extLst>
            <a:ext uri="{FF2B5EF4-FFF2-40B4-BE49-F238E27FC236}">
              <a16:creationId xmlns:a16="http://schemas.microsoft.com/office/drawing/2014/main" id="{DA4514BF-8AA6-456F-9EF1-CA3670AA7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3" name="Text Box 6">
          <a:extLst>
            <a:ext uri="{FF2B5EF4-FFF2-40B4-BE49-F238E27FC236}">
              <a16:creationId xmlns:a16="http://schemas.microsoft.com/office/drawing/2014/main" id="{35E13B98-9317-4A7C-B02B-AFEF82AADE2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4" name="Text Box 4">
          <a:extLst>
            <a:ext uri="{FF2B5EF4-FFF2-40B4-BE49-F238E27FC236}">
              <a16:creationId xmlns:a16="http://schemas.microsoft.com/office/drawing/2014/main" id="{5A445434-3736-4258-91E0-91CA86A769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5" name="Text Box 6">
          <a:extLst>
            <a:ext uri="{FF2B5EF4-FFF2-40B4-BE49-F238E27FC236}">
              <a16:creationId xmlns:a16="http://schemas.microsoft.com/office/drawing/2014/main" id="{37560BD5-18FB-43B5-BCD8-7672926E13E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6" name="Text Box 4">
          <a:extLst>
            <a:ext uri="{FF2B5EF4-FFF2-40B4-BE49-F238E27FC236}">
              <a16:creationId xmlns:a16="http://schemas.microsoft.com/office/drawing/2014/main" id="{877B7A43-C749-4482-8561-8F998F9CCC3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7" name="Text Box 6">
          <a:extLst>
            <a:ext uri="{FF2B5EF4-FFF2-40B4-BE49-F238E27FC236}">
              <a16:creationId xmlns:a16="http://schemas.microsoft.com/office/drawing/2014/main" id="{EEEC7A5D-B0A1-44F5-AD2F-747AB11BE8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8" name="Text Box 4">
          <a:extLst>
            <a:ext uri="{FF2B5EF4-FFF2-40B4-BE49-F238E27FC236}">
              <a16:creationId xmlns:a16="http://schemas.microsoft.com/office/drawing/2014/main" id="{4D5127CB-CB2F-404C-AAD9-4BFE5AFE887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9" name="Text Box 6">
          <a:extLst>
            <a:ext uri="{FF2B5EF4-FFF2-40B4-BE49-F238E27FC236}">
              <a16:creationId xmlns:a16="http://schemas.microsoft.com/office/drawing/2014/main" id="{8A95A0E1-0E37-41FE-8FC4-6924E31F3E3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0" name="Text Box 4">
          <a:extLst>
            <a:ext uri="{FF2B5EF4-FFF2-40B4-BE49-F238E27FC236}">
              <a16:creationId xmlns:a16="http://schemas.microsoft.com/office/drawing/2014/main" id="{7A8ADF96-C3E9-4DA4-93B9-39DDE8701F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1" name="Text Box 6">
          <a:extLst>
            <a:ext uri="{FF2B5EF4-FFF2-40B4-BE49-F238E27FC236}">
              <a16:creationId xmlns:a16="http://schemas.microsoft.com/office/drawing/2014/main" id="{3A0B9CEA-9A35-41F1-AF40-277291B2842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2" name="Text Box 4">
          <a:extLst>
            <a:ext uri="{FF2B5EF4-FFF2-40B4-BE49-F238E27FC236}">
              <a16:creationId xmlns:a16="http://schemas.microsoft.com/office/drawing/2014/main" id="{263E17E6-5A67-445A-90BE-88773EFEE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3" name="Text Box 6">
          <a:extLst>
            <a:ext uri="{FF2B5EF4-FFF2-40B4-BE49-F238E27FC236}">
              <a16:creationId xmlns:a16="http://schemas.microsoft.com/office/drawing/2014/main" id="{FB0ACDAA-F1A3-47DC-B614-7BF9FE7DCEA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4" name="Text Box 4">
          <a:extLst>
            <a:ext uri="{FF2B5EF4-FFF2-40B4-BE49-F238E27FC236}">
              <a16:creationId xmlns:a16="http://schemas.microsoft.com/office/drawing/2014/main" id="{E5323945-6215-4F27-AE14-8065AE5D22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5" name="Text Box 6">
          <a:extLst>
            <a:ext uri="{FF2B5EF4-FFF2-40B4-BE49-F238E27FC236}">
              <a16:creationId xmlns:a16="http://schemas.microsoft.com/office/drawing/2014/main" id="{98245247-2D32-420C-BA5E-8A68771E94D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6" name="Text Box 4">
          <a:extLst>
            <a:ext uri="{FF2B5EF4-FFF2-40B4-BE49-F238E27FC236}">
              <a16:creationId xmlns:a16="http://schemas.microsoft.com/office/drawing/2014/main" id="{CEC0833E-F48D-4019-9235-B1620EF509EF}"/>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7" name="Text Box 6">
          <a:extLst>
            <a:ext uri="{FF2B5EF4-FFF2-40B4-BE49-F238E27FC236}">
              <a16:creationId xmlns:a16="http://schemas.microsoft.com/office/drawing/2014/main" id="{38C5095D-A191-4862-9982-BB0456D6923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8" name="Text Box 4">
          <a:extLst>
            <a:ext uri="{FF2B5EF4-FFF2-40B4-BE49-F238E27FC236}">
              <a16:creationId xmlns:a16="http://schemas.microsoft.com/office/drawing/2014/main" id="{07306336-064A-4FA0-9177-6B15D68711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9" name="Text Box 6">
          <a:extLst>
            <a:ext uri="{FF2B5EF4-FFF2-40B4-BE49-F238E27FC236}">
              <a16:creationId xmlns:a16="http://schemas.microsoft.com/office/drawing/2014/main" id="{F02087F1-AEA8-4673-A9C4-808351E7F6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0" name="Text Box 4">
          <a:extLst>
            <a:ext uri="{FF2B5EF4-FFF2-40B4-BE49-F238E27FC236}">
              <a16:creationId xmlns:a16="http://schemas.microsoft.com/office/drawing/2014/main" id="{9C27A69C-EA2F-49AA-87CA-EC4E580F9F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1" name="Text Box 6">
          <a:extLst>
            <a:ext uri="{FF2B5EF4-FFF2-40B4-BE49-F238E27FC236}">
              <a16:creationId xmlns:a16="http://schemas.microsoft.com/office/drawing/2014/main" id="{6B71E442-90CD-493C-8060-13ACCE1EEA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2" name="Text Box 4">
          <a:extLst>
            <a:ext uri="{FF2B5EF4-FFF2-40B4-BE49-F238E27FC236}">
              <a16:creationId xmlns:a16="http://schemas.microsoft.com/office/drawing/2014/main" id="{734CC648-D9C8-4912-8B67-D72B3F46FC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3" name="Text Box 6">
          <a:extLst>
            <a:ext uri="{FF2B5EF4-FFF2-40B4-BE49-F238E27FC236}">
              <a16:creationId xmlns:a16="http://schemas.microsoft.com/office/drawing/2014/main" id="{16BC255E-BF8A-4D4E-A3BD-E5CAF8C10C2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4" name="Text Box 4">
          <a:extLst>
            <a:ext uri="{FF2B5EF4-FFF2-40B4-BE49-F238E27FC236}">
              <a16:creationId xmlns:a16="http://schemas.microsoft.com/office/drawing/2014/main" id="{44BF4E88-85B6-479D-9E61-57B8B47746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5" name="Text Box 6">
          <a:extLst>
            <a:ext uri="{FF2B5EF4-FFF2-40B4-BE49-F238E27FC236}">
              <a16:creationId xmlns:a16="http://schemas.microsoft.com/office/drawing/2014/main" id="{0A57A078-47D1-4022-A782-3FE4703303B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6" name="Text Box 4">
          <a:extLst>
            <a:ext uri="{FF2B5EF4-FFF2-40B4-BE49-F238E27FC236}">
              <a16:creationId xmlns:a16="http://schemas.microsoft.com/office/drawing/2014/main" id="{89D58535-79F7-4B4D-A5BC-298553669B7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7" name="Text Box 6">
          <a:extLst>
            <a:ext uri="{FF2B5EF4-FFF2-40B4-BE49-F238E27FC236}">
              <a16:creationId xmlns:a16="http://schemas.microsoft.com/office/drawing/2014/main" id="{9D310C91-5AE9-4377-8420-7F59C6FA93B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8" name="Text Box 4">
          <a:extLst>
            <a:ext uri="{FF2B5EF4-FFF2-40B4-BE49-F238E27FC236}">
              <a16:creationId xmlns:a16="http://schemas.microsoft.com/office/drawing/2014/main" id="{C41C48C1-5D4A-40F2-8D88-0BA06454DB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9" name="Text Box 6">
          <a:extLst>
            <a:ext uri="{FF2B5EF4-FFF2-40B4-BE49-F238E27FC236}">
              <a16:creationId xmlns:a16="http://schemas.microsoft.com/office/drawing/2014/main" id="{6C561A8C-18AB-4D5C-B78D-1F1396724F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0" name="Text Box 4">
          <a:extLst>
            <a:ext uri="{FF2B5EF4-FFF2-40B4-BE49-F238E27FC236}">
              <a16:creationId xmlns:a16="http://schemas.microsoft.com/office/drawing/2014/main" id="{996723A8-94BE-461A-A0BD-2DBB955F860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1" name="Text Box 6">
          <a:extLst>
            <a:ext uri="{FF2B5EF4-FFF2-40B4-BE49-F238E27FC236}">
              <a16:creationId xmlns:a16="http://schemas.microsoft.com/office/drawing/2014/main" id="{3137AAC3-EB2F-4AA9-9D07-4C8CA5036B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2" name="Text Box 4">
          <a:extLst>
            <a:ext uri="{FF2B5EF4-FFF2-40B4-BE49-F238E27FC236}">
              <a16:creationId xmlns:a16="http://schemas.microsoft.com/office/drawing/2014/main" id="{E53C10DE-CC8A-42A9-A9D2-0F2D3E1C89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3" name="Text Box 6">
          <a:extLst>
            <a:ext uri="{FF2B5EF4-FFF2-40B4-BE49-F238E27FC236}">
              <a16:creationId xmlns:a16="http://schemas.microsoft.com/office/drawing/2014/main" id="{B8FBE8A2-5458-47D0-838F-0DD84991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4" name="Text Box 4">
          <a:extLst>
            <a:ext uri="{FF2B5EF4-FFF2-40B4-BE49-F238E27FC236}">
              <a16:creationId xmlns:a16="http://schemas.microsoft.com/office/drawing/2014/main" id="{0DE05CC4-F156-4075-BE57-B3B0AE7BA62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5" name="Text Box 6">
          <a:extLst>
            <a:ext uri="{FF2B5EF4-FFF2-40B4-BE49-F238E27FC236}">
              <a16:creationId xmlns:a16="http://schemas.microsoft.com/office/drawing/2014/main" id="{CF5EE4D8-E378-4479-A1ED-187A55B1D4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6" name="Text Box 4">
          <a:extLst>
            <a:ext uri="{FF2B5EF4-FFF2-40B4-BE49-F238E27FC236}">
              <a16:creationId xmlns:a16="http://schemas.microsoft.com/office/drawing/2014/main" id="{F860CEEA-AC80-4D7E-91A2-6A51923B351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7" name="Text Box 6">
          <a:extLst>
            <a:ext uri="{FF2B5EF4-FFF2-40B4-BE49-F238E27FC236}">
              <a16:creationId xmlns:a16="http://schemas.microsoft.com/office/drawing/2014/main" id="{7B94393A-CD09-41FA-BBBE-F444A97052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8" name="Text Box 4">
          <a:extLst>
            <a:ext uri="{FF2B5EF4-FFF2-40B4-BE49-F238E27FC236}">
              <a16:creationId xmlns:a16="http://schemas.microsoft.com/office/drawing/2014/main" id="{FDB41E93-C424-4154-AD15-20FB7D82D55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9" name="Text Box 6">
          <a:extLst>
            <a:ext uri="{FF2B5EF4-FFF2-40B4-BE49-F238E27FC236}">
              <a16:creationId xmlns:a16="http://schemas.microsoft.com/office/drawing/2014/main" id="{D789EF2D-3665-4D6E-A0B3-E5C673EDA88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0" name="Text Box 4">
          <a:extLst>
            <a:ext uri="{FF2B5EF4-FFF2-40B4-BE49-F238E27FC236}">
              <a16:creationId xmlns:a16="http://schemas.microsoft.com/office/drawing/2014/main" id="{6640D030-27E7-44BA-B2A1-C9F08DD4BD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1" name="Text Box 6">
          <a:extLst>
            <a:ext uri="{FF2B5EF4-FFF2-40B4-BE49-F238E27FC236}">
              <a16:creationId xmlns:a16="http://schemas.microsoft.com/office/drawing/2014/main" id="{4ACE2AA7-37BA-4761-B3B1-FF849FF9382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2" name="Text Box 4">
          <a:extLst>
            <a:ext uri="{FF2B5EF4-FFF2-40B4-BE49-F238E27FC236}">
              <a16:creationId xmlns:a16="http://schemas.microsoft.com/office/drawing/2014/main" id="{469C74CA-0035-4B2D-8B91-DC0A280B65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3" name="Text Box 6">
          <a:extLst>
            <a:ext uri="{FF2B5EF4-FFF2-40B4-BE49-F238E27FC236}">
              <a16:creationId xmlns:a16="http://schemas.microsoft.com/office/drawing/2014/main" id="{E70A42FC-5786-4D87-91B8-9865073A78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4" name="Text Box 4">
          <a:extLst>
            <a:ext uri="{FF2B5EF4-FFF2-40B4-BE49-F238E27FC236}">
              <a16:creationId xmlns:a16="http://schemas.microsoft.com/office/drawing/2014/main" id="{BF0276B1-8DE8-4277-BA7A-FC122888D5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5" name="Text Box 6">
          <a:extLst>
            <a:ext uri="{FF2B5EF4-FFF2-40B4-BE49-F238E27FC236}">
              <a16:creationId xmlns:a16="http://schemas.microsoft.com/office/drawing/2014/main" id="{F8632DD5-EBC6-4E06-9695-001F7E12A6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6" name="Text Box 4">
          <a:extLst>
            <a:ext uri="{FF2B5EF4-FFF2-40B4-BE49-F238E27FC236}">
              <a16:creationId xmlns:a16="http://schemas.microsoft.com/office/drawing/2014/main" id="{5E2B4F4D-25DB-4C74-8EA0-844C6217A61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7" name="Text Box 6">
          <a:extLst>
            <a:ext uri="{FF2B5EF4-FFF2-40B4-BE49-F238E27FC236}">
              <a16:creationId xmlns:a16="http://schemas.microsoft.com/office/drawing/2014/main" id="{C8061FFC-8EFB-4D76-97B9-620AFE5631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8" name="Text Box 4">
          <a:extLst>
            <a:ext uri="{FF2B5EF4-FFF2-40B4-BE49-F238E27FC236}">
              <a16:creationId xmlns:a16="http://schemas.microsoft.com/office/drawing/2014/main" id="{E4BDD548-A154-4B03-BEBB-137E41003CE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9" name="Text Box 6">
          <a:extLst>
            <a:ext uri="{FF2B5EF4-FFF2-40B4-BE49-F238E27FC236}">
              <a16:creationId xmlns:a16="http://schemas.microsoft.com/office/drawing/2014/main" id="{52E69900-AD17-491E-A149-926C17BF07E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0" name="Text Box 4">
          <a:extLst>
            <a:ext uri="{FF2B5EF4-FFF2-40B4-BE49-F238E27FC236}">
              <a16:creationId xmlns:a16="http://schemas.microsoft.com/office/drawing/2014/main" id="{250E8BA6-FE99-4606-9F35-742816896E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1" name="Text Box 6">
          <a:extLst>
            <a:ext uri="{FF2B5EF4-FFF2-40B4-BE49-F238E27FC236}">
              <a16:creationId xmlns:a16="http://schemas.microsoft.com/office/drawing/2014/main" id="{5240F577-0FF7-46B0-9754-C26200A0DD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2" name="Text Box 4">
          <a:extLst>
            <a:ext uri="{FF2B5EF4-FFF2-40B4-BE49-F238E27FC236}">
              <a16:creationId xmlns:a16="http://schemas.microsoft.com/office/drawing/2014/main" id="{8B85CDBB-F0F2-4B5D-8A2A-49ED32CC3A9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3" name="Text Box 6">
          <a:extLst>
            <a:ext uri="{FF2B5EF4-FFF2-40B4-BE49-F238E27FC236}">
              <a16:creationId xmlns:a16="http://schemas.microsoft.com/office/drawing/2014/main" id="{3B0CD709-FB62-4E04-9B75-398C107F121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4" name="Text Box 4">
          <a:extLst>
            <a:ext uri="{FF2B5EF4-FFF2-40B4-BE49-F238E27FC236}">
              <a16:creationId xmlns:a16="http://schemas.microsoft.com/office/drawing/2014/main" id="{D8EE4C86-2E5E-490A-9974-CD42A565916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5" name="Text Box 6">
          <a:extLst>
            <a:ext uri="{FF2B5EF4-FFF2-40B4-BE49-F238E27FC236}">
              <a16:creationId xmlns:a16="http://schemas.microsoft.com/office/drawing/2014/main" id="{FB86262E-F709-4788-B254-1F6A2A25A2A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6" name="Text Box 4">
          <a:extLst>
            <a:ext uri="{FF2B5EF4-FFF2-40B4-BE49-F238E27FC236}">
              <a16:creationId xmlns:a16="http://schemas.microsoft.com/office/drawing/2014/main" id="{2ADBE1D8-B817-44BD-A346-A0290E6FDA7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7" name="Text Box 6">
          <a:extLst>
            <a:ext uri="{FF2B5EF4-FFF2-40B4-BE49-F238E27FC236}">
              <a16:creationId xmlns:a16="http://schemas.microsoft.com/office/drawing/2014/main" id="{7D09DCA7-201D-4BCE-9250-F335AFF8D04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8" name="Text Box 4">
          <a:extLst>
            <a:ext uri="{FF2B5EF4-FFF2-40B4-BE49-F238E27FC236}">
              <a16:creationId xmlns:a16="http://schemas.microsoft.com/office/drawing/2014/main" id="{023D5884-CE0E-4050-AE39-9BD041AE8DF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9" name="Text Box 6">
          <a:extLst>
            <a:ext uri="{FF2B5EF4-FFF2-40B4-BE49-F238E27FC236}">
              <a16:creationId xmlns:a16="http://schemas.microsoft.com/office/drawing/2014/main" id="{7B3B7324-20C3-44A7-B4C7-E240C371B26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0" name="Text Box 4">
          <a:extLst>
            <a:ext uri="{FF2B5EF4-FFF2-40B4-BE49-F238E27FC236}">
              <a16:creationId xmlns:a16="http://schemas.microsoft.com/office/drawing/2014/main" id="{BEA723F7-EBC5-4926-AB39-E20F8D2A77B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1" name="Text Box 6">
          <a:extLst>
            <a:ext uri="{FF2B5EF4-FFF2-40B4-BE49-F238E27FC236}">
              <a16:creationId xmlns:a16="http://schemas.microsoft.com/office/drawing/2014/main" id="{9949CCBE-BEF1-4177-8A40-EE4B6266F71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2" name="Text Box 4">
          <a:extLst>
            <a:ext uri="{FF2B5EF4-FFF2-40B4-BE49-F238E27FC236}">
              <a16:creationId xmlns:a16="http://schemas.microsoft.com/office/drawing/2014/main" id="{FE724C03-6298-4275-B0F5-628F382DB3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3" name="Text Box 6">
          <a:extLst>
            <a:ext uri="{FF2B5EF4-FFF2-40B4-BE49-F238E27FC236}">
              <a16:creationId xmlns:a16="http://schemas.microsoft.com/office/drawing/2014/main" id="{19E9B309-BB3B-44BF-9E1B-69A0C1BCFF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4" name="Text Box 4">
          <a:extLst>
            <a:ext uri="{FF2B5EF4-FFF2-40B4-BE49-F238E27FC236}">
              <a16:creationId xmlns:a16="http://schemas.microsoft.com/office/drawing/2014/main" id="{D9DF2EC9-B5E2-4744-8E4C-F1A984635C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5" name="Text Box 6">
          <a:extLst>
            <a:ext uri="{FF2B5EF4-FFF2-40B4-BE49-F238E27FC236}">
              <a16:creationId xmlns:a16="http://schemas.microsoft.com/office/drawing/2014/main" id="{4D387013-6628-4212-8B4F-9185A23E34C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6" name="Text Box 4">
          <a:extLst>
            <a:ext uri="{FF2B5EF4-FFF2-40B4-BE49-F238E27FC236}">
              <a16:creationId xmlns:a16="http://schemas.microsoft.com/office/drawing/2014/main" id="{397FCF02-0D12-4498-84BD-917BA1DF8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7" name="Text Box 6">
          <a:extLst>
            <a:ext uri="{FF2B5EF4-FFF2-40B4-BE49-F238E27FC236}">
              <a16:creationId xmlns:a16="http://schemas.microsoft.com/office/drawing/2014/main" id="{3EA84058-B4A0-4DEB-8710-7975B1F30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8" name="Text Box 4">
          <a:extLst>
            <a:ext uri="{FF2B5EF4-FFF2-40B4-BE49-F238E27FC236}">
              <a16:creationId xmlns:a16="http://schemas.microsoft.com/office/drawing/2014/main" id="{FDE24C5E-F070-42B1-B497-50B00793162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9" name="Text Box 6">
          <a:extLst>
            <a:ext uri="{FF2B5EF4-FFF2-40B4-BE49-F238E27FC236}">
              <a16:creationId xmlns:a16="http://schemas.microsoft.com/office/drawing/2014/main" id="{9D7D4480-4AE3-4ABD-B1AA-9AF279D5D19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0" name="Text Box 4">
          <a:extLst>
            <a:ext uri="{FF2B5EF4-FFF2-40B4-BE49-F238E27FC236}">
              <a16:creationId xmlns:a16="http://schemas.microsoft.com/office/drawing/2014/main" id="{5202D2C9-031B-407C-8974-FE265C95B8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1" name="Text Box 6">
          <a:extLst>
            <a:ext uri="{FF2B5EF4-FFF2-40B4-BE49-F238E27FC236}">
              <a16:creationId xmlns:a16="http://schemas.microsoft.com/office/drawing/2014/main" id="{D178418B-1652-44CC-9FD8-AEFA0EB18D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2" name="Text Box 4">
          <a:extLst>
            <a:ext uri="{FF2B5EF4-FFF2-40B4-BE49-F238E27FC236}">
              <a16:creationId xmlns:a16="http://schemas.microsoft.com/office/drawing/2014/main" id="{827E8D9E-C3AB-4A49-997A-E2EB0DE8D20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3" name="Text Box 6">
          <a:extLst>
            <a:ext uri="{FF2B5EF4-FFF2-40B4-BE49-F238E27FC236}">
              <a16:creationId xmlns:a16="http://schemas.microsoft.com/office/drawing/2014/main" id="{642D8699-5F92-4762-BA1A-B487BA9E44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4" name="Text Box 4">
          <a:extLst>
            <a:ext uri="{FF2B5EF4-FFF2-40B4-BE49-F238E27FC236}">
              <a16:creationId xmlns:a16="http://schemas.microsoft.com/office/drawing/2014/main" id="{AAA66176-1144-4C32-8E2C-B784A0F5307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5" name="Text Box 6">
          <a:extLst>
            <a:ext uri="{FF2B5EF4-FFF2-40B4-BE49-F238E27FC236}">
              <a16:creationId xmlns:a16="http://schemas.microsoft.com/office/drawing/2014/main" id="{1DC05F27-8FE1-4FE8-8806-C2429C4360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6" name="Text Box 4">
          <a:extLst>
            <a:ext uri="{FF2B5EF4-FFF2-40B4-BE49-F238E27FC236}">
              <a16:creationId xmlns:a16="http://schemas.microsoft.com/office/drawing/2014/main" id="{A690A53C-E91E-4D5C-A51B-84D535C6BCC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7" name="Text Box 6">
          <a:extLst>
            <a:ext uri="{FF2B5EF4-FFF2-40B4-BE49-F238E27FC236}">
              <a16:creationId xmlns:a16="http://schemas.microsoft.com/office/drawing/2014/main" id="{2254EE62-6D1A-4C24-939B-15A95A96D12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8" name="Text Box 4">
          <a:extLst>
            <a:ext uri="{FF2B5EF4-FFF2-40B4-BE49-F238E27FC236}">
              <a16:creationId xmlns:a16="http://schemas.microsoft.com/office/drawing/2014/main" id="{B4D3605D-88A9-46D8-B039-DEEF18B83F4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9" name="Text Box 6">
          <a:extLst>
            <a:ext uri="{FF2B5EF4-FFF2-40B4-BE49-F238E27FC236}">
              <a16:creationId xmlns:a16="http://schemas.microsoft.com/office/drawing/2014/main" id="{F1F9684F-50E9-4845-ABFE-4C243F7C76B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0" name="Text Box 4">
          <a:extLst>
            <a:ext uri="{FF2B5EF4-FFF2-40B4-BE49-F238E27FC236}">
              <a16:creationId xmlns:a16="http://schemas.microsoft.com/office/drawing/2014/main" id="{EC0FA8E8-F275-487F-B4A2-0DB5D3A977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1" name="Text Box 6">
          <a:extLst>
            <a:ext uri="{FF2B5EF4-FFF2-40B4-BE49-F238E27FC236}">
              <a16:creationId xmlns:a16="http://schemas.microsoft.com/office/drawing/2014/main" id="{CD8A6386-2E97-4759-911D-46FF4EC421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2" name="Text Box 4">
          <a:extLst>
            <a:ext uri="{FF2B5EF4-FFF2-40B4-BE49-F238E27FC236}">
              <a16:creationId xmlns:a16="http://schemas.microsoft.com/office/drawing/2014/main" id="{E6475648-5AED-4684-8BE4-B08D8196DF2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3" name="Text Box 6">
          <a:extLst>
            <a:ext uri="{FF2B5EF4-FFF2-40B4-BE49-F238E27FC236}">
              <a16:creationId xmlns:a16="http://schemas.microsoft.com/office/drawing/2014/main" id="{30AAA5E5-3AC1-4C35-B539-2A84575EA6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4" name="Text Box 4">
          <a:extLst>
            <a:ext uri="{FF2B5EF4-FFF2-40B4-BE49-F238E27FC236}">
              <a16:creationId xmlns:a16="http://schemas.microsoft.com/office/drawing/2014/main" id="{F67B38C9-835B-479E-B4CE-33D279E64A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5" name="Text Box 6">
          <a:extLst>
            <a:ext uri="{FF2B5EF4-FFF2-40B4-BE49-F238E27FC236}">
              <a16:creationId xmlns:a16="http://schemas.microsoft.com/office/drawing/2014/main" id="{6C17730C-87B7-4858-A14A-6A692F8701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6" name="Text Box 4">
          <a:extLst>
            <a:ext uri="{FF2B5EF4-FFF2-40B4-BE49-F238E27FC236}">
              <a16:creationId xmlns:a16="http://schemas.microsoft.com/office/drawing/2014/main" id="{BDFEE0AC-893F-4262-9F58-65375134ECB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7" name="Text Box 6">
          <a:extLst>
            <a:ext uri="{FF2B5EF4-FFF2-40B4-BE49-F238E27FC236}">
              <a16:creationId xmlns:a16="http://schemas.microsoft.com/office/drawing/2014/main" id="{52899E68-60BD-4E84-8C1E-407F68E2435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8" name="Text Box 4">
          <a:extLst>
            <a:ext uri="{FF2B5EF4-FFF2-40B4-BE49-F238E27FC236}">
              <a16:creationId xmlns:a16="http://schemas.microsoft.com/office/drawing/2014/main" id="{2C969B57-1F13-414D-A9D7-10C8CB79F7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9" name="Text Box 6">
          <a:extLst>
            <a:ext uri="{FF2B5EF4-FFF2-40B4-BE49-F238E27FC236}">
              <a16:creationId xmlns:a16="http://schemas.microsoft.com/office/drawing/2014/main" id="{7694B127-A274-4AB3-B8B9-8CBA57BA92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0" name="Text Box 4">
          <a:extLst>
            <a:ext uri="{FF2B5EF4-FFF2-40B4-BE49-F238E27FC236}">
              <a16:creationId xmlns:a16="http://schemas.microsoft.com/office/drawing/2014/main" id="{44E4C392-580F-422A-97CA-5417A67846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1" name="Text Box 6">
          <a:extLst>
            <a:ext uri="{FF2B5EF4-FFF2-40B4-BE49-F238E27FC236}">
              <a16:creationId xmlns:a16="http://schemas.microsoft.com/office/drawing/2014/main" id="{5A138057-514F-4DC9-8898-42DAEEA36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2" name="Text Box 4">
          <a:extLst>
            <a:ext uri="{FF2B5EF4-FFF2-40B4-BE49-F238E27FC236}">
              <a16:creationId xmlns:a16="http://schemas.microsoft.com/office/drawing/2014/main" id="{3F3730B6-41C4-49DE-B8FA-6C53A641F6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3" name="Text Box 6">
          <a:extLst>
            <a:ext uri="{FF2B5EF4-FFF2-40B4-BE49-F238E27FC236}">
              <a16:creationId xmlns:a16="http://schemas.microsoft.com/office/drawing/2014/main" id="{E0B45105-BF4B-427B-898D-EF76F5AB8AE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4" name="Text Box 4">
          <a:extLst>
            <a:ext uri="{FF2B5EF4-FFF2-40B4-BE49-F238E27FC236}">
              <a16:creationId xmlns:a16="http://schemas.microsoft.com/office/drawing/2014/main" id="{19EC9697-B09E-4E1A-8945-1D9DA867E44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5" name="Text Box 6">
          <a:extLst>
            <a:ext uri="{FF2B5EF4-FFF2-40B4-BE49-F238E27FC236}">
              <a16:creationId xmlns:a16="http://schemas.microsoft.com/office/drawing/2014/main" id="{EC13CE6E-6AB8-4778-94E8-F1F02D42DBA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896" name="Text Box 6">
          <a:extLst>
            <a:ext uri="{FF2B5EF4-FFF2-40B4-BE49-F238E27FC236}">
              <a16:creationId xmlns:a16="http://schemas.microsoft.com/office/drawing/2014/main" id="{A7DBF782-B38A-4DE1-820D-0D07F79EB28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7" name="Text Box 4">
          <a:extLst>
            <a:ext uri="{FF2B5EF4-FFF2-40B4-BE49-F238E27FC236}">
              <a16:creationId xmlns:a16="http://schemas.microsoft.com/office/drawing/2014/main" id="{988CBD6A-BD71-4E7F-AF75-0C9E82440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8" name="Text Box 6">
          <a:extLst>
            <a:ext uri="{FF2B5EF4-FFF2-40B4-BE49-F238E27FC236}">
              <a16:creationId xmlns:a16="http://schemas.microsoft.com/office/drawing/2014/main" id="{C8516833-4928-4C76-BD1D-69F020D9F10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9" name="Text Box 4">
          <a:extLst>
            <a:ext uri="{FF2B5EF4-FFF2-40B4-BE49-F238E27FC236}">
              <a16:creationId xmlns:a16="http://schemas.microsoft.com/office/drawing/2014/main" id="{5703D6FE-9C0E-46BC-8492-291B5FEDA1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0" name="Text Box 6">
          <a:extLst>
            <a:ext uri="{FF2B5EF4-FFF2-40B4-BE49-F238E27FC236}">
              <a16:creationId xmlns:a16="http://schemas.microsoft.com/office/drawing/2014/main" id="{A1605B9F-6A7E-47C1-A0D0-C51DB6A387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1" name="Text Box 4">
          <a:extLst>
            <a:ext uri="{FF2B5EF4-FFF2-40B4-BE49-F238E27FC236}">
              <a16:creationId xmlns:a16="http://schemas.microsoft.com/office/drawing/2014/main" id="{54B1A6D7-FC41-4405-AC8D-31D159FE50F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2" name="Text Box 6">
          <a:extLst>
            <a:ext uri="{FF2B5EF4-FFF2-40B4-BE49-F238E27FC236}">
              <a16:creationId xmlns:a16="http://schemas.microsoft.com/office/drawing/2014/main" id="{4AC7A58B-08CC-4F4E-822B-26803267F00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3" name="Text Box 4">
          <a:extLst>
            <a:ext uri="{FF2B5EF4-FFF2-40B4-BE49-F238E27FC236}">
              <a16:creationId xmlns:a16="http://schemas.microsoft.com/office/drawing/2014/main" id="{C7DC525D-83D7-4DCD-A595-CC21BBDE2DE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4" name="Text Box 6">
          <a:extLst>
            <a:ext uri="{FF2B5EF4-FFF2-40B4-BE49-F238E27FC236}">
              <a16:creationId xmlns:a16="http://schemas.microsoft.com/office/drawing/2014/main" id="{2465DDB4-8731-4857-9DF5-11CC022610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5" name="Text Box 4">
          <a:extLst>
            <a:ext uri="{FF2B5EF4-FFF2-40B4-BE49-F238E27FC236}">
              <a16:creationId xmlns:a16="http://schemas.microsoft.com/office/drawing/2014/main" id="{43733CC2-01C4-4783-8CF2-7AC7A8AFF21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6" name="Text Box 6">
          <a:extLst>
            <a:ext uri="{FF2B5EF4-FFF2-40B4-BE49-F238E27FC236}">
              <a16:creationId xmlns:a16="http://schemas.microsoft.com/office/drawing/2014/main" id="{8F058AFA-62ED-446F-9439-08329BA339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7" name="Text Box 4">
          <a:extLst>
            <a:ext uri="{FF2B5EF4-FFF2-40B4-BE49-F238E27FC236}">
              <a16:creationId xmlns:a16="http://schemas.microsoft.com/office/drawing/2014/main" id="{D23BE673-C379-44E0-B2F0-39F688E2CCE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8" name="Text Box 6">
          <a:extLst>
            <a:ext uri="{FF2B5EF4-FFF2-40B4-BE49-F238E27FC236}">
              <a16:creationId xmlns:a16="http://schemas.microsoft.com/office/drawing/2014/main" id="{DC7D5F1D-26D7-430D-8752-7040687892D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9" name="Text Box 4">
          <a:extLst>
            <a:ext uri="{FF2B5EF4-FFF2-40B4-BE49-F238E27FC236}">
              <a16:creationId xmlns:a16="http://schemas.microsoft.com/office/drawing/2014/main" id="{E77D1FF0-065C-45B4-BC4A-0FC056CE35C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0" name="Text Box 6">
          <a:extLst>
            <a:ext uri="{FF2B5EF4-FFF2-40B4-BE49-F238E27FC236}">
              <a16:creationId xmlns:a16="http://schemas.microsoft.com/office/drawing/2014/main" id="{EB5C60C9-41D7-43E0-8264-DBAA0DB10FE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1" name="Text Box 4">
          <a:extLst>
            <a:ext uri="{FF2B5EF4-FFF2-40B4-BE49-F238E27FC236}">
              <a16:creationId xmlns:a16="http://schemas.microsoft.com/office/drawing/2014/main" id="{8380D99A-AB32-42E7-B2D0-4B8F9CEF7B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2" name="Text Box 6">
          <a:extLst>
            <a:ext uri="{FF2B5EF4-FFF2-40B4-BE49-F238E27FC236}">
              <a16:creationId xmlns:a16="http://schemas.microsoft.com/office/drawing/2014/main" id="{10E0DB2D-54B5-4DB4-9FF1-4A21859E10F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3" name="Text Box 4">
          <a:extLst>
            <a:ext uri="{FF2B5EF4-FFF2-40B4-BE49-F238E27FC236}">
              <a16:creationId xmlns:a16="http://schemas.microsoft.com/office/drawing/2014/main" id="{A1CE9AC1-F98B-4F31-9BB5-1875D53B7A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4" name="Text Box 6">
          <a:extLst>
            <a:ext uri="{FF2B5EF4-FFF2-40B4-BE49-F238E27FC236}">
              <a16:creationId xmlns:a16="http://schemas.microsoft.com/office/drawing/2014/main" id="{379E9DB7-C7EB-4758-BD9C-9F7ECA2F6A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5" name="Text Box 4">
          <a:extLst>
            <a:ext uri="{FF2B5EF4-FFF2-40B4-BE49-F238E27FC236}">
              <a16:creationId xmlns:a16="http://schemas.microsoft.com/office/drawing/2014/main" id="{803D6F7D-921E-4049-93FE-3CDDFD0BE32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6" name="Text Box 6">
          <a:extLst>
            <a:ext uri="{FF2B5EF4-FFF2-40B4-BE49-F238E27FC236}">
              <a16:creationId xmlns:a16="http://schemas.microsoft.com/office/drawing/2014/main" id="{533C046F-5A93-4834-8FE8-BDB4884D1F1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7" name="Text Box 4">
          <a:extLst>
            <a:ext uri="{FF2B5EF4-FFF2-40B4-BE49-F238E27FC236}">
              <a16:creationId xmlns:a16="http://schemas.microsoft.com/office/drawing/2014/main" id="{73AA1E02-0634-4203-A0DF-3B5C9AC4191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8" name="Text Box 6">
          <a:extLst>
            <a:ext uri="{FF2B5EF4-FFF2-40B4-BE49-F238E27FC236}">
              <a16:creationId xmlns:a16="http://schemas.microsoft.com/office/drawing/2014/main" id="{9595CBFA-B028-44AC-93A9-1BEA911372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9" name="Text Box 4">
          <a:extLst>
            <a:ext uri="{FF2B5EF4-FFF2-40B4-BE49-F238E27FC236}">
              <a16:creationId xmlns:a16="http://schemas.microsoft.com/office/drawing/2014/main" id="{3498D3A7-EE9C-4233-8DB2-C06AEC6FFB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0" name="Text Box 6">
          <a:extLst>
            <a:ext uri="{FF2B5EF4-FFF2-40B4-BE49-F238E27FC236}">
              <a16:creationId xmlns:a16="http://schemas.microsoft.com/office/drawing/2014/main" id="{B8D33357-1C5B-4095-8002-A65CF0E447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1" name="Text Box 4">
          <a:extLst>
            <a:ext uri="{FF2B5EF4-FFF2-40B4-BE49-F238E27FC236}">
              <a16:creationId xmlns:a16="http://schemas.microsoft.com/office/drawing/2014/main" id="{F7FF4300-D542-4071-8311-B9B0BF30DF0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2" name="Text Box 6">
          <a:extLst>
            <a:ext uri="{FF2B5EF4-FFF2-40B4-BE49-F238E27FC236}">
              <a16:creationId xmlns:a16="http://schemas.microsoft.com/office/drawing/2014/main" id="{246DBEE7-ED85-48CC-B404-1C338BB2916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3" name="Text Box 4">
          <a:extLst>
            <a:ext uri="{FF2B5EF4-FFF2-40B4-BE49-F238E27FC236}">
              <a16:creationId xmlns:a16="http://schemas.microsoft.com/office/drawing/2014/main" id="{0A04CE22-E074-4268-97C7-720DEE517B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4" name="Text Box 6">
          <a:extLst>
            <a:ext uri="{FF2B5EF4-FFF2-40B4-BE49-F238E27FC236}">
              <a16:creationId xmlns:a16="http://schemas.microsoft.com/office/drawing/2014/main" id="{C19F5F15-2C3D-446B-82BF-F0B2EFE95E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5" name="Text Box 4">
          <a:extLst>
            <a:ext uri="{FF2B5EF4-FFF2-40B4-BE49-F238E27FC236}">
              <a16:creationId xmlns:a16="http://schemas.microsoft.com/office/drawing/2014/main" id="{0F5C7EB5-DEB9-4F89-BB0C-6AA25A0391D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6" name="Text Box 6">
          <a:extLst>
            <a:ext uri="{FF2B5EF4-FFF2-40B4-BE49-F238E27FC236}">
              <a16:creationId xmlns:a16="http://schemas.microsoft.com/office/drawing/2014/main" id="{6731BD46-4908-46A7-B3C5-544D8B7C8A2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7" name="Text Box 4">
          <a:extLst>
            <a:ext uri="{FF2B5EF4-FFF2-40B4-BE49-F238E27FC236}">
              <a16:creationId xmlns:a16="http://schemas.microsoft.com/office/drawing/2014/main" id="{14C4EC82-4C81-4640-B957-57C516B74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8" name="Text Box 6">
          <a:extLst>
            <a:ext uri="{FF2B5EF4-FFF2-40B4-BE49-F238E27FC236}">
              <a16:creationId xmlns:a16="http://schemas.microsoft.com/office/drawing/2014/main" id="{EED25B58-007F-4BBA-A093-3FC7AE3FC0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29" name="Text Box 4">
          <a:extLst>
            <a:ext uri="{FF2B5EF4-FFF2-40B4-BE49-F238E27FC236}">
              <a16:creationId xmlns:a16="http://schemas.microsoft.com/office/drawing/2014/main" id="{7891AA02-34F8-415F-AF34-5EAB73D5C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30" name="Text Box 6">
          <a:extLst>
            <a:ext uri="{FF2B5EF4-FFF2-40B4-BE49-F238E27FC236}">
              <a16:creationId xmlns:a16="http://schemas.microsoft.com/office/drawing/2014/main" id="{40A0D7C1-1EF1-4571-B5B8-B03B9F9C48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1" name="Text Box 4">
          <a:extLst>
            <a:ext uri="{FF2B5EF4-FFF2-40B4-BE49-F238E27FC236}">
              <a16:creationId xmlns:a16="http://schemas.microsoft.com/office/drawing/2014/main" id="{9DC4C05D-03BC-419D-B2F2-C110BFE8F3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2" name="Text Box 6">
          <a:extLst>
            <a:ext uri="{FF2B5EF4-FFF2-40B4-BE49-F238E27FC236}">
              <a16:creationId xmlns:a16="http://schemas.microsoft.com/office/drawing/2014/main" id="{11337D6B-3986-4511-AA3A-8305322629B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3" name="Text Box 4">
          <a:extLst>
            <a:ext uri="{FF2B5EF4-FFF2-40B4-BE49-F238E27FC236}">
              <a16:creationId xmlns:a16="http://schemas.microsoft.com/office/drawing/2014/main" id="{1C507E51-00D4-4221-939C-7CFF5E52408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4" name="Text Box 6">
          <a:extLst>
            <a:ext uri="{FF2B5EF4-FFF2-40B4-BE49-F238E27FC236}">
              <a16:creationId xmlns:a16="http://schemas.microsoft.com/office/drawing/2014/main" id="{F3199B73-C875-4207-A86D-6672A9B7F0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5" name="Text Box 4">
          <a:extLst>
            <a:ext uri="{FF2B5EF4-FFF2-40B4-BE49-F238E27FC236}">
              <a16:creationId xmlns:a16="http://schemas.microsoft.com/office/drawing/2014/main" id="{2C4B25DB-8F66-41C4-8861-D75FFF2C0FD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6" name="Text Box 6">
          <a:extLst>
            <a:ext uri="{FF2B5EF4-FFF2-40B4-BE49-F238E27FC236}">
              <a16:creationId xmlns:a16="http://schemas.microsoft.com/office/drawing/2014/main" id="{B3C85A50-B181-4585-BB38-5408CC0F64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7" name="Text Box 4">
          <a:extLst>
            <a:ext uri="{FF2B5EF4-FFF2-40B4-BE49-F238E27FC236}">
              <a16:creationId xmlns:a16="http://schemas.microsoft.com/office/drawing/2014/main" id="{FBAEFBE4-76DF-4E7B-86BE-A05FF80502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8" name="Text Box 6">
          <a:extLst>
            <a:ext uri="{FF2B5EF4-FFF2-40B4-BE49-F238E27FC236}">
              <a16:creationId xmlns:a16="http://schemas.microsoft.com/office/drawing/2014/main" id="{E5B304CB-842E-4B85-9A68-A89CFB1B90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39" name="Text Box 4">
          <a:extLst>
            <a:ext uri="{FF2B5EF4-FFF2-40B4-BE49-F238E27FC236}">
              <a16:creationId xmlns:a16="http://schemas.microsoft.com/office/drawing/2014/main" id="{3F201E6B-16DF-448D-9AB1-2A4E416B50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0" name="Text Box 6">
          <a:extLst>
            <a:ext uri="{FF2B5EF4-FFF2-40B4-BE49-F238E27FC236}">
              <a16:creationId xmlns:a16="http://schemas.microsoft.com/office/drawing/2014/main" id="{E4D2A2C2-F14B-41BD-8E85-AA886A38BE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1" name="Text Box 4">
          <a:extLst>
            <a:ext uri="{FF2B5EF4-FFF2-40B4-BE49-F238E27FC236}">
              <a16:creationId xmlns:a16="http://schemas.microsoft.com/office/drawing/2014/main" id="{B299B0C0-D25A-4A55-BE00-7C897D41D4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2" name="Text Box 6">
          <a:extLst>
            <a:ext uri="{FF2B5EF4-FFF2-40B4-BE49-F238E27FC236}">
              <a16:creationId xmlns:a16="http://schemas.microsoft.com/office/drawing/2014/main" id="{AB5786AC-3C16-4AC3-8B55-8CA3F405E7C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3" name="Text Box 4">
          <a:extLst>
            <a:ext uri="{FF2B5EF4-FFF2-40B4-BE49-F238E27FC236}">
              <a16:creationId xmlns:a16="http://schemas.microsoft.com/office/drawing/2014/main" id="{6EE0A878-A3DD-4A7E-82B1-55542664559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4" name="Text Box 6">
          <a:extLst>
            <a:ext uri="{FF2B5EF4-FFF2-40B4-BE49-F238E27FC236}">
              <a16:creationId xmlns:a16="http://schemas.microsoft.com/office/drawing/2014/main" id="{F3B38195-29D2-4987-BF0C-5121141812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5" name="Text Box 4">
          <a:extLst>
            <a:ext uri="{FF2B5EF4-FFF2-40B4-BE49-F238E27FC236}">
              <a16:creationId xmlns:a16="http://schemas.microsoft.com/office/drawing/2014/main" id="{01B7F238-98A1-4807-994B-8090EBDD9FC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6" name="Text Box 6">
          <a:extLst>
            <a:ext uri="{FF2B5EF4-FFF2-40B4-BE49-F238E27FC236}">
              <a16:creationId xmlns:a16="http://schemas.microsoft.com/office/drawing/2014/main" id="{12FDA97F-E1B1-412A-A764-5CACC60CA6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7" name="Text Box 4">
          <a:extLst>
            <a:ext uri="{FF2B5EF4-FFF2-40B4-BE49-F238E27FC236}">
              <a16:creationId xmlns:a16="http://schemas.microsoft.com/office/drawing/2014/main" id="{4B0FC06B-899D-44F1-8308-224BEB6B3D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8" name="Text Box 6">
          <a:extLst>
            <a:ext uri="{FF2B5EF4-FFF2-40B4-BE49-F238E27FC236}">
              <a16:creationId xmlns:a16="http://schemas.microsoft.com/office/drawing/2014/main" id="{EC595812-2B99-490E-B342-29C8EA848E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49" name="Text Box 4">
          <a:extLst>
            <a:ext uri="{FF2B5EF4-FFF2-40B4-BE49-F238E27FC236}">
              <a16:creationId xmlns:a16="http://schemas.microsoft.com/office/drawing/2014/main" id="{ACF8A0CB-A06A-44CE-8613-BD53E15244E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50" name="Text Box 6">
          <a:extLst>
            <a:ext uri="{FF2B5EF4-FFF2-40B4-BE49-F238E27FC236}">
              <a16:creationId xmlns:a16="http://schemas.microsoft.com/office/drawing/2014/main" id="{4C84FA90-B5AB-4424-A653-2FE9642ECE8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1" name="Text Box 4">
          <a:extLst>
            <a:ext uri="{FF2B5EF4-FFF2-40B4-BE49-F238E27FC236}">
              <a16:creationId xmlns:a16="http://schemas.microsoft.com/office/drawing/2014/main" id="{A5A8C653-70D2-4428-B556-6FFBA013A9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2" name="Text Box 6">
          <a:extLst>
            <a:ext uri="{FF2B5EF4-FFF2-40B4-BE49-F238E27FC236}">
              <a16:creationId xmlns:a16="http://schemas.microsoft.com/office/drawing/2014/main" id="{31868D3E-3997-43B0-A0F2-2EDC66D37E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3" name="Text Box 4">
          <a:extLst>
            <a:ext uri="{FF2B5EF4-FFF2-40B4-BE49-F238E27FC236}">
              <a16:creationId xmlns:a16="http://schemas.microsoft.com/office/drawing/2014/main" id="{BB5B755F-9246-4820-B4A7-6550725AB65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4" name="Text Box 6">
          <a:extLst>
            <a:ext uri="{FF2B5EF4-FFF2-40B4-BE49-F238E27FC236}">
              <a16:creationId xmlns:a16="http://schemas.microsoft.com/office/drawing/2014/main" id="{F548A935-A8A1-4C98-AC9C-FFCFCE8BBFB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5" name="Text Box 4">
          <a:extLst>
            <a:ext uri="{FF2B5EF4-FFF2-40B4-BE49-F238E27FC236}">
              <a16:creationId xmlns:a16="http://schemas.microsoft.com/office/drawing/2014/main" id="{9CC066A3-5EB8-48E3-BE4E-CBA617E21A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6" name="Text Box 6">
          <a:extLst>
            <a:ext uri="{FF2B5EF4-FFF2-40B4-BE49-F238E27FC236}">
              <a16:creationId xmlns:a16="http://schemas.microsoft.com/office/drawing/2014/main" id="{3B25062E-25FE-4569-8587-E386DD06706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7" name="Text Box 4">
          <a:extLst>
            <a:ext uri="{FF2B5EF4-FFF2-40B4-BE49-F238E27FC236}">
              <a16:creationId xmlns:a16="http://schemas.microsoft.com/office/drawing/2014/main" id="{8FCB08DA-CAC3-4CAE-9082-A630C50677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8" name="Text Box 6">
          <a:extLst>
            <a:ext uri="{FF2B5EF4-FFF2-40B4-BE49-F238E27FC236}">
              <a16:creationId xmlns:a16="http://schemas.microsoft.com/office/drawing/2014/main" id="{85B74CB1-058E-488F-BA1B-2E288656BF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59" name="Text Box 4">
          <a:extLst>
            <a:ext uri="{FF2B5EF4-FFF2-40B4-BE49-F238E27FC236}">
              <a16:creationId xmlns:a16="http://schemas.microsoft.com/office/drawing/2014/main" id="{CE8CEB0D-B7D2-42AE-B222-EB05C79F107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60" name="Text Box 6">
          <a:extLst>
            <a:ext uri="{FF2B5EF4-FFF2-40B4-BE49-F238E27FC236}">
              <a16:creationId xmlns:a16="http://schemas.microsoft.com/office/drawing/2014/main" id="{F83A3AEB-5B44-4A7E-8E7D-E772F974216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1" name="Text Box 4">
          <a:extLst>
            <a:ext uri="{FF2B5EF4-FFF2-40B4-BE49-F238E27FC236}">
              <a16:creationId xmlns:a16="http://schemas.microsoft.com/office/drawing/2014/main" id="{FE72AE2D-58B6-45CF-96ED-325B1D7CE6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2" name="Text Box 6">
          <a:extLst>
            <a:ext uri="{FF2B5EF4-FFF2-40B4-BE49-F238E27FC236}">
              <a16:creationId xmlns:a16="http://schemas.microsoft.com/office/drawing/2014/main" id="{FE442A4E-F62A-4077-9744-3487B1307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3" name="Text Box 4">
          <a:extLst>
            <a:ext uri="{FF2B5EF4-FFF2-40B4-BE49-F238E27FC236}">
              <a16:creationId xmlns:a16="http://schemas.microsoft.com/office/drawing/2014/main" id="{ECC94394-FDC6-4814-AA48-7D15C8A7A5E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4" name="Text Box 6">
          <a:extLst>
            <a:ext uri="{FF2B5EF4-FFF2-40B4-BE49-F238E27FC236}">
              <a16:creationId xmlns:a16="http://schemas.microsoft.com/office/drawing/2014/main" id="{9F07069E-6F48-4065-B143-F6A5FF99ACD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5" name="Text Box 4">
          <a:extLst>
            <a:ext uri="{FF2B5EF4-FFF2-40B4-BE49-F238E27FC236}">
              <a16:creationId xmlns:a16="http://schemas.microsoft.com/office/drawing/2014/main" id="{9523ACC1-D853-47AB-A97E-BE19494115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6" name="Text Box 6">
          <a:extLst>
            <a:ext uri="{FF2B5EF4-FFF2-40B4-BE49-F238E27FC236}">
              <a16:creationId xmlns:a16="http://schemas.microsoft.com/office/drawing/2014/main" id="{38A6FC06-3206-4847-BCF2-72D6B465A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7" name="Text Box 4">
          <a:extLst>
            <a:ext uri="{FF2B5EF4-FFF2-40B4-BE49-F238E27FC236}">
              <a16:creationId xmlns:a16="http://schemas.microsoft.com/office/drawing/2014/main" id="{5701E315-3C65-4637-9935-C7D828C0E0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8" name="Text Box 6">
          <a:extLst>
            <a:ext uri="{FF2B5EF4-FFF2-40B4-BE49-F238E27FC236}">
              <a16:creationId xmlns:a16="http://schemas.microsoft.com/office/drawing/2014/main" id="{12307E53-4570-4956-92C2-B38301B0A7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69" name="Text Box 4">
          <a:extLst>
            <a:ext uri="{FF2B5EF4-FFF2-40B4-BE49-F238E27FC236}">
              <a16:creationId xmlns:a16="http://schemas.microsoft.com/office/drawing/2014/main" id="{BBA4D570-F67C-44C5-990D-0FF2B284CC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70" name="Text Box 6">
          <a:extLst>
            <a:ext uri="{FF2B5EF4-FFF2-40B4-BE49-F238E27FC236}">
              <a16:creationId xmlns:a16="http://schemas.microsoft.com/office/drawing/2014/main" id="{DDEF576E-C2BD-48F5-BE28-3DF9336E303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1" name="Text Box 4">
          <a:extLst>
            <a:ext uri="{FF2B5EF4-FFF2-40B4-BE49-F238E27FC236}">
              <a16:creationId xmlns:a16="http://schemas.microsoft.com/office/drawing/2014/main" id="{791D9B19-317A-4AF8-A61D-3D6FE213B3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2" name="Text Box 6">
          <a:extLst>
            <a:ext uri="{FF2B5EF4-FFF2-40B4-BE49-F238E27FC236}">
              <a16:creationId xmlns:a16="http://schemas.microsoft.com/office/drawing/2014/main" id="{DC175821-0F3B-4166-9B68-F0AC7805B6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3" name="Text Box 4">
          <a:extLst>
            <a:ext uri="{FF2B5EF4-FFF2-40B4-BE49-F238E27FC236}">
              <a16:creationId xmlns:a16="http://schemas.microsoft.com/office/drawing/2014/main" id="{0162582A-E8A8-4F21-A3EC-26F9AC71C87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4" name="Text Box 6">
          <a:extLst>
            <a:ext uri="{FF2B5EF4-FFF2-40B4-BE49-F238E27FC236}">
              <a16:creationId xmlns:a16="http://schemas.microsoft.com/office/drawing/2014/main" id="{472BD07C-1CA7-442A-B701-D6C6CE9B87B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5" name="Text Box 4">
          <a:extLst>
            <a:ext uri="{FF2B5EF4-FFF2-40B4-BE49-F238E27FC236}">
              <a16:creationId xmlns:a16="http://schemas.microsoft.com/office/drawing/2014/main" id="{2EF0CB5E-7D0F-47A9-96D5-04AD32D609F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6" name="Text Box 6">
          <a:extLst>
            <a:ext uri="{FF2B5EF4-FFF2-40B4-BE49-F238E27FC236}">
              <a16:creationId xmlns:a16="http://schemas.microsoft.com/office/drawing/2014/main" id="{4F81152D-4AF0-4415-8311-17C4FADB28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7" name="Text Box 4">
          <a:extLst>
            <a:ext uri="{FF2B5EF4-FFF2-40B4-BE49-F238E27FC236}">
              <a16:creationId xmlns:a16="http://schemas.microsoft.com/office/drawing/2014/main" id="{4130100C-323A-4E8C-BC78-F0789B369EF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8" name="Text Box 6">
          <a:extLst>
            <a:ext uri="{FF2B5EF4-FFF2-40B4-BE49-F238E27FC236}">
              <a16:creationId xmlns:a16="http://schemas.microsoft.com/office/drawing/2014/main" id="{72E832A4-7CE1-4839-BAD4-F0B75174E93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9" name="Text Box 4">
          <a:extLst>
            <a:ext uri="{FF2B5EF4-FFF2-40B4-BE49-F238E27FC236}">
              <a16:creationId xmlns:a16="http://schemas.microsoft.com/office/drawing/2014/main" id="{933819FC-375E-402E-A3B0-19A1F4E1E3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80" name="Text Box 6">
          <a:extLst>
            <a:ext uri="{FF2B5EF4-FFF2-40B4-BE49-F238E27FC236}">
              <a16:creationId xmlns:a16="http://schemas.microsoft.com/office/drawing/2014/main" id="{6125CA26-505B-4487-9981-AF82B02610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1" name="Text Box 4">
          <a:extLst>
            <a:ext uri="{FF2B5EF4-FFF2-40B4-BE49-F238E27FC236}">
              <a16:creationId xmlns:a16="http://schemas.microsoft.com/office/drawing/2014/main" id="{9EE5033C-C24D-4931-96C4-BD51589C013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2" name="Text Box 6">
          <a:extLst>
            <a:ext uri="{FF2B5EF4-FFF2-40B4-BE49-F238E27FC236}">
              <a16:creationId xmlns:a16="http://schemas.microsoft.com/office/drawing/2014/main" id="{DCA1375B-32EE-4647-AB6F-0E3A3CAE1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3" name="Text Box 4">
          <a:extLst>
            <a:ext uri="{FF2B5EF4-FFF2-40B4-BE49-F238E27FC236}">
              <a16:creationId xmlns:a16="http://schemas.microsoft.com/office/drawing/2014/main" id="{4F461F5F-639D-40DF-9CBE-2E9C1A1D91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4" name="Text Box 6">
          <a:extLst>
            <a:ext uri="{FF2B5EF4-FFF2-40B4-BE49-F238E27FC236}">
              <a16:creationId xmlns:a16="http://schemas.microsoft.com/office/drawing/2014/main" id="{0CD4BAD9-9A7A-4F2F-B4CD-860F380710A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5" name="Text Box 4">
          <a:extLst>
            <a:ext uri="{FF2B5EF4-FFF2-40B4-BE49-F238E27FC236}">
              <a16:creationId xmlns:a16="http://schemas.microsoft.com/office/drawing/2014/main" id="{9DD131D5-7D9D-4443-A4F5-4CB964E5CE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6" name="Text Box 6">
          <a:extLst>
            <a:ext uri="{FF2B5EF4-FFF2-40B4-BE49-F238E27FC236}">
              <a16:creationId xmlns:a16="http://schemas.microsoft.com/office/drawing/2014/main" id="{8509A6A1-45A8-4179-A697-87A24603506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7" name="Text Box 4">
          <a:extLst>
            <a:ext uri="{FF2B5EF4-FFF2-40B4-BE49-F238E27FC236}">
              <a16:creationId xmlns:a16="http://schemas.microsoft.com/office/drawing/2014/main" id="{AD0F9F94-C0CF-4040-B6B6-EB4B644F9C3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8" name="Text Box 6">
          <a:extLst>
            <a:ext uri="{FF2B5EF4-FFF2-40B4-BE49-F238E27FC236}">
              <a16:creationId xmlns:a16="http://schemas.microsoft.com/office/drawing/2014/main" id="{013BBA31-5E07-4572-82DD-A3BC4B1A5AF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9" name="Text Box 4">
          <a:extLst>
            <a:ext uri="{FF2B5EF4-FFF2-40B4-BE49-F238E27FC236}">
              <a16:creationId xmlns:a16="http://schemas.microsoft.com/office/drawing/2014/main" id="{C9154EF7-AC4B-494A-A1E3-AC8470757C9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0" name="Text Box 6">
          <a:extLst>
            <a:ext uri="{FF2B5EF4-FFF2-40B4-BE49-F238E27FC236}">
              <a16:creationId xmlns:a16="http://schemas.microsoft.com/office/drawing/2014/main" id="{1E3A22AA-1B7B-457B-A2D3-884384F415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1" name="Text Box 4">
          <a:extLst>
            <a:ext uri="{FF2B5EF4-FFF2-40B4-BE49-F238E27FC236}">
              <a16:creationId xmlns:a16="http://schemas.microsoft.com/office/drawing/2014/main" id="{181A5FE0-A44E-4FD0-87B2-84968B17E7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2" name="Text Box 6">
          <a:extLst>
            <a:ext uri="{FF2B5EF4-FFF2-40B4-BE49-F238E27FC236}">
              <a16:creationId xmlns:a16="http://schemas.microsoft.com/office/drawing/2014/main" id="{831BAA6B-81C5-44CB-81DC-24E32094B7E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3" name="Text Box 4">
          <a:extLst>
            <a:ext uri="{FF2B5EF4-FFF2-40B4-BE49-F238E27FC236}">
              <a16:creationId xmlns:a16="http://schemas.microsoft.com/office/drawing/2014/main" id="{C20823D4-D696-426E-85BF-BBAEB9EB6F4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4" name="Text Box 6">
          <a:extLst>
            <a:ext uri="{FF2B5EF4-FFF2-40B4-BE49-F238E27FC236}">
              <a16:creationId xmlns:a16="http://schemas.microsoft.com/office/drawing/2014/main" id="{D9F8B680-566D-4FAE-BB19-609128A74D2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5" name="Text Box 4">
          <a:extLst>
            <a:ext uri="{FF2B5EF4-FFF2-40B4-BE49-F238E27FC236}">
              <a16:creationId xmlns:a16="http://schemas.microsoft.com/office/drawing/2014/main" id="{58E634ED-4F5A-40FB-ACD0-00C96AD44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6" name="Text Box 6">
          <a:extLst>
            <a:ext uri="{FF2B5EF4-FFF2-40B4-BE49-F238E27FC236}">
              <a16:creationId xmlns:a16="http://schemas.microsoft.com/office/drawing/2014/main" id="{E93A382E-F38B-40D3-AAD2-FB6767606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7" name="Text Box 4">
          <a:extLst>
            <a:ext uri="{FF2B5EF4-FFF2-40B4-BE49-F238E27FC236}">
              <a16:creationId xmlns:a16="http://schemas.microsoft.com/office/drawing/2014/main" id="{79B50692-3965-4890-82C4-F6FCCE5A522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8" name="Text Box 6">
          <a:extLst>
            <a:ext uri="{FF2B5EF4-FFF2-40B4-BE49-F238E27FC236}">
              <a16:creationId xmlns:a16="http://schemas.microsoft.com/office/drawing/2014/main" id="{17DFD806-658A-4B47-B288-2DA62DF4B4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9" name="Text Box 4">
          <a:extLst>
            <a:ext uri="{FF2B5EF4-FFF2-40B4-BE49-F238E27FC236}">
              <a16:creationId xmlns:a16="http://schemas.microsoft.com/office/drawing/2014/main" id="{38E8B078-249C-4055-808B-92B31050ED3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0" name="Text Box 6">
          <a:extLst>
            <a:ext uri="{FF2B5EF4-FFF2-40B4-BE49-F238E27FC236}">
              <a16:creationId xmlns:a16="http://schemas.microsoft.com/office/drawing/2014/main" id="{11E84BAC-3555-48F2-A66F-D54ADD7E71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1" name="Text Box 4">
          <a:extLst>
            <a:ext uri="{FF2B5EF4-FFF2-40B4-BE49-F238E27FC236}">
              <a16:creationId xmlns:a16="http://schemas.microsoft.com/office/drawing/2014/main" id="{6F7D0E97-0CA1-4F82-A661-CDF9C04127E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2" name="Text Box 6">
          <a:extLst>
            <a:ext uri="{FF2B5EF4-FFF2-40B4-BE49-F238E27FC236}">
              <a16:creationId xmlns:a16="http://schemas.microsoft.com/office/drawing/2014/main" id="{4AFA6462-38F5-465E-84F6-84CA21F68C0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3" name="Text Box 4">
          <a:extLst>
            <a:ext uri="{FF2B5EF4-FFF2-40B4-BE49-F238E27FC236}">
              <a16:creationId xmlns:a16="http://schemas.microsoft.com/office/drawing/2014/main" id="{4A5FC418-4A38-4C09-8253-785BC57CB2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4" name="Text Box 6">
          <a:extLst>
            <a:ext uri="{FF2B5EF4-FFF2-40B4-BE49-F238E27FC236}">
              <a16:creationId xmlns:a16="http://schemas.microsoft.com/office/drawing/2014/main" id="{521A2B71-E567-4132-BBE0-AFDB3FCB94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5" name="Text Box 4">
          <a:extLst>
            <a:ext uri="{FF2B5EF4-FFF2-40B4-BE49-F238E27FC236}">
              <a16:creationId xmlns:a16="http://schemas.microsoft.com/office/drawing/2014/main" id="{1BB347D6-49D2-41EB-842F-0967F37F4BE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6" name="Text Box 6">
          <a:extLst>
            <a:ext uri="{FF2B5EF4-FFF2-40B4-BE49-F238E27FC236}">
              <a16:creationId xmlns:a16="http://schemas.microsoft.com/office/drawing/2014/main" id="{DE987AF9-997A-4559-B8E2-A5C0BA2F208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7" name="Text Box 4">
          <a:extLst>
            <a:ext uri="{FF2B5EF4-FFF2-40B4-BE49-F238E27FC236}">
              <a16:creationId xmlns:a16="http://schemas.microsoft.com/office/drawing/2014/main" id="{1ED528A8-DCC5-4701-973D-4CB24415AA6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8" name="Text Box 6">
          <a:extLst>
            <a:ext uri="{FF2B5EF4-FFF2-40B4-BE49-F238E27FC236}">
              <a16:creationId xmlns:a16="http://schemas.microsoft.com/office/drawing/2014/main" id="{EC085C28-ABB9-4963-9D3D-D11CD7501E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09" name="Text Box 4">
          <a:extLst>
            <a:ext uri="{FF2B5EF4-FFF2-40B4-BE49-F238E27FC236}">
              <a16:creationId xmlns:a16="http://schemas.microsoft.com/office/drawing/2014/main" id="{6B6E8AD4-4936-4959-A911-A76E98AFC45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10" name="Text Box 6">
          <a:extLst>
            <a:ext uri="{FF2B5EF4-FFF2-40B4-BE49-F238E27FC236}">
              <a16:creationId xmlns:a16="http://schemas.microsoft.com/office/drawing/2014/main" id="{DFFADFDC-C7E8-4C1A-B8C7-28FF68EE97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1" name="Text Box 4">
          <a:extLst>
            <a:ext uri="{FF2B5EF4-FFF2-40B4-BE49-F238E27FC236}">
              <a16:creationId xmlns:a16="http://schemas.microsoft.com/office/drawing/2014/main" id="{3556D15D-25E7-4C61-9B6D-E556AB1B8DB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2" name="Text Box 6">
          <a:extLst>
            <a:ext uri="{FF2B5EF4-FFF2-40B4-BE49-F238E27FC236}">
              <a16:creationId xmlns:a16="http://schemas.microsoft.com/office/drawing/2014/main" id="{663C01B2-EB6F-4F6F-B2F2-742036C87C7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3" name="Text Box 4">
          <a:extLst>
            <a:ext uri="{FF2B5EF4-FFF2-40B4-BE49-F238E27FC236}">
              <a16:creationId xmlns:a16="http://schemas.microsoft.com/office/drawing/2014/main" id="{F0581AD3-AB97-4C3A-A6EE-9CDE4C79ADA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4" name="Text Box 6">
          <a:extLst>
            <a:ext uri="{FF2B5EF4-FFF2-40B4-BE49-F238E27FC236}">
              <a16:creationId xmlns:a16="http://schemas.microsoft.com/office/drawing/2014/main" id="{EBC20C10-7809-490C-A251-4E9B47C30DA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5" name="Text Box 4">
          <a:extLst>
            <a:ext uri="{FF2B5EF4-FFF2-40B4-BE49-F238E27FC236}">
              <a16:creationId xmlns:a16="http://schemas.microsoft.com/office/drawing/2014/main" id="{D7B00FF2-937D-4612-A779-BF02337B4F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6" name="Text Box 6">
          <a:extLst>
            <a:ext uri="{FF2B5EF4-FFF2-40B4-BE49-F238E27FC236}">
              <a16:creationId xmlns:a16="http://schemas.microsoft.com/office/drawing/2014/main" id="{5E146DD6-F0A3-40D9-960A-661F66775E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7" name="Text Box 4">
          <a:extLst>
            <a:ext uri="{FF2B5EF4-FFF2-40B4-BE49-F238E27FC236}">
              <a16:creationId xmlns:a16="http://schemas.microsoft.com/office/drawing/2014/main" id="{379D4B67-DA9B-4A4F-A0BC-DE7FC61768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8" name="Text Box 6">
          <a:extLst>
            <a:ext uri="{FF2B5EF4-FFF2-40B4-BE49-F238E27FC236}">
              <a16:creationId xmlns:a16="http://schemas.microsoft.com/office/drawing/2014/main" id="{AA577B52-CC70-457F-8FBC-8F646DF9EE6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19" name="Text Box 4">
          <a:extLst>
            <a:ext uri="{FF2B5EF4-FFF2-40B4-BE49-F238E27FC236}">
              <a16:creationId xmlns:a16="http://schemas.microsoft.com/office/drawing/2014/main" id="{F8868B74-43F0-4402-B952-08A07A44E5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0" name="Text Box 6">
          <a:extLst>
            <a:ext uri="{FF2B5EF4-FFF2-40B4-BE49-F238E27FC236}">
              <a16:creationId xmlns:a16="http://schemas.microsoft.com/office/drawing/2014/main" id="{CD3D308C-471F-4D0C-847D-74AF0B02F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1" name="Text Box 4">
          <a:extLst>
            <a:ext uri="{FF2B5EF4-FFF2-40B4-BE49-F238E27FC236}">
              <a16:creationId xmlns:a16="http://schemas.microsoft.com/office/drawing/2014/main" id="{1FF38CCC-9C13-4A8E-ACCF-1443A20AD87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2" name="Text Box 6">
          <a:extLst>
            <a:ext uri="{FF2B5EF4-FFF2-40B4-BE49-F238E27FC236}">
              <a16:creationId xmlns:a16="http://schemas.microsoft.com/office/drawing/2014/main" id="{089B2ADA-18C4-4D7C-AEC1-CAEEE63F15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3" name="Text Box 4">
          <a:extLst>
            <a:ext uri="{FF2B5EF4-FFF2-40B4-BE49-F238E27FC236}">
              <a16:creationId xmlns:a16="http://schemas.microsoft.com/office/drawing/2014/main" id="{209D87C6-5194-49C7-BE6D-F2F688F4BF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4" name="Text Box 6">
          <a:extLst>
            <a:ext uri="{FF2B5EF4-FFF2-40B4-BE49-F238E27FC236}">
              <a16:creationId xmlns:a16="http://schemas.microsoft.com/office/drawing/2014/main" id="{A33EBFE0-2291-4EC1-862C-A8E4C5C106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5" name="Text Box 4">
          <a:extLst>
            <a:ext uri="{FF2B5EF4-FFF2-40B4-BE49-F238E27FC236}">
              <a16:creationId xmlns:a16="http://schemas.microsoft.com/office/drawing/2014/main" id="{DCA2A80D-6CC7-42B5-8774-B00277FB4ED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6" name="Text Box 6">
          <a:extLst>
            <a:ext uri="{FF2B5EF4-FFF2-40B4-BE49-F238E27FC236}">
              <a16:creationId xmlns:a16="http://schemas.microsoft.com/office/drawing/2014/main" id="{C383AB5F-5052-4FD5-ABCB-6F0A24B708A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7" name="Text Box 4">
          <a:extLst>
            <a:ext uri="{FF2B5EF4-FFF2-40B4-BE49-F238E27FC236}">
              <a16:creationId xmlns:a16="http://schemas.microsoft.com/office/drawing/2014/main" id="{6FE7CB4A-5D07-468D-A18B-45979BA566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8" name="Text Box 6">
          <a:extLst>
            <a:ext uri="{FF2B5EF4-FFF2-40B4-BE49-F238E27FC236}">
              <a16:creationId xmlns:a16="http://schemas.microsoft.com/office/drawing/2014/main" id="{038EBB02-9A2B-4EDC-B33B-D6E5A8F8E9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29" name="Text Box 4">
          <a:extLst>
            <a:ext uri="{FF2B5EF4-FFF2-40B4-BE49-F238E27FC236}">
              <a16:creationId xmlns:a16="http://schemas.microsoft.com/office/drawing/2014/main" id="{A86966CA-5FE9-45F0-BB64-6CF7B8BC80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30" name="Text Box 6">
          <a:extLst>
            <a:ext uri="{FF2B5EF4-FFF2-40B4-BE49-F238E27FC236}">
              <a16:creationId xmlns:a16="http://schemas.microsoft.com/office/drawing/2014/main" id="{35EE9FFA-9318-4C9A-83FA-DAB4FD269C9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1" name="Text Box 4">
          <a:extLst>
            <a:ext uri="{FF2B5EF4-FFF2-40B4-BE49-F238E27FC236}">
              <a16:creationId xmlns:a16="http://schemas.microsoft.com/office/drawing/2014/main" id="{BC9DDE95-5F7D-44A7-B353-2A153E6206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2" name="Text Box 6">
          <a:extLst>
            <a:ext uri="{FF2B5EF4-FFF2-40B4-BE49-F238E27FC236}">
              <a16:creationId xmlns:a16="http://schemas.microsoft.com/office/drawing/2014/main" id="{76035929-2957-4567-B271-56A3F96713E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3" name="Text Box 4">
          <a:extLst>
            <a:ext uri="{FF2B5EF4-FFF2-40B4-BE49-F238E27FC236}">
              <a16:creationId xmlns:a16="http://schemas.microsoft.com/office/drawing/2014/main" id="{6C86BB3B-4B86-44BA-AD8D-AB3C534AB3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4" name="Text Box 6">
          <a:extLst>
            <a:ext uri="{FF2B5EF4-FFF2-40B4-BE49-F238E27FC236}">
              <a16:creationId xmlns:a16="http://schemas.microsoft.com/office/drawing/2014/main" id="{CD2B36FF-C981-4D91-AC3B-AEA55C002BC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5" name="Text Box 4">
          <a:extLst>
            <a:ext uri="{FF2B5EF4-FFF2-40B4-BE49-F238E27FC236}">
              <a16:creationId xmlns:a16="http://schemas.microsoft.com/office/drawing/2014/main" id="{2A9FCA49-2E10-4BE4-A0C8-F57825F8B4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6" name="Text Box 6">
          <a:extLst>
            <a:ext uri="{FF2B5EF4-FFF2-40B4-BE49-F238E27FC236}">
              <a16:creationId xmlns:a16="http://schemas.microsoft.com/office/drawing/2014/main" id="{07223063-5078-4F49-BAD2-602A4DC0C1F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7" name="Text Box 4">
          <a:extLst>
            <a:ext uri="{FF2B5EF4-FFF2-40B4-BE49-F238E27FC236}">
              <a16:creationId xmlns:a16="http://schemas.microsoft.com/office/drawing/2014/main" id="{937C9143-05F9-4272-8A66-67EFE268A5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8" name="Text Box 6">
          <a:extLst>
            <a:ext uri="{FF2B5EF4-FFF2-40B4-BE49-F238E27FC236}">
              <a16:creationId xmlns:a16="http://schemas.microsoft.com/office/drawing/2014/main" id="{630AA7D5-185A-49E9-9981-A106664976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39" name="Text Box 4">
          <a:extLst>
            <a:ext uri="{FF2B5EF4-FFF2-40B4-BE49-F238E27FC236}">
              <a16:creationId xmlns:a16="http://schemas.microsoft.com/office/drawing/2014/main" id="{6DAD1B52-7C86-48EC-A8CF-6057D1474A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40" name="Text Box 6">
          <a:extLst>
            <a:ext uri="{FF2B5EF4-FFF2-40B4-BE49-F238E27FC236}">
              <a16:creationId xmlns:a16="http://schemas.microsoft.com/office/drawing/2014/main" id="{9C15FE34-5943-42A1-9853-776F18C19B7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1" name="Text Box 4">
          <a:extLst>
            <a:ext uri="{FF2B5EF4-FFF2-40B4-BE49-F238E27FC236}">
              <a16:creationId xmlns:a16="http://schemas.microsoft.com/office/drawing/2014/main" id="{4F08CB92-53D8-4D05-9AD7-2D7710B01D9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2" name="Text Box 6">
          <a:extLst>
            <a:ext uri="{FF2B5EF4-FFF2-40B4-BE49-F238E27FC236}">
              <a16:creationId xmlns:a16="http://schemas.microsoft.com/office/drawing/2014/main" id="{754824DB-609E-4568-87D3-A5E67104EC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3" name="Text Box 4">
          <a:extLst>
            <a:ext uri="{FF2B5EF4-FFF2-40B4-BE49-F238E27FC236}">
              <a16:creationId xmlns:a16="http://schemas.microsoft.com/office/drawing/2014/main" id="{2AC68CD3-EB18-4BF6-917B-DA60BA900C4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4" name="Text Box 6">
          <a:extLst>
            <a:ext uri="{FF2B5EF4-FFF2-40B4-BE49-F238E27FC236}">
              <a16:creationId xmlns:a16="http://schemas.microsoft.com/office/drawing/2014/main" id="{A9E0CA15-C064-48F5-BE5E-A5DC31EFA5C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5" name="Text Box 4">
          <a:extLst>
            <a:ext uri="{FF2B5EF4-FFF2-40B4-BE49-F238E27FC236}">
              <a16:creationId xmlns:a16="http://schemas.microsoft.com/office/drawing/2014/main" id="{625FA0B3-BF28-4ABB-8F7C-A1CABC13C3D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6" name="Text Box 6">
          <a:extLst>
            <a:ext uri="{FF2B5EF4-FFF2-40B4-BE49-F238E27FC236}">
              <a16:creationId xmlns:a16="http://schemas.microsoft.com/office/drawing/2014/main" id="{F6C195AC-763E-4B69-B526-519CCCEE093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7" name="Text Box 4">
          <a:extLst>
            <a:ext uri="{FF2B5EF4-FFF2-40B4-BE49-F238E27FC236}">
              <a16:creationId xmlns:a16="http://schemas.microsoft.com/office/drawing/2014/main" id="{989E9090-308B-4318-9033-3E28CEA052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8" name="Text Box 6">
          <a:extLst>
            <a:ext uri="{FF2B5EF4-FFF2-40B4-BE49-F238E27FC236}">
              <a16:creationId xmlns:a16="http://schemas.microsoft.com/office/drawing/2014/main" id="{2C9E4AC9-6297-4E43-AB6E-5EF5C28145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49" name="Text Box 4">
          <a:extLst>
            <a:ext uri="{FF2B5EF4-FFF2-40B4-BE49-F238E27FC236}">
              <a16:creationId xmlns:a16="http://schemas.microsoft.com/office/drawing/2014/main" id="{80405C92-43AE-4093-9870-9805F33021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0" name="Text Box 6">
          <a:extLst>
            <a:ext uri="{FF2B5EF4-FFF2-40B4-BE49-F238E27FC236}">
              <a16:creationId xmlns:a16="http://schemas.microsoft.com/office/drawing/2014/main" id="{52274645-B093-425F-A51D-3E41E8EC83F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1" name="Text Box 4">
          <a:extLst>
            <a:ext uri="{FF2B5EF4-FFF2-40B4-BE49-F238E27FC236}">
              <a16:creationId xmlns:a16="http://schemas.microsoft.com/office/drawing/2014/main" id="{E4D5A29E-ECDA-4FEF-A9F0-737E7FF8976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2" name="Text Box 6">
          <a:extLst>
            <a:ext uri="{FF2B5EF4-FFF2-40B4-BE49-F238E27FC236}">
              <a16:creationId xmlns:a16="http://schemas.microsoft.com/office/drawing/2014/main" id="{EB5F4E5A-004B-4C6A-A8B7-119E4E7B61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3" name="Text Box 4">
          <a:extLst>
            <a:ext uri="{FF2B5EF4-FFF2-40B4-BE49-F238E27FC236}">
              <a16:creationId xmlns:a16="http://schemas.microsoft.com/office/drawing/2014/main" id="{E17B6409-0FD1-41F4-B04D-15C387DAD84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4" name="Text Box 6">
          <a:extLst>
            <a:ext uri="{FF2B5EF4-FFF2-40B4-BE49-F238E27FC236}">
              <a16:creationId xmlns:a16="http://schemas.microsoft.com/office/drawing/2014/main" id="{13A13488-B676-4360-8957-84AD98DCED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5" name="Text Box 4">
          <a:extLst>
            <a:ext uri="{FF2B5EF4-FFF2-40B4-BE49-F238E27FC236}">
              <a16:creationId xmlns:a16="http://schemas.microsoft.com/office/drawing/2014/main" id="{902B6055-F984-473E-96BD-FC5E6FF0997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6" name="Text Box 6">
          <a:extLst>
            <a:ext uri="{FF2B5EF4-FFF2-40B4-BE49-F238E27FC236}">
              <a16:creationId xmlns:a16="http://schemas.microsoft.com/office/drawing/2014/main" id="{611D196E-A708-4761-A92F-0D67F78456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7" name="Text Box 4">
          <a:extLst>
            <a:ext uri="{FF2B5EF4-FFF2-40B4-BE49-F238E27FC236}">
              <a16:creationId xmlns:a16="http://schemas.microsoft.com/office/drawing/2014/main" id="{D2B4DFC1-22C3-4CCA-9F2E-F5BF6DA462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8" name="Text Box 6">
          <a:extLst>
            <a:ext uri="{FF2B5EF4-FFF2-40B4-BE49-F238E27FC236}">
              <a16:creationId xmlns:a16="http://schemas.microsoft.com/office/drawing/2014/main" id="{0D5CEAD7-42D4-4814-B41E-90C100FAF1F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9" name="Text Box 4">
          <a:extLst>
            <a:ext uri="{FF2B5EF4-FFF2-40B4-BE49-F238E27FC236}">
              <a16:creationId xmlns:a16="http://schemas.microsoft.com/office/drawing/2014/main" id="{7E0E779E-C140-46F1-A42A-51B607EA92C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60" name="Text Box 6">
          <a:extLst>
            <a:ext uri="{FF2B5EF4-FFF2-40B4-BE49-F238E27FC236}">
              <a16:creationId xmlns:a16="http://schemas.microsoft.com/office/drawing/2014/main" id="{1570316C-BB6A-4F69-A6F2-0238C1A4ED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1" name="Text Box 4">
          <a:extLst>
            <a:ext uri="{FF2B5EF4-FFF2-40B4-BE49-F238E27FC236}">
              <a16:creationId xmlns:a16="http://schemas.microsoft.com/office/drawing/2014/main" id="{68CE8CA2-F1C7-43B1-94EB-7F6D2E9126B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2" name="Text Box 6">
          <a:extLst>
            <a:ext uri="{FF2B5EF4-FFF2-40B4-BE49-F238E27FC236}">
              <a16:creationId xmlns:a16="http://schemas.microsoft.com/office/drawing/2014/main" id="{2D54C9AF-F804-4AC1-B7C7-43D717B071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3" name="Text Box 4">
          <a:extLst>
            <a:ext uri="{FF2B5EF4-FFF2-40B4-BE49-F238E27FC236}">
              <a16:creationId xmlns:a16="http://schemas.microsoft.com/office/drawing/2014/main" id="{B34139B1-3766-4F5A-9160-EB2E79300D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4" name="Text Box 6">
          <a:extLst>
            <a:ext uri="{FF2B5EF4-FFF2-40B4-BE49-F238E27FC236}">
              <a16:creationId xmlns:a16="http://schemas.microsoft.com/office/drawing/2014/main" id="{8788C804-776C-4F43-B895-6E74E59C340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5" name="Text Box 4">
          <a:extLst>
            <a:ext uri="{FF2B5EF4-FFF2-40B4-BE49-F238E27FC236}">
              <a16:creationId xmlns:a16="http://schemas.microsoft.com/office/drawing/2014/main" id="{6DB291E5-8D06-4ED3-BEA2-3CBD4E4B7D7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6" name="Text Box 6">
          <a:extLst>
            <a:ext uri="{FF2B5EF4-FFF2-40B4-BE49-F238E27FC236}">
              <a16:creationId xmlns:a16="http://schemas.microsoft.com/office/drawing/2014/main" id="{3E97BFFC-DB44-4634-95D7-F68137F520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7" name="Text Box 4">
          <a:extLst>
            <a:ext uri="{FF2B5EF4-FFF2-40B4-BE49-F238E27FC236}">
              <a16:creationId xmlns:a16="http://schemas.microsoft.com/office/drawing/2014/main" id="{AB8E18ED-72E2-41DA-8ECA-CA05207FD6E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8" name="Text Box 6">
          <a:extLst>
            <a:ext uri="{FF2B5EF4-FFF2-40B4-BE49-F238E27FC236}">
              <a16:creationId xmlns:a16="http://schemas.microsoft.com/office/drawing/2014/main" id="{2DDAD0D1-1450-4DBB-951C-EE6948B87E6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69" name="Text Box 4">
          <a:extLst>
            <a:ext uri="{FF2B5EF4-FFF2-40B4-BE49-F238E27FC236}">
              <a16:creationId xmlns:a16="http://schemas.microsoft.com/office/drawing/2014/main" id="{7F583CA7-FD84-4E27-9841-7B3A83B8B74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0" name="Text Box 6">
          <a:extLst>
            <a:ext uri="{FF2B5EF4-FFF2-40B4-BE49-F238E27FC236}">
              <a16:creationId xmlns:a16="http://schemas.microsoft.com/office/drawing/2014/main" id="{9CD717FA-A5C0-4876-8ED0-29C924B0D1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1" name="Text Box 4">
          <a:extLst>
            <a:ext uri="{FF2B5EF4-FFF2-40B4-BE49-F238E27FC236}">
              <a16:creationId xmlns:a16="http://schemas.microsoft.com/office/drawing/2014/main" id="{AFBDD54A-EEC0-47C1-A5DD-D58DD84F691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2" name="Text Box 6">
          <a:extLst>
            <a:ext uri="{FF2B5EF4-FFF2-40B4-BE49-F238E27FC236}">
              <a16:creationId xmlns:a16="http://schemas.microsoft.com/office/drawing/2014/main" id="{4B2A6EBF-3C80-4738-A4C0-7502A8F3A1F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3" name="Text Box 4">
          <a:extLst>
            <a:ext uri="{FF2B5EF4-FFF2-40B4-BE49-F238E27FC236}">
              <a16:creationId xmlns:a16="http://schemas.microsoft.com/office/drawing/2014/main" id="{2F590181-B284-44F6-A91B-C73ED252B30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4" name="Text Box 6">
          <a:extLst>
            <a:ext uri="{FF2B5EF4-FFF2-40B4-BE49-F238E27FC236}">
              <a16:creationId xmlns:a16="http://schemas.microsoft.com/office/drawing/2014/main" id="{E1B55B0E-614F-4960-9B64-71B78E1D39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5" name="Text Box 4">
          <a:extLst>
            <a:ext uri="{FF2B5EF4-FFF2-40B4-BE49-F238E27FC236}">
              <a16:creationId xmlns:a16="http://schemas.microsoft.com/office/drawing/2014/main" id="{D374741C-2C09-40CC-A992-75A4918ED2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6" name="Text Box 6">
          <a:extLst>
            <a:ext uri="{FF2B5EF4-FFF2-40B4-BE49-F238E27FC236}">
              <a16:creationId xmlns:a16="http://schemas.microsoft.com/office/drawing/2014/main" id="{CC57BB98-BEBB-42CF-A719-A08F159728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7" name="Text Box 4">
          <a:extLst>
            <a:ext uri="{FF2B5EF4-FFF2-40B4-BE49-F238E27FC236}">
              <a16:creationId xmlns:a16="http://schemas.microsoft.com/office/drawing/2014/main" id="{549489D0-7693-4152-BF32-75DB62BA9B4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8" name="Text Box 6">
          <a:extLst>
            <a:ext uri="{FF2B5EF4-FFF2-40B4-BE49-F238E27FC236}">
              <a16:creationId xmlns:a16="http://schemas.microsoft.com/office/drawing/2014/main" id="{E81F3B48-6632-4C27-BCD7-FC6A1E21F4F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9" name="Text Box 4">
          <a:extLst>
            <a:ext uri="{FF2B5EF4-FFF2-40B4-BE49-F238E27FC236}">
              <a16:creationId xmlns:a16="http://schemas.microsoft.com/office/drawing/2014/main" id="{A3E91848-3BC7-4854-96FE-17C0E9858B5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0" name="Text Box 6">
          <a:extLst>
            <a:ext uri="{FF2B5EF4-FFF2-40B4-BE49-F238E27FC236}">
              <a16:creationId xmlns:a16="http://schemas.microsoft.com/office/drawing/2014/main" id="{30356931-9B37-4B38-A0E8-6DCD864D7FD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1" name="Text Box 4">
          <a:extLst>
            <a:ext uri="{FF2B5EF4-FFF2-40B4-BE49-F238E27FC236}">
              <a16:creationId xmlns:a16="http://schemas.microsoft.com/office/drawing/2014/main" id="{04B6A375-C784-4F9C-A4C7-81C09C33CE7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2" name="Text Box 6">
          <a:extLst>
            <a:ext uri="{FF2B5EF4-FFF2-40B4-BE49-F238E27FC236}">
              <a16:creationId xmlns:a16="http://schemas.microsoft.com/office/drawing/2014/main" id="{A00971E6-2022-44FA-AF9A-4BDAA44423A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3" name="Text Box 4">
          <a:extLst>
            <a:ext uri="{FF2B5EF4-FFF2-40B4-BE49-F238E27FC236}">
              <a16:creationId xmlns:a16="http://schemas.microsoft.com/office/drawing/2014/main" id="{4964916E-4F91-4E98-9A86-225EBE58098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4" name="Text Box 6">
          <a:extLst>
            <a:ext uri="{FF2B5EF4-FFF2-40B4-BE49-F238E27FC236}">
              <a16:creationId xmlns:a16="http://schemas.microsoft.com/office/drawing/2014/main" id="{433A3784-4C39-49D2-8A47-B1620150785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5" name="Text Box 4">
          <a:extLst>
            <a:ext uri="{FF2B5EF4-FFF2-40B4-BE49-F238E27FC236}">
              <a16:creationId xmlns:a16="http://schemas.microsoft.com/office/drawing/2014/main" id="{EA22A95B-67FA-4747-88EA-33E6C1F1FD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6" name="Text Box 6">
          <a:extLst>
            <a:ext uri="{FF2B5EF4-FFF2-40B4-BE49-F238E27FC236}">
              <a16:creationId xmlns:a16="http://schemas.microsoft.com/office/drawing/2014/main" id="{E4E5F37B-2819-4035-94DD-EB9E1FC720F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7" name="Text Box 4">
          <a:extLst>
            <a:ext uri="{FF2B5EF4-FFF2-40B4-BE49-F238E27FC236}">
              <a16:creationId xmlns:a16="http://schemas.microsoft.com/office/drawing/2014/main" id="{3C574D59-C4F1-4617-ABA6-B1A8FFD11E5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8" name="Text Box 6">
          <a:extLst>
            <a:ext uri="{FF2B5EF4-FFF2-40B4-BE49-F238E27FC236}">
              <a16:creationId xmlns:a16="http://schemas.microsoft.com/office/drawing/2014/main" id="{8D56FD64-A636-49DB-9CAE-7EB6AC7D816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9" name="Text Box 4">
          <a:extLst>
            <a:ext uri="{FF2B5EF4-FFF2-40B4-BE49-F238E27FC236}">
              <a16:creationId xmlns:a16="http://schemas.microsoft.com/office/drawing/2014/main" id="{D2566D71-608E-45F8-9F2F-2F299B28E03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90" name="Text Box 6">
          <a:extLst>
            <a:ext uri="{FF2B5EF4-FFF2-40B4-BE49-F238E27FC236}">
              <a16:creationId xmlns:a16="http://schemas.microsoft.com/office/drawing/2014/main" id="{7D1B9078-A76D-4E75-98E7-2BEA37CEC99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1" name="Text Box 4">
          <a:extLst>
            <a:ext uri="{FF2B5EF4-FFF2-40B4-BE49-F238E27FC236}">
              <a16:creationId xmlns:a16="http://schemas.microsoft.com/office/drawing/2014/main" id="{720B3CF1-142F-458D-9ACD-8AD2DF6AACCC}"/>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2" name="Text Box 6">
          <a:extLst>
            <a:ext uri="{FF2B5EF4-FFF2-40B4-BE49-F238E27FC236}">
              <a16:creationId xmlns:a16="http://schemas.microsoft.com/office/drawing/2014/main" id="{2FD7FDCF-CB84-4020-AF59-08EA66941938}"/>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3" name="Text Box 4">
          <a:extLst>
            <a:ext uri="{FF2B5EF4-FFF2-40B4-BE49-F238E27FC236}">
              <a16:creationId xmlns:a16="http://schemas.microsoft.com/office/drawing/2014/main" id="{E2D90F0F-5396-4683-8E12-C1732BA8660D}"/>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4" name="Text Box 6">
          <a:extLst>
            <a:ext uri="{FF2B5EF4-FFF2-40B4-BE49-F238E27FC236}">
              <a16:creationId xmlns:a16="http://schemas.microsoft.com/office/drawing/2014/main" id="{81C74B1D-5A72-47D7-8C9D-5B0C9C2EF9DB}"/>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8095" name="Text Box 6">
          <a:extLst>
            <a:ext uri="{FF2B5EF4-FFF2-40B4-BE49-F238E27FC236}">
              <a16:creationId xmlns:a16="http://schemas.microsoft.com/office/drawing/2014/main" id="{A90C6E16-4437-4244-93A0-636C3CD36BBC}"/>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6" name="Text Box 4">
          <a:extLst>
            <a:ext uri="{FF2B5EF4-FFF2-40B4-BE49-F238E27FC236}">
              <a16:creationId xmlns:a16="http://schemas.microsoft.com/office/drawing/2014/main" id="{0828C3A6-D974-41A7-BC01-92F238246C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7" name="Text Box 6">
          <a:extLst>
            <a:ext uri="{FF2B5EF4-FFF2-40B4-BE49-F238E27FC236}">
              <a16:creationId xmlns:a16="http://schemas.microsoft.com/office/drawing/2014/main" id="{E1CFCC5A-0F36-436E-AC8B-0E271349B0B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8" name="Text Box 4">
          <a:extLst>
            <a:ext uri="{FF2B5EF4-FFF2-40B4-BE49-F238E27FC236}">
              <a16:creationId xmlns:a16="http://schemas.microsoft.com/office/drawing/2014/main" id="{18BC7FCF-E0B2-447F-93A1-AC032FFF541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9" name="Text Box 6">
          <a:extLst>
            <a:ext uri="{FF2B5EF4-FFF2-40B4-BE49-F238E27FC236}">
              <a16:creationId xmlns:a16="http://schemas.microsoft.com/office/drawing/2014/main" id="{6A03DD72-5352-4CA6-9A5E-106BC55AF1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0" name="Text Box 4">
          <a:extLst>
            <a:ext uri="{FF2B5EF4-FFF2-40B4-BE49-F238E27FC236}">
              <a16:creationId xmlns:a16="http://schemas.microsoft.com/office/drawing/2014/main" id="{7DAF3B3A-1EDC-40B2-B982-E90882B377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1" name="Text Box 6">
          <a:extLst>
            <a:ext uri="{FF2B5EF4-FFF2-40B4-BE49-F238E27FC236}">
              <a16:creationId xmlns:a16="http://schemas.microsoft.com/office/drawing/2014/main" id="{A7CA7265-4BA7-4004-BDA4-C613DD480C8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2" name="Text Box 4">
          <a:extLst>
            <a:ext uri="{FF2B5EF4-FFF2-40B4-BE49-F238E27FC236}">
              <a16:creationId xmlns:a16="http://schemas.microsoft.com/office/drawing/2014/main" id="{2D9C7FEE-6CE9-4223-9FAC-955E20E23ED6}"/>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3" name="Text Box 4">
          <a:extLst>
            <a:ext uri="{FF2B5EF4-FFF2-40B4-BE49-F238E27FC236}">
              <a16:creationId xmlns:a16="http://schemas.microsoft.com/office/drawing/2014/main" id="{1BBA9178-B2D1-42D7-9620-6D84C265351E}"/>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4" name="Text Box 4">
          <a:extLst>
            <a:ext uri="{FF2B5EF4-FFF2-40B4-BE49-F238E27FC236}">
              <a16:creationId xmlns:a16="http://schemas.microsoft.com/office/drawing/2014/main" id="{74BF34B0-3997-464C-9526-238DA14B375A}"/>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5" name="Text Box 4">
          <a:extLst>
            <a:ext uri="{FF2B5EF4-FFF2-40B4-BE49-F238E27FC236}">
              <a16:creationId xmlns:a16="http://schemas.microsoft.com/office/drawing/2014/main" id="{73E43418-FA91-40E8-8DC8-E9562542B1C1}"/>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6" name="Text Box 4">
          <a:extLst>
            <a:ext uri="{FF2B5EF4-FFF2-40B4-BE49-F238E27FC236}">
              <a16:creationId xmlns:a16="http://schemas.microsoft.com/office/drawing/2014/main" id="{252D7AA4-9ABF-45E3-8AD6-03C443FB69C5}"/>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7" name="Text Box 4">
          <a:extLst>
            <a:ext uri="{FF2B5EF4-FFF2-40B4-BE49-F238E27FC236}">
              <a16:creationId xmlns:a16="http://schemas.microsoft.com/office/drawing/2014/main" id="{AEFB3C66-49B9-48B6-8358-601D786040BF}"/>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8" name="Text Box 4">
          <a:extLst>
            <a:ext uri="{FF2B5EF4-FFF2-40B4-BE49-F238E27FC236}">
              <a16:creationId xmlns:a16="http://schemas.microsoft.com/office/drawing/2014/main" id="{F525DC57-7D93-4B09-BF12-4DAE11010D58}"/>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9" name="Text Box 4">
          <a:extLst>
            <a:ext uri="{FF2B5EF4-FFF2-40B4-BE49-F238E27FC236}">
              <a16:creationId xmlns:a16="http://schemas.microsoft.com/office/drawing/2014/main" id="{4209DE07-0E50-4014-B995-102BE7ADDE3D}"/>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0" name="Text Box 4">
          <a:extLst>
            <a:ext uri="{FF2B5EF4-FFF2-40B4-BE49-F238E27FC236}">
              <a16:creationId xmlns:a16="http://schemas.microsoft.com/office/drawing/2014/main" id="{F6BE3BA6-B355-4060-A6F2-45488FFB323B}"/>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1" name="Text Box 4">
          <a:extLst>
            <a:ext uri="{FF2B5EF4-FFF2-40B4-BE49-F238E27FC236}">
              <a16:creationId xmlns:a16="http://schemas.microsoft.com/office/drawing/2014/main" id="{73302481-9665-4CE2-917F-5BAEF519F16D}"/>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2" name="Text Box 4">
          <a:extLst>
            <a:ext uri="{FF2B5EF4-FFF2-40B4-BE49-F238E27FC236}">
              <a16:creationId xmlns:a16="http://schemas.microsoft.com/office/drawing/2014/main" id="{1304144C-4240-4C2A-951A-073A236F43F5}"/>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3" name="Text Box 4">
          <a:extLst>
            <a:ext uri="{FF2B5EF4-FFF2-40B4-BE49-F238E27FC236}">
              <a16:creationId xmlns:a16="http://schemas.microsoft.com/office/drawing/2014/main" id="{4D646F2E-CE03-432D-BA63-0F6E510C4FAE}"/>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4" name="Text Box 4">
          <a:extLst>
            <a:ext uri="{FF2B5EF4-FFF2-40B4-BE49-F238E27FC236}">
              <a16:creationId xmlns:a16="http://schemas.microsoft.com/office/drawing/2014/main" id="{DCFCACC9-22D4-4A3F-B168-B7DCD867D263}"/>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5" name="Text Box 6">
          <a:extLst>
            <a:ext uri="{FF2B5EF4-FFF2-40B4-BE49-F238E27FC236}">
              <a16:creationId xmlns:a16="http://schemas.microsoft.com/office/drawing/2014/main" id="{74E49011-6907-44D1-999A-F7B6B1191AA8}"/>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6" name="Text Box 4">
          <a:extLst>
            <a:ext uri="{FF2B5EF4-FFF2-40B4-BE49-F238E27FC236}">
              <a16:creationId xmlns:a16="http://schemas.microsoft.com/office/drawing/2014/main" id="{7E8A5895-9ADE-43B6-A173-0877BB0D63D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7" name="Text Box 6">
          <a:extLst>
            <a:ext uri="{FF2B5EF4-FFF2-40B4-BE49-F238E27FC236}">
              <a16:creationId xmlns:a16="http://schemas.microsoft.com/office/drawing/2014/main" id="{07821A25-1810-41CD-AB16-FD72F825147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8" name="Text Box 4">
          <a:extLst>
            <a:ext uri="{FF2B5EF4-FFF2-40B4-BE49-F238E27FC236}">
              <a16:creationId xmlns:a16="http://schemas.microsoft.com/office/drawing/2014/main" id="{5C3107F2-FA3A-49FB-B8FE-3B09648E051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9" name="Text Box 6">
          <a:extLst>
            <a:ext uri="{FF2B5EF4-FFF2-40B4-BE49-F238E27FC236}">
              <a16:creationId xmlns:a16="http://schemas.microsoft.com/office/drawing/2014/main" id="{45F7DDF7-DB22-4452-B910-C1E727FE08F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0" name="Text Box 4">
          <a:extLst>
            <a:ext uri="{FF2B5EF4-FFF2-40B4-BE49-F238E27FC236}">
              <a16:creationId xmlns:a16="http://schemas.microsoft.com/office/drawing/2014/main" id="{4191849A-EACE-4412-AC3A-CE16E411308C}"/>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1" name="Text Box 6">
          <a:extLst>
            <a:ext uri="{FF2B5EF4-FFF2-40B4-BE49-F238E27FC236}">
              <a16:creationId xmlns:a16="http://schemas.microsoft.com/office/drawing/2014/main" id="{9A69BE40-6188-4DCB-93B8-186000C69EF9}"/>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2" name="Text Box 4">
          <a:extLst>
            <a:ext uri="{FF2B5EF4-FFF2-40B4-BE49-F238E27FC236}">
              <a16:creationId xmlns:a16="http://schemas.microsoft.com/office/drawing/2014/main" id="{24280174-5D0B-495B-BBDE-B6E3D46D2A04}"/>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3" name="Text Box 6">
          <a:extLst>
            <a:ext uri="{FF2B5EF4-FFF2-40B4-BE49-F238E27FC236}">
              <a16:creationId xmlns:a16="http://schemas.microsoft.com/office/drawing/2014/main" id="{4B8430ED-4482-4F4E-B233-BE9630A84560}"/>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4" name="Text Box 4">
          <a:extLst>
            <a:ext uri="{FF2B5EF4-FFF2-40B4-BE49-F238E27FC236}">
              <a16:creationId xmlns:a16="http://schemas.microsoft.com/office/drawing/2014/main" id="{5CF970E3-786A-4BB1-8F7A-EDE1E0073EE7}"/>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5" name="Text Box 6">
          <a:extLst>
            <a:ext uri="{FF2B5EF4-FFF2-40B4-BE49-F238E27FC236}">
              <a16:creationId xmlns:a16="http://schemas.microsoft.com/office/drawing/2014/main" id="{23FFAEC6-C98B-4DB5-A0CC-7F6A0C0AF40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6" name="Text Box 4">
          <a:extLst>
            <a:ext uri="{FF2B5EF4-FFF2-40B4-BE49-F238E27FC236}">
              <a16:creationId xmlns:a16="http://schemas.microsoft.com/office/drawing/2014/main" id="{24524647-A37E-4A87-9A5A-4404E32E5E14}"/>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7" name="Text Box 6">
          <a:extLst>
            <a:ext uri="{FF2B5EF4-FFF2-40B4-BE49-F238E27FC236}">
              <a16:creationId xmlns:a16="http://schemas.microsoft.com/office/drawing/2014/main" id="{3310DAD3-F5B6-41C9-9B4A-90E3D0604F7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28" name="Text Box 6">
          <a:extLst>
            <a:ext uri="{FF2B5EF4-FFF2-40B4-BE49-F238E27FC236}">
              <a16:creationId xmlns:a16="http://schemas.microsoft.com/office/drawing/2014/main" id="{A4A9900E-31CA-45C1-98EC-0E9F4E11FB2A}"/>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29" name="Text Box 4">
          <a:extLst>
            <a:ext uri="{FF2B5EF4-FFF2-40B4-BE49-F238E27FC236}">
              <a16:creationId xmlns:a16="http://schemas.microsoft.com/office/drawing/2014/main" id="{CA1A0D6A-DA74-40C8-B377-AD3702DE3E42}"/>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30" name="Text Box 6">
          <a:extLst>
            <a:ext uri="{FF2B5EF4-FFF2-40B4-BE49-F238E27FC236}">
              <a16:creationId xmlns:a16="http://schemas.microsoft.com/office/drawing/2014/main" id="{603885CC-8303-422B-A1DD-F342CD791FC7}"/>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1" name="Text Box 6">
          <a:extLst>
            <a:ext uri="{FF2B5EF4-FFF2-40B4-BE49-F238E27FC236}">
              <a16:creationId xmlns:a16="http://schemas.microsoft.com/office/drawing/2014/main" id="{DCABDA7E-CEC6-4394-A1E5-A789F2E331CC}"/>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2" name="Text Box 4">
          <a:extLst>
            <a:ext uri="{FF2B5EF4-FFF2-40B4-BE49-F238E27FC236}">
              <a16:creationId xmlns:a16="http://schemas.microsoft.com/office/drawing/2014/main" id="{5FD46CDF-C4A2-4B40-BD21-8B4052D4E0D1}"/>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3" name="Text Box 6">
          <a:extLst>
            <a:ext uri="{FF2B5EF4-FFF2-40B4-BE49-F238E27FC236}">
              <a16:creationId xmlns:a16="http://schemas.microsoft.com/office/drawing/2014/main" id="{600E61BB-1E06-4945-B4FF-DB9096C2DD00}"/>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4" name="Text Box 4">
          <a:extLst>
            <a:ext uri="{FF2B5EF4-FFF2-40B4-BE49-F238E27FC236}">
              <a16:creationId xmlns:a16="http://schemas.microsoft.com/office/drawing/2014/main" id="{417DC200-2D53-4E1D-8B93-A2034C7A755B}"/>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5" name="Text Box 6">
          <a:extLst>
            <a:ext uri="{FF2B5EF4-FFF2-40B4-BE49-F238E27FC236}">
              <a16:creationId xmlns:a16="http://schemas.microsoft.com/office/drawing/2014/main" id="{13F88594-7F15-493B-8F42-AF3A1BB1D584}"/>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6" name="Text Box 4">
          <a:extLst>
            <a:ext uri="{FF2B5EF4-FFF2-40B4-BE49-F238E27FC236}">
              <a16:creationId xmlns:a16="http://schemas.microsoft.com/office/drawing/2014/main" id="{3FE0740F-A89A-4AA9-AB71-8B1CB9965094}"/>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7" name="Text Box 6">
          <a:extLst>
            <a:ext uri="{FF2B5EF4-FFF2-40B4-BE49-F238E27FC236}">
              <a16:creationId xmlns:a16="http://schemas.microsoft.com/office/drawing/2014/main" id="{0E0162B3-FF68-4B06-B4F6-BB95A5C01B32}"/>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8" name="Text Box 4">
          <a:extLst>
            <a:ext uri="{FF2B5EF4-FFF2-40B4-BE49-F238E27FC236}">
              <a16:creationId xmlns:a16="http://schemas.microsoft.com/office/drawing/2014/main" id="{FFACF643-1547-4BCF-A8BD-738C7EE2A7F3}"/>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9" name="Text Box 6">
          <a:extLst>
            <a:ext uri="{FF2B5EF4-FFF2-40B4-BE49-F238E27FC236}">
              <a16:creationId xmlns:a16="http://schemas.microsoft.com/office/drawing/2014/main" id="{F801D31D-CA2C-41EB-AA6C-36C8BB26919A}"/>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0" name="Text Box 4">
          <a:extLst>
            <a:ext uri="{FF2B5EF4-FFF2-40B4-BE49-F238E27FC236}">
              <a16:creationId xmlns:a16="http://schemas.microsoft.com/office/drawing/2014/main" id="{608BD4DD-0276-4D2B-82EA-26185E5F490C}"/>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1" name="Text Box 6">
          <a:extLst>
            <a:ext uri="{FF2B5EF4-FFF2-40B4-BE49-F238E27FC236}">
              <a16:creationId xmlns:a16="http://schemas.microsoft.com/office/drawing/2014/main" id="{3C64B945-835F-47D4-994A-77205004C96D}"/>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2" name="Text Box 4">
          <a:extLst>
            <a:ext uri="{FF2B5EF4-FFF2-40B4-BE49-F238E27FC236}">
              <a16:creationId xmlns:a16="http://schemas.microsoft.com/office/drawing/2014/main" id="{61376ACD-11A3-40AA-848A-E27AB6F55973}"/>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3" name="Text Box 6">
          <a:extLst>
            <a:ext uri="{FF2B5EF4-FFF2-40B4-BE49-F238E27FC236}">
              <a16:creationId xmlns:a16="http://schemas.microsoft.com/office/drawing/2014/main" id="{27C6C48F-67F0-4E89-BFC4-501451C74E2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4" name="Text Box 6">
          <a:extLst>
            <a:ext uri="{FF2B5EF4-FFF2-40B4-BE49-F238E27FC236}">
              <a16:creationId xmlns:a16="http://schemas.microsoft.com/office/drawing/2014/main" id="{B581CFEA-0224-4F1F-B1FE-A3B5815794BE}"/>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5" name="Text Box 4">
          <a:extLst>
            <a:ext uri="{FF2B5EF4-FFF2-40B4-BE49-F238E27FC236}">
              <a16:creationId xmlns:a16="http://schemas.microsoft.com/office/drawing/2014/main" id="{9A792731-2C25-483D-873E-6D6B997617CB}"/>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6" name="Text Box 6">
          <a:extLst>
            <a:ext uri="{FF2B5EF4-FFF2-40B4-BE49-F238E27FC236}">
              <a16:creationId xmlns:a16="http://schemas.microsoft.com/office/drawing/2014/main" id="{D497624A-2B84-4C83-9397-FE2600357C08}"/>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7" name="Text Box 4">
          <a:extLst>
            <a:ext uri="{FF2B5EF4-FFF2-40B4-BE49-F238E27FC236}">
              <a16:creationId xmlns:a16="http://schemas.microsoft.com/office/drawing/2014/main" id="{62FB4013-765E-4A08-9AB2-EA507B842F4A}"/>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8" name="Text Box 6">
          <a:extLst>
            <a:ext uri="{FF2B5EF4-FFF2-40B4-BE49-F238E27FC236}">
              <a16:creationId xmlns:a16="http://schemas.microsoft.com/office/drawing/2014/main" id="{6EEC0E88-2D7D-41C9-B1E4-592EBE60D446}"/>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49" name="Text Box 4">
          <a:extLst>
            <a:ext uri="{FF2B5EF4-FFF2-40B4-BE49-F238E27FC236}">
              <a16:creationId xmlns:a16="http://schemas.microsoft.com/office/drawing/2014/main" id="{1577A75F-58BE-4CF5-B208-D5485C06D8EE}"/>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50" name="Text Box 6">
          <a:extLst>
            <a:ext uri="{FF2B5EF4-FFF2-40B4-BE49-F238E27FC236}">
              <a16:creationId xmlns:a16="http://schemas.microsoft.com/office/drawing/2014/main" id="{3FDE2FAE-6471-42B1-B637-60E6BB2070D4}"/>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1" name="Text Box 4">
          <a:extLst>
            <a:ext uri="{FF2B5EF4-FFF2-40B4-BE49-F238E27FC236}">
              <a16:creationId xmlns:a16="http://schemas.microsoft.com/office/drawing/2014/main" id="{B7B4DB20-7EF0-4ED3-A5AD-4E7282F0202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2" name="Text Box 6">
          <a:extLst>
            <a:ext uri="{FF2B5EF4-FFF2-40B4-BE49-F238E27FC236}">
              <a16:creationId xmlns:a16="http://schemas.microsoft.com/office/drawing/2014/main" id="{16270B00-8897-4CAA-9313-2AF70D2DC2C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3" name="Text Box 4">
          <a:extLst>
            <a:ext uri="{FF2B5EF4-FFF2-40B4-BE49-F238E27FC236}">
              <a16:creationId xmlns:a16="http://schemas.microsoft.com/office/drawing/2014/main" id="{EA4CDB41-3833-412C-B81B-AD4B136F4CC8}"/>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4" name="Text Box 6">
          <a:extLst>
            <a:ext uri="{FF2B5EF4-FFF2-40B4-BE49-F238E27FC236}">
              <a16:creationId xmlns:a16="http://schemas.microsoft.com/office/drawing/2014/main" id="{FF09275F-4DB6-4F62-A6FD-B0C0AEA600FB}"/>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5" name="Text Box 4">
          <a:extLst>
            <a:ext uri="{FF2B5EF4-FFF2-40B4-BE49-F238E27FC236}">
              <a16:creationId xmlns:a16="http://schemas.microsoft.com/office/drawing/2014/main" id="{26DFAD04-C658-4CD7-8ABA-BF0A237B8AC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6" name="Text Box 6">
          <a:extLst>
            <a:ext uri="{FF2B5EF4-FFF2-40B4-BE49-F238E27FC236}">
              <a16:creationId xmlns:a16="http://schemas.microsoft.com/office/drawing/2014/main" id="{76A55697-9244-4393-B249-E7F8F1DCE4F8}"/>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7" name="Text Box 4">
          <a:extLst>
            <a:ext uri="{FF2B5EF4-FFF2-40B4-BE49-F238E27FC236}">
              <a16:creationId xmlns:a16="http://schemas.microsoft.com/office/drawing/2014/main" id="{28168ADE-9AD4-4985-803F-E821696882D5}"/>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8" name="Text Box 6">
          <a:extLst>
            <a:ext uri="{FF2B5EF4-FFF2-40B4-BE49-F238E27FC236}">
              <a16:creationId xmlns:a16="http://schemas.microsoft.com/office/drawing/2014/main" id="{AE469CC1-938E-4453-9DC3-08EC378C613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59" name="Text Box 4">
          <a:extLst>
            <a:ext uri="{FF2B5EF4-FFF2-40B4-BE49-F238E27FC236}">
              <a16:creationId xmlns:a16="http://schemas.microsoft.com/office/drawing/2014/main" id="{1E9EB8CC-92B2-46FC-919E-A79D6383F05B}"/>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60" name="Text Box 6">
          <a:extLst>
            <a:ext uri="{FF2B5EF4-FFF2-40B4-BE49-F238E27FC236}">
              <a16:creationId xmlns:a16="http://schemas.microsoft.com/office/drawing/2014/main" id="{CA9E81CF-239C-403D-B3C0-38626F717FB5}"/>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1" name="Text Box 6">
          <a:extLst>
            <a:ext uri="{FF2B5EF4-FFF2-40B4-BE49-F238E27FC236}">
              <a16:creationId xmlns:a16="http://schemas.microsoft.com/office/drawing/2014/main" id="{CB4E625A-DD30-45FC-878F-FC0DD3036F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2" name="Text Box 4">
          <a:extLst>
            <a:ext uri="{FF2B5EF4-FFF2-40B4-BE49-F238E27FC236}">
              <a16:creationId xmlns:a16="http://schemas.microsoft.com/office/drawing/2014/main" id="{801118FD-4FA5-4D60-BEE9-CB214EC24724}"/>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3" name="Text Box 6">
          <a:extLst>
            <a:ext uri="{FF2B5EF4-FFF2-40B4-BE49-F238E27FC236}">
              <a16:creationId xmlns:a16="http://schemas.microsoft.com/office/drawing/2014/main" id="{DFF52086-D9BE-4716-966E-27D3FFB70F98}"/>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4" name="Text Box 4">
          <a:extLst>
            <a:ext uri="{FF2B5EF4-FFF2-40B4-BE49-F238E27FC236}">
              <a16:creationId xmlns:a16="http://schemas.microsoft.com/office/drawing/2014/main" id="{8F784417-A4D4-43CB-9170-83952EE2BD39}"/>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5" name="Text Box 6">
          <a:extLst>
            <a:ext uri="{FF2B5EF4-FFF2-40B4-BE49-F238E27FC236}">
              <a16:creationId xmlns:a16="http://schemas.microsoft.com/office/drawing/2014/main" id="{E7777DE3-5EB3-4C7E-8BE7-605F6D0F39D8}"/>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6" name="Text Box 4">
          <a:extLst>
            <a:ext uri="{FF2B5EF4-FFF2-40B4-BE49-F238E27FC236}">
              <a16:creationId xmlns:a16="http://schemas.microsoft.com/office/drawing/2014/main" id="{9FA5DC48-DDAB-4B7C-97FD-2358738DFC33}"/>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7" name="Text Box 6">
          <a:extLst>
            <a:ext uri="{FF2B5EF4-FFF2-40B4-BE49-F238E27FC236}">
              <a16:creationId xmlns:a16="http://schemas.microsoft.com/office/drawing/2014/main" id="{84439653-1546-4B82-9BAA-386F1E64A065}"/>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8" name="Text Box 4">
          <a:extLst>
            <a:ext uri="{FF2B5EF4-FFF2-40B4-BE49-F238E27FC236}">
              <a16:creationId xmlns:a16="http://schemas.microsoft.com/office/drawing/2014/main" id="{FCFF0B1F-809E-48BE-82A5-02F29084D5B2}"/>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9" name="Text Box 6">
          <a:extLst>
            <a:ext uri="{FF2B5EF4-FFF2-40B4-BE49-F238E27FC236}">
              <a16:creationId xmlns:a16="http://schemas.microsoft.com/office/drawing/2014/main" id="{6D6A6158-D0D5-40C5-94F7-BE9DA684C0A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0" name="Text Box 4">
          <a:extLst>
            <a:ext uri="{FF2B5EF4-FFF2-40B4-BE49-F238E27FC236}">
              <a16:creationId xmlns:a16="http://schemas.microsoft.com/office/drawing/2014/main" id="{26097C53-7FE6-4C77-ADAB-D9E6AC5C3A9A}"/>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1" name="Text Box 6">
          <a:extLst>
            <a:ext uri="{FF2B5EF4-FFF2-40B4-BE49-F238E27FC236}">
              <a16:creationId xmlns:a16="http://schemas.microsoft.com/office/drawing/2014/main" id="{18141390-1127-4488-8FDF-C0DB1D2C9591}"/>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2" name="Text Box 4">
          <a:extLst>
            <a:ext uri="{FF2B5EF4-FFF2-40B4-BE49-F238E27FC236}">
              <a16:creationId xmlns:a16="http://schemas.microsoft.com/office/drawing/2014/main" id="{00A888A0-124D-4A4C-B8BC-A08B2755880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3" name="Text Box 6">
          <a:extLst>
            <a:ext uri="{FF2B5EF4-FFF2-40B4-BE49-F238E27FC236}">
              <a16:creationId xmlns:a16="http://schemas.microsoft.com/office/drawing/2014/main" id="{1A1789A4-AF3F-49CB-84A2-C678F0C2BE10}"/>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4" name="Text Box 4">
          <a:extLst>
            <a:ext uri="{FF2B5EF4-FFF2-40B4-BE49-F238E27FC236}">
              <a16:creationId xmlns:a16="http://schemas.microsoft.com/office/drawing/2014/main" id="{8F5572F0-1324-4CD6-8188-B6A56BE27829}"/>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5" name="Text Box 6">
          <a:extLst>
            <a:ext uri="{FF2B5EF4-FFF2-40B4-BE49-F238E27FC236}">
              <a16:creationId xmlns:a16="http://schemas.microsoft.com/office/drawing/2014/main" id="{8937C946-5504-48EF-BA76-5898026E0631}"/>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6" name="Text Box 4">
          <a:extLst>
            <a:ext uri="{FF2B5EF4-FFF2-40B4-BE49-F238E27FC236}">
              <a16:creationId xmlns:a16="http://schemas.microsoft.com/office/drawing/2014/main" id="{AD38F45C-5B87-4A31-A504-547E5E41A521}"/>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7" name="Text Box 6">
          <a:extLst>
            <a:ext uri="{FF2B5EF4-FFF2-40B4-BE49-F238E27FC236}">
              <a16:creationId xmlns:a16="http://schemas.microsoft.com/office/drawing/2014/main" id="{3C5A0A8D-E729-4FC9-9FD2-A2BA6817C306}"/>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8" name="Text Box 4">
          <a:extLst>
            <a:ext uri="{FF2B5EF4-FFF2-40B4-BE49-F238E27FC236}">
              <a16:creationId xmlns:a16="http://schemas.microsoft.com/office/drawing/2014/main" id="{39090045-E65F-4417-9AAE-4B996F2C99D3}"/>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9" name="Text Box 6">
          <a:extLst>
            <a:ext uri="{FF2B5EF4-FFF2-40B4-BE49-F238E27FC236}">
              <a16:creationId xmlns:a16="http://schemas.microsoft.com/office/drawing/2014/main" id="{E7B07409-4871-46AD-867B-364AEE83766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0" name="Text Box 4">
          <a:extLst>
            <a:ext uri="{FF2B5EF4-FFF2-40B4-BE49-F238E27FC236}">
              <a16:creationId xmlns:a16="http://schemas.microsoft.com/office/drawing/2014/main" id="{C3A200DC-8683-4046-88B5-6A0050D050B5}"/>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1" name="Text Box 6">
          <a:extLst>
            <a:ext uri="{FF2B5EF4-FFF2-40B4-BE49-F238E27FC236}">
              <a16:creationId xmlns:a16="http://schemas.microsoft.com/office/drawing/2014/main" id="{05F87551-556B-494E-8A37-DA892BEB893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2" name="Text Box 4">
          <a:extLst>
            <a:ext uri="{FF2B5EF4-FFF2-40B4-BE49-F238E27FC236}">
              <a16:creationId xmlns:a16="http://schemas.microsoft.com/office/drawing/2014/main" id="{68DFC96B-C8DB-419F-9BF4-22CF7E46CD81}"/>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3" name="Text Box 6">
          <a:extLst>
            <a:ext uri="{FF2B5EF4-FFF2-40B4-BE49-F238E27FC236}">
              <a16:creationId xmlns:a16="http://schemas.microsoft.com/office/drawing/2014/main" id="{63899428-5505-43F1-B463-F6878525495D}"/>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4" name="Text Box 4">
          <a:extLst>
            <a:ext uri="{FF2B5EF4-FFF2-40B4-BE49-F238E27FC236}">
              <a16:creationId xmlns:a16="http://schemas.microsoft.com/office/drawing/2014/main" id="{75E78D28-E096-42B1-9499-847C3ACE1BCB}"/>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5" name="Text Box 6">
          <a:extLst>
            <a:ext uri="{FF2B5EF4-FFF2-40B4-BE49-F238E27FC236}">
              <a16:creationId xmlns:a16="http://schemas.microsoft.com/office/drawing/2014/main" id="{A2992444-C97D-47D9-BF8F-266E50B7DB0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6" name="Text Box 4">
          <a:extLst>
            <a:ext uri="{FF2B5EF4-FFF2-40B4-BE49-F238E27FC236}">
              <a16:creationId xmlns:a16="http://schemas.microsoft.com/office/drawing/2014/main" id="{807F3CFD-1F98-4DBF-AA7A-5E71697E69B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7" name="Text Box 6">
          <a:extLst>
            <a:ext uri="{FF2B5EF4-FFF2-40B4-BE49-F238E27FC236}">
              <a16:creationId xmlns:a16="http://schemas.microsoft.com/office/drawing/2014/main" id="{567369D4-EE9F-42DA-BEA2-3412404F6859}"/>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88" name="Text Box 6">
          <a:extLst>
            <a:ext uri="{FF2B5EF4-FFF2-40B4-BE49-F238E27FC236}">
              <a16:creationId xmlns:a16="http://schemas.microsoft.com/office/drawing/2014/main" id="{69262743-2F5E-4CF8-A21C-7BE72F9678DD}"/>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89" name="Text Box 4">
          <a:extLst>
            <a:ext uri="{FF2B5EF4-FFF2-40B4-BE49-F238E27FC236}">
              <a16:creationId xmlns:a16="http://schemas.microsoft.com/office/drawing/2014/main" id="{D9350F4C-530F-4E11-859E-3352B8D779BD}"/>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90" name="Text Box 6">
          <a:extLst>
            <a:ext uri="{FF2B5EF4-FFF2-40B4-BE49-F238E27FC236}">
              <a16:creationId xmlns:a16="http://schemas.microsoft.com/office/drawing/2014/main" id="{2EFFBBCE-209D-4910-8A6B-DB91E1094285}"/>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1" name="Text Box 6">
          <a:extLst>
            <a:ext uri="{FF2B5EF4-FFF2-40B4-BE49-F238E27FC236}">
              <a16:creationId xmlns:a16="http://schemas.microsoft.com/office/drawing/2014/main" id="{B3A43E24-A043-4CF3-904D-65F0CB2ADCE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2" name="Text Box 4">
          <a:extLst>
            <a:ext uri="{FF2B5EF4-FFF2-40B4-BE49-F238E27FC236}">
              <a16:creationId xmlns:a16="http://schemas.microsoft.com/office/drawing/2014/main" id="{33AE12E6-21D3-41B6-B74B-E4AC45069D5F}"/>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3" name="Text Box 6">
          <a:extLst>
            <a:ext uri="{FF2B5EF4-FFF2-40B4-BE49-F238E27FC236}">
              <a16:creationId xmlns:a16="http://schemas.microsoft.com/office/drawing/2014/main" id="{B32F8CF0-EE13-46D3-99B8-47171B1F773D}"/>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4" name="Text Box 4">
          <a:extLst>
            <a:ext uri="{FF2B5EF4-FFF2-40B4-BE49-F238E27FC236}">
              <a16:creationId xmlns:a16="http://schemas.microsoft.com/office/drawing/2014/main" id="{B5DCFD2C-F74F-45D3-A37F-8F35D4413B0A}"/>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5" name="Text Box 6">
          <a:extLst>
            <a:ext uri="{FF2B5EF4-FFF2-40B4-BE49-F238E27FC236}">
              <a16:creationId xmlns:a16="http://schemas.microsoft.com/office/drawing/2014/main" id="{A0F7CB4D-7BB9-43E0-8E28-F0B0276D1BBE}"/>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6" name="Text Box 4">
          <a:extLst>
            <a:ext uri="{FF2B5EF4-FFF2-40B4-BE49-F238E27FC236}">
              <a16:creationId xmlns:a16="http://schemas.microsoft.com/office/drawing/2014/main" id="{DAF679FF-F869-49C9-B45A-35A95F0B9CEA}"/>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7" name="Text Box 6">
          <a:extLst>
            <a:ext uri="{FF2B5EF4-FFF2-40B4-BE49-F238E27FC236}">
              <a16:creationId xmlns:a16="http://schemas.microsoft.com/office/drawing/2014/main" id="{23B80CB6-01E3-4974-B299-5A53CDB3D65C}"/>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8" name="Text Box 4">
          <a:extLst>
            <a:ext uri="{FF2B5EF4-FFF2-40B4-BE49-F238E27FC236}">
              <a16:creationId xmlns:a16="http://schemas.microsoft.com/office/drawing/2014/main" id="{9015FCE7-6C84-4D6E-B4F9-D619391D108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9" name="Text Box 6">
          <a:extLst>
            <a:ext uri="{FF2B5EF4-FFF2-40B4-BE49-F238E27FC236}">
              <a16:creationId xmlns:a16="http://schemas.microsoft.com/office/drawing/2014/main" id="{EDDE985A-A282-4607-9307-354E2C202FFF}"/>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0" name="Text Box 4">
          <a:extLst>
            <a:ext uri="{FF2B5EF4-FFF2-40B4-BE49-F238E27FC236}">
              <a16:creationId xmlns:a16="http://schemas.microsoft.com/office/drawing/2014/main" id="{C90410C0-9E7B-4D4E-A1E8-A038DE73784C}"/>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1" name="Text Box 6">
          <a:extLst>
            <a:ext uri="{FF2B5EF4-FFF2-40B4-BE49-F238E27FC236}">
              <a16:creationId xmlns:a16="http://schemas.microsoft.com/office/drawing/2014/main" id="{48FE766A-559B-47C5-8AA1-6E0D0DB9496D}"/>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2" name="Text Box 4">
          <a:extLst>
            <a:ext uri="{FF2B5EF4-FFF2-40B4-BE49-F238E27FC236}">
              <a16:creationId xmlns:a16="http://schemas.microsoft.com/office/drawing/2014/main" id="{264B51F3-9D36-4A92-9E16-1A86DD1A429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3" name="Text Box 6">
          <a:extLst>
            <a:ext uri="{FF2B5EF4-FFF2-40B4-BE49-F238E27FC236}">
              <a16:creationId xmlns:a16="http://schemas.microsoft.com/office/drawing/2014/main" id="{84D6DFCC-7805-425F-9C19-B3B891E2FA8C}"/>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4" name="Text Box 6">
          <a:extLst>
            <a:ext uri="{FF2B5EF4-FFF2-40B4-BE49-F238E27FC236}">
              <a16:creationId xmlns:a16="http://schemas.microsoft.com/office/drawing/2014/main" id="{8EC86F4F-96AA-40CD-AA83-1F9085BF0BD7}"/>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5" name="Text Box 4">
          <a:extLst>
            <a:ext uri="{FF2B5EF4-FFF2-40B4-BE49-F238E27FC236}">
              <a16:creationId xmlns:a16="http://schemas.microsoft.com/office/drawing/2014/main" id="{C4010B4B-ADC6-4546-AE3D-6563BCCC3F6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6" name="Text Box 6">
          <a:extLst>
            <a:ext uri="{FF2B5EF4-FFF2-40B4-BE49-F238E27FC236}">
              <a16:creationId xmlns:a16="http://schemas.microsoft.com/office/drawing/2014/main" id="{582B0E6B-0EA7-4795-BAE8-929529ACC6E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7" name="Text Box 4">
          <a:extLst>
            <a:ext uri="{FF2B5EF4-FFF2-40B4-BE49-F238E27FC236}">
              <a16:creationId xmlns:a16="http://schemas.microsoft.com/office/drawing/2014/main" id="{AB7A289C-ACDF-4805-9FA5-C4080234C192}"/>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8" name="Text Box 6">
          <a:extLst>
            <a:ext uri="{FF2B5EF4-FFF2-40B4-BE49-F238E27FC236}">
              <a16:creationId xmlns:a16="http://schemas.microsoft.com/office/drawing/2014/main" id="{043CA3D7-5912-431B-B009-75C196A488B5}"/>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09" name="Text Box 4">
          <a:extLst>
            <a:ext uri="{FF2B5EF4-FFF2-40B4-BE49-F238E27FC236}">
              <a16:creationId xmlns:a16="http://schemas.microsoft.com/office/drawing/2014/main" id="{1F3CAA66-4395-4F9F-8A1A-DD9CBEEBF9FE}"/>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10" name="Text Box 6">
          <a:extLst>
            <a:ext uri="{FF2B5EF4-FFF2-40B4-BE49-F238E27FC236}">
              <a16:creationId xmlns:a16="http://schemas.microsoft.com/office/drawing/2014/main" id="{025BF789-346C-4320-AD00-64B10F26FD43}"/>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1" name="Text Box 4">
          <a:extLst>
            <a:ext uri="{FF2B5EF4-FFF2-40B4-BE49-F238E27FC236}">
              <a16:creationId xmlns:a16="http://schemas.microsoft.com/office/drawing/2014/main" id="{829D32BB-1B73-4AA1-840F-692DA7CFB74A}"/>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2" name="Text Box 6">
          <a:extLst>
            <a:ext uri="{FF2B5EF4-FFF2-40B4-BE49-F238E27FC236}">
              <a16:creationId xmlns:a16="http://schemas.microsoft.com/office/drawing/2014/main" id="{1FD9FD89-006F-423F-98EF-D0409747D22D}"/>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3" name="Text Box 4">
          <a:extLst>
            <a:ext uri="{FF2B5EF4-FFF2-40B4-BE49-F238E27FC236}">
              <a16:creationId xmlns:a16="http://schemas.microsoft.com/office/drawing/2014/main" id="{9DDD5C75-91BA-4800-A8E7-6337C7229CE7}"/>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4" name="Text Box 6">
          <a:extLst>
            <a:ext uri="{FF2B5EF4-FFF2-40B4-BE49-F238E27FC236}">
              <a16:creationId xmlns:a16="http://schemas.microsoft.com/office/drawing/2014/main" id="{26F94C05-1346-4ECB-AEF1-23E8515BCF46}"/>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5" name="Text Box 4">
          <a:extLst>
            <a:ext uri="{FF2B5EF4-FFF2-40B4-BE49-F238E27FC236}">
              <a16:creationId xmlns:a16="http://schemas.microsoft.com/office/drawing/2014/main" id="{A9D8FFF1-F420-4EE6-A73C-0A53C9D4CC65}"/>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6" name="Text Box 6">
          <a:extLst>
            <a:ext uri="{FF2B5EF4-FFF2-40B4-BE49-F238E27FC236}">
              <a16:creationId xmlns:a16="http://schemas.microsoft.com/office/drawing/2014/main" id="{B8B44879-0264-4F2E-8D6E-786D9B8FBDAB}"/>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7" name="Text Box 4">
          <a:extLst>
            <a:ext uri="{FF2B5EF4-FFF2-40B4-BE49-F238E27FC236}">
              <a16:creationId xmlns:a16="http://schemas.microsoft.com/office/drawing/2014/main" id="{09879866-F9A4-440A-A1E5-8A9BA065F9EB}"/>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8" name="Text Box 6">
          <a:extLst>
            <a:ext uri="{FF2B5EF4-FFF2-40B4-BE49-F238E27FC236}">
              <a16:creationId xmlns:a16="http://schemas.microsoft.com/office/drawing/2014/main" id="{B3450A12-8BF0-40F4-B4B8-1348409DC6F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19" name="Text Box 4">
          <a:extLst>
            <a:ext uri="{FF2B5EF4-FFF2-40B4-BE49-F238E27FC236}">
              <a16:creationId xmlns:a16="http://schemas.microsoft.com/office/drawing/2014/main" id="{4956F1C3-56D9-4592-A487-73CDBE5586AD}"/>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20" name="Text Box 6">
          <a:extLst>
            <a:ext uri="{FF2B5EF4-FFF2-40B4-BE49-F238E27FC236}">
              <a16:creationId xmlns:a16="http://schemas.microsoft.com/office/drawing/2014/main" id="{43C46E2B-3F66-4F95-B33F-DC5F161F5080}"/>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1" name="Text Box 6">
          <a:extLst>
            <a:ext uri="{FF2B5EF4-FFF2-40B4-BE49-F238E27FC236}">
              <a16:creationId xmlns:a16="http://schemas.microsoft.com/office/drawing/2014/main" id="{9F885887-72D8-44B2-A554-E7A4FEDCDE71}"/>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2" name="Text Box 4">
          <a:extLst>
            <a:ext uri="{FF2B5EF4-FFF2-40B4-BE49-F238E27FC236}">
              <a16:creationId xmlns:a16="http://schemas.microsoft.com/office/drawing/2014/main" id="{C585BE9A-1EBA-4781-9448-0A29229B7D0C}"/>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3" name="Text Box 6">
          <a:extLst>
            <a:ext uri="{FF2B5EF4-FFF2-40B4-BE49-F238E27FC236}">
              <a16:creationId xmlns:a16="http://schemas.microsoft.com/office/drawing/2014/main" id="{B3A408ED-881A-49FF-8547-C19E3EC63DC9}"/>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4" name="Text Box 4">
          <a:extLst>
            <a:ext uri="{FF2B5EF4-FFF2-40B4-BE49-F238E27FC236}">
              <a16:creationId xmlns:a16="http://schemas.microsoft.com/office/drawing/2014/main" id="{CA047A95-73B1-46B2-AFE3-B5BF041D1C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5" name="Text Box 6">
          <a:extLst>
            <a:ext uri="{FF2B5EF4-FFF2-40B4-BE49-F238E27FC236}">
              <a16:creationId xmlns:a16="http://schemas.microsoft.com/office/drawing/2014/main" id="{F0955393-3805-4410-9F5B-FBE872C7EC20}"/>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6" name="Text Box 4">
          <a:extLst>
            <a:ext uri="{FF2B5EF4-FFF2-40B4-BE49-F238E27FC236}">
              <a16:creationId xmlns:a16="http://schemas.microsoft.com/office/drawing/2014/main" id="{02D8E8F5-914D-45F2-AF20-F947EC1CDF10}"/>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7" name="Text Box 6">
          <a:extLst>
            <a:ext uri="{FF2B5EF4-FFF2-40B4-BE49-F238E27FC236}">
              <a16:creationId xmlns:a16="http://schemas.microsoft.com/office/drawing/2014/main" id="{76BA6591-0755-498A-AD40-CE7EE38FF32A}"/>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8" name="Text Box 4">
          <a:extLst>
            <a:ext uri="{FF2B5EF4-FFF2-40B4-BE49-F238E27FC236}">
              <a16:creationId xmlns:a16="http://schemas.microsoft.com/office/drawing/2014/main" id="{2C30179C-68D6-4A8D-AC60-6020CF28A874}"/>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9" name="Text Box 6">
          <a:extLst>
            <a:ext uri="{FF2B5EF4-FFF2-40B4-BE49-F238E27FC236}">
              <a16:creationId xmlns:a16="http://schemas.microsoft.com/office/drawing/2014/main" id="{E8093F85-F703-49D1-B6AD-12948C68ACB6}"/>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0" name="Text Box 4">
          <a:extLst>
            <a:ext uri="{FF2B5EF4-FFF2-40B4-BE49-F238E27FC236}">
              <a16:creationId xmlns:a16="http://schemas.microsoft.com/office/drawing/2014/main" id="{BCF6D84E-AD19-4317-970A-9943E1E62F69}"/>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1" name="Text Box 6">
          <a:extLst>
            <a:ext uri="{FF2B5EF4-FFF2-40B4-BE49-F238E27FC236}">
              <a16:creationId xmlns:a16="http://schemas.microsoft.com/office/drawing/2014/main" id="{00478340-5627-4651-B286-4067A6639ECE}"/>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2" name="Text Box 4">
          <a:extLst>
            <a:ext uri="{FF2B5EF4-FFF2-40B4-BE49-F238E27FC236}">
              <a16:creationId xmlns:a16="http://schemas.microsoft.com/office/drawing/2014/main" id="{9099498E-5742-4BB9-AE4E-8A609C3F83B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3" name="Text Box 6">
          <a:extLst>
            <a:ext uri="{FF2B5EF4-FFF2-40B4-BE49-F238E27FC236}">
              <a16:creationId xmlns:a16="http://schemas.microsoft.com/office/drawing/2014/main" id="{0B9CD8C1-128D-4EAA-A5DC-C899B2D7C12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4" name="Text Box 4">
          <a:extLst>
            <a:ext uri="{FF2B5EF4-FFF2-40B4-BE49-F238E27FC236}">
              <a16:creationId xmlns:a16="http://schemas.microsoft.com/office/drawing/2014/main" id="{BCE23CFE-7AD2-45DA-B0B3-7C3696D70234}"/>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5" name="Text Box 6">
          <a:extLst>
            <a:ext uri="{FF2B5EF4-FFF2-40B4-BE49-F238E27FC236}">
              <a16:creationId xmlns:a16="http://schemas.microsoft.com/office/drawing/2014/main" id="{FFBD8935-6DE4-4091-A588-B5077D3B10AB}"/>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8236" name="Text Box 4">
          <a:extLst>
            <a:ext uri="{FF2B5EF4-FFF2-40B4-BE49-F238E27FC236}">
              <a16:creationId xmlns:a16="http://schemas.microsoft.com/office/drawing/2014/main" id="{C3A02B81-2F7B-40C7-95F1-1DAA99E902D2}"/>
            </a:ext>
          </a:extLst>
        </xdr:cNvPr>
        <xdr:cNvSpPr txBox="1">
          <a:spLocks noChangeArrowheads="1"/>
        </xdr:cNvSpPr>
      </xdr:nvSpPr>
      <xdr:spPr bwMode="auto">
        <a:xfrm>
          <a:off x="1801586" y="742405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237" name="Text Box 6">
          <a:extLst>
            <a:ext uri="{FF2B5EF4-FFF2-40B4-BE49-F238E27FC236}">
              <a16:creationId xmlns:a16="http://schemas.microsoft.com/office/drawing/2014/main" id="{EF11EE5F-AD0F-4AB9-B93F-07D3F4F7ECF3}"/>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38" name="Text Box 6">
          <a:extLst>
            <a:ext uri="{FF2B5EF4-FFF2-40B4-BE49-F238E27FC236}">
              <a16:creationId xmlns:a16="http://schemas.microsoft.com/office/drawing/2014/main" id="{53AC9972-D767-46CE-8C23-644B19076F2D}"/>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39" name="Text Box 4">
          <a:extLst>
            <a:ext uri="{FF2B5EF4-FFF2-40B4-BE49-F238E27FC236}">
              <a16:creationId xmlns:a16="http://schemas.microsoft.com/office/drawing/2014/main" id="{4D60B650-CE3F-41C8-B124-890618B264AE}"/>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40" name="Text Box 6">
          <a:extLst>
            <a:ext uri="{FF2B5EF4-FFF2-40B4-BE49-F238E27FC236}">
              <a16:creationId xmlns:a16="http://schemas.microsoft.com/office/drawing/2014/main" id="{64EF2EC9-30B5-41B4-BC46-EE15BBBD8143}"/>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1" name="Text Box 4">
          <a:extLst>
            <a:ext uri="{FF2B5EF4-FFF2-40B4-BE49-F238E27FC236}">
              <a16:creationId xmlns:a16="http://schemas.microsoft.com/office/drawing/2014/main" id="{5C931DD4-125B-4C98-8554-8125C1D0EA11}"/>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2" name="Text Box 6">
          <a:extLst>
            <a:ext uri="{FF2B5EF4-FFF2-40B4-BE49-F238E27FC236}">
              <a16:creationId xmlns:a16="http://schemas.microsoft.com/office/drawing/2014/main" id="{C7B1BDE8-69CB-4023-80DC-177DE0E7A709}"/>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3" name="Text Box 4">
          <a:extLst>
            <a:ext uri="{FF2B5EF4-FFF2-40B4-BE49-F238E27FC236}">
              <a16:creationId xmlns:a16="http://schemas.microsoft.com/office/drawing/2014/main" id="{81E89BCE-DF8F-4875-9429-EA978B1F80EF}"/>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4" name="Text Box 6">
          <a:extLst>
            <a:ext uri="{FF2B5EF4-FFF2-40B4-BE49-F238E27FC236}">
              <a16:creationId xmlns:a16="http://schemas.microsoft.com/office/drawing/2014/main" id="{5F492D18-3DCD-4038-B198-4BBA243E8CC3}"/>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5" name="Text Box 4">
          <a:extLst>
            <a:ext uri="{FF2B5EF4-FFF2-40B4-BE49-F238E27FC236}">
              <a16:creationId xmlns:a16="http://schemas.microsoft.com/office/drawing/2014/main" id="{EF6AB56B-2F81-4511-A1EB-C519250FFB76}"/>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8246" name="Text Box 6">
          <a:extLst>
            <a:ext uri="{FF2B5EF4-FFF2-40B4-BE49-F238E27FC236}">
              <a16:creationId xmlns:a16="http://schemas.microsoft.com/office/drawing/2014/main" id="{3CB3431D-E0F0-4F7A-ABA7-0F62B1BB11AF}"/>
            </a:ext>
          </a:extLst>
        </xdr:cNvPr>
        <xdr:cNvSpPr txBox="1">
          <a:spLocks noChangeArrowheads="1"/>
        </xdr:cNvSpPr>
      </xdr:nvSpPr>
      <xdr:spPr bwMode="auto">
        <a:xfrm>
          <a:off x="21254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7" name="Text Box 4">
          <a:extLst>
            <a:ext uri="{FF2B5EF4-FFF2-40B4-BE49-F238E27FC236}">
              <a16:creationId xmlns:a16="http://schemas.microsoft.com/office/drawing/2014/main" id="{4CA51E9C-62E7-4E0D-AC80-46DFAD7E7FC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8" name="Text Box 6">
          <a:extLst>
            <a:ext uri="{FF2B5EF4-FFF2-40B4-BE49-F238E27FC236}">
              <a16:creationId xmlns:a16="http://schemas.microsoft.com/office/drawing/2014/main" id="{414061C2-F17B-486A-80E8-917BBC7532B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8249" name="Text Box 4">
          <a:extLst>
            <a:ext uri="{FF2B5EF4-FFF2-40B4-BE49-F238E27FC236}">
              <a16:creationId xmlns:a16="http://schemas.microsoft.com/office/drawing/2014/main" id="{510E76CA-C384-4359-972B-D648457D7730}"/>
            </a:ext>
          </a:extLst>
        </xdr:cNvPr>
        <xdr:cNvSpPr txBox="1">
          <a:spLocks noChangeArrowheads="1"/>
        </xdr:cNvSpPr>
      </xdr:nvSpPr>
      <xdr:spPr bwMode="auto">
        <a:xfrm>
          <a:off x="1801586" y="756489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8250" name="Text Box 6">
          <a:extLst>
            <a:ext uri="{FF2B5EF4-FFF2-40B4-BE49-F238E27FC236}">
              <a16:creationId xmlns:a16="http://schemas.microsoft.com/office/drawing/2014/main" id="{4CED9D47-C31D-458E-825B-DB16B306DFE3}"/>
            </a:ext>
          </a:extLst>
        </xdr:cNvPr>
        <xdr:cNvSpPr txBox="1">
          <a:spLocks noChangeArrowheads="1"/>
        </xdr:cNvSpPr>
      </xdr:nvSpPr>
      <xdr:spPr bwMode="auto">
        <a:xfrm>
          <a:off x="1211036" y="756012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1" name="Text Box 6">
          <a:extLst>
            <a:ext uri="{FF2B5EF4-FFF2-40B4-BE49-F238E27FC236}">
              <a16:creationId xmlns:a16="http://schemas.microsoft.com/office/drawing/2014/main" id="{8C869002-04DA-402E-BB0D-A12F9BDDB75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2" name="Text Box 4">
          <a:extLst>
            <a:ext uri="{FF2B5EF4-FFF2-40B4-BE49-F238E27FC236}">
              <a16:creationId xmlns:a16="http://schemas.microsoft.com/office/drawing/2014/main" id="{0F67B248-B593-4FE4-B7C2-7F5F6E08324B}"/>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3" name="Text Box 6">
          <a:extLst>
            <a:ext uri="{FF2B5EF4-FFF2-40B4-BE49-F238E27FC236}">
              <a16:creationId xmlns:a16="http://schemas.microsoft.com/office/drawing/2014/main" id="{6AF61333-74B2-47E3-BB6E-1CAC4BB3B845}"/>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4" name="Text Box 4">
          <a:extLst>
            <a:ext uri="{FF2B5EF4-FFF2-40B4-BE49-F238E27FC236}">
              <a16:creationId xmlns:a16="http://schemas.microsoft.com/office/drawing/2014/main" id="{2A2FD7F6-D879-4230-9DC2-9A09C15C7C48}"/>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5" name="Text Box 6">
          <a:extLst>
            <a:ext uri="{FF2B5EF4-FFF2-40B4-BE49-F238E27FC236}">
              <a16:creationId xmlns:a16="http://schemas.microsoft.com/office/drawing/2014/main" id="{62822D7A-AE5A-482C-9AC9-226512C1F1B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6" name="Text Box 4">
          <a:extLst>
            <a:ext uri="{FF2B5EF4-FFF2-40B4-BE49-F238E27FC236}">
              <a16:creationId xmlns:a16="http://schemas.microsoft.com/office/drawing/2014/main" id="{8227A02F-0824-4C69-BCFA-A52E1576A94C}"/>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7" name="Text Box 6">
          <a:extLst>
            <a:ext uri="{FF2B5EF4-FFF2-40B4-BE49-F238E27FC236}">
              <a16:creationId xmlns:a16="http://schemas.microsoft.com/office/drawing/2014/main" id="{222741FC-8A8B-4F14-99F7-E92D4B7154B4}"/>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8" name="Text Box 4">
          <a:extLst>
            <a:ext uri="{FF2B5EF4-FFF2-40B4-BE49-F238E27FC236}">
              <a16:creationId xmlns:a16="http://schemas.microsoft.com/office/drawing/2014/main" id="{70F82359-8BE4-4AF9-8541-C54C9C0FFBF2}"/>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8259" name="Text Box 6">
          <a:extLst>
            <a:ext uri="{FF2B5EF4-FFF2-40B4-BE49-F238E27FC236}">
              <a16:creationId xmlns:a16="http://schemas.microsoft.com/office/drawing/2014/main" id="{CC6EDA9D-E494-4F2A-9D89-159533F794FC}"/>
            </a:ext>
          </a:extLst>
        </xdr:cNvPr>
        <xdr:cNvSpPr txBox="1">
          <a:spLocks noChangeArrowheads="1"/>
        </xdr:cNvSpPr>
      </xdr:nvSpPr>
      <xdr:spPr bwMode="auto">
        <a:xfrm>
          <a:off x="21254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8260" name="Text Box 6">
          <a:extLst>
            <a:ext uri="{FF2B5EF4-FFF2-40B4-BE49-F238E27FC236}">
              <a16:creationId xmlns:a16="http://schemas.microsoft.com/office/drawing/2014/main" id="{B8F2FA52-0F38-4E98-854D-EF5B955777C0}"/>
            </a:ext>
          </a:extLst>
        </xdr:cNvPr>
        <xdr:cNvSpPr txBox="1">
          <a:spLocks noChangeArrowheads="1"/>
        </xdr:cNvSpPr>
      </xdr:nvSpPr>
      <xdr:spPr bwMode="auto">
        <a:xfrm>
          <a:off x="2192111" y="7588431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8261" name="Text Box 4">
          <a:extLst>
            <a:ext uri="{FF2B5EF4-FFF2-40B4-BE49-F238E27FC236}">
              <a16:creationId xmlns:a16="http://schemas.microsoft.com/office/drawing/2014/main" id="{97B379E9-77FD-4ADF-8D46-977A6AC65592}"/>
            </a:ext>
          </a:extLst>
        </xdr:cNvPr>
        <xdr:cNvSpPr txBox="1">
          <a:spLocks noChangeArrowheads="1"/>
        </xdr:cNvSpPr>
      </xdr:nvSpPr>
      <xdr:spPr bwMode="auto">
        <a:xfrm>
          <a:off x="314325" y="71437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2" name="Text Box 4">
          <a:extLst>
            <a:ext uri="{FF2B5EF4-FFF2-40B4-BE49-F238E27FC236}">
              <a16:creationId xmlns:a16="http://schemas.microsoft.com/office/drawing/2014/main" id="{9E384C8E-232C-4518-BD3B-6793BE082610}"/>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3" name="Text Box 4">
          <a:extLst>
            <a:ext uri="{FF2B5EF4-FFF2-40B4-BE49-F238E27FC236}">
              <a16:creationId xmlns:a16="http://schemas.microsoft.com/office/drawing/2014/main" id="{256CF88A-2D10-4A8D-81EF-5EFB99899DDD}"/>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4" name="Text Box 4">
          <a:extLst>
            <a:ext uri="{FF2B5EF4-FFF2-40B4-BE49-F238E27FC236}">
              <a16:creationId xmlns:a16="http://schemas.microsoft.com/office/drawing/2014/main" id="{22CD9FF8-18FD-4921-A40E-BEA9A3A1EE01}"/>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5" name="Text Box 6">
          <a:extLst>
            <a:ext uri="{FF2B5EF4-FFF2-40B4-BE49-F238E27FC236}">
              <a16:creationId xmlns:a16="http://schemas.microsoft.com/office/drawing/2014/main" id="{A287986C-EE50-4545-A841-F38DD40A03B6}"/>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6" name="Text Box 6">
          <a:extLst>
            <a:ext uri="{FF2B5EF4-FFF2-40B4-BE49-F238E27FC236}">
              <a16:creationId xmlns:a16="http://schemas.microsoft.com/office/drawing/2014/main" id="{0E0F7E58-C6AF-49BE-818A-70E488F9C73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1025</v>
      </c>
      <c r="B1" s="122" t="s">
        <v>1026</v>
      </c>
      <c r="C1" s="122" t="s">
        <v>1027</v>
      </c>
    </row>
    <row r="2" spans="1:3" ht="16.5" customHeight="1">
      <c r="A2" s="124">
        <v>1</v>
      </c>
      <c r="B2" s="125" t="s">
        <v>347</v>
      </c>
      <c r="C2" s="126" t="s">
        <v>348</v>
      </c>
    </row>
    <row r="3" spans="1:3" ht="16.5" customHeight="1">
      <c r="A3" s="124">
        <v>2</v>
      </c>
      <c r="B3" s="125" t="s">
        <v>349</v>
      </c>
      <c r="C3" s="126" t="s">
        <v>350</v>
      </c>
    </row>
    <row r="4" spans="1:3" ht="29.25" customHeight="1">
      <c r="A4" s="124">
        <v>3</v>
      </c>
      <c r="B4" s="125" t="s">
        <v>351</v>
      </c>
      <c r="C4" s="126" t="s">
        <v>352</v>
      </c>
    </row>
    <row r="5" spans="1:3" ht="16.5" customHeight="1">
      <c r="A5" s="124">
        <v>4</v>
      </c>
      <c r="B5" s="125" t="s">
        <v>353</v>
      </c>
      <c r="C5" s="126" t="s">
        <v>354</v>
      </c>
    </row>
    <row r="6" spans="1:3" ht="29.25" customHeight="1">
      <c r="A6" s="124">
        <v>5</v>
      </c>
      <c r="B6" s="125" t="s">
        <v>355</v>
      </c>
      <c r="C6" s="126" t="s">
        <v>356</v>
      </c>
    </row>
    <row r="7" spans="1:3" ht="29.25" customHeight="1">
      <c r="A7" s="124">
        <v>6</v>
      </c>
      <c r="B7" s="125" t="s">
        <v>357</v>
      </c>
      <c r="C7" s="126" t="s">
        <v>358</v>
      </c>
    </row>
    <row r="8" spans="1:3" ht="29.25" customHeight="1">
      <c r="A8" s="124">
        <v>7</v>
      </c>
      <c r="B8" s="125" t="s">
        <v>835</v>
      </c>
      <c r="C8" s="126" t="s">
        <v>359</v>
      </c>
    </row>
    <row r="9" spans="1:3" ht="29.25" customHeight="1">
      <c r="A9" s="124">
        <v>8</v>
      </c>
      <c r="B9" s="125" t="s">
        <v>360</v>
      </c>
      <c r="C9" s="126" t="s">
        <v>361</v>
      </c>
    </row>
    <row r="10" spans="1:3" ht="29.25" customHeight="1">
      <c r="A10" s="124">
        <v>9</v>
      </c>
      <c r="B10" s="125" t="s">
        <v>362</v>
      </c>
      <c r="C10" s="126" t="s">
        <v>363</v>
      </c>
    </row>
    <row r="11" spans="1:3" ht="29.25" customHeight="1">
      <c r="A11" s="124">
        <v>10</v>
      </c>
      <c r="B11" s="125" t="s">
        <v>364</v>
      </c>
      <c r="C11" s="126" t="s">
        <v>365</v>
      </c>
    </row>
    <row r="12" spans="1:3" ht="28.5" customHeight="1">
      <c r="A12" s="124">
        <v>11</v>
      </c>
      <c r="B12" s="125" t="s">
        <v>836</v>
      </c>
      <c r="C12" s="126" t="s">
        <v>366</v>
      </c>
    </row>
    <row r="13" spans="1:3" ht="29.25" customHeight="1">
      <c r="A13" s="124">
        <v>12</v>
      </c>
      <c r="B13" s="125" t="s">
        <v>367</v>
      </c>
      <c r="C13" s="126" t="s">
        <v>368</v>
      </c>
    </row>
    <row r="14" spans="1:3" ht="29.25" customHeight="1">
      <c r="A14" s="124">
        <v>13</v>
      </c>
      <c r="B14" s="125" t="s">
        <v>369</v>
      </c>
      <c r="C14" s="126" t="s">
        <v>370</v>
      </c>
    </row>
    <row r="15" spans="1:3" ht="29.25" customHeight="1">
      <c r="A15" s="124">
        <v>14</v>
      </c>
      <c r="B15" s="125" t="s">
        <v>371</v>
      </c>
      <c r="C15" s="126" t="s">
        <v>372</v>
      </c>
    </row>
    <row r="16" spans="1:3" ht="39.75" customHeight="1">
      <c r="A16" s="124">
        <v>15</v>
      </c>
      <c r="B16" s="125" t="s">
        <v>373</v>
      </c>
      <c r="C16" s="126" t="s">
        <v>374</v>
      </c>
    </row>
    <row r="17" spans="1:3" ht="29.25" customHeight="1">
      <c r="A17" s="124">
        <v>16</v>
      </c>
      <c r="B17" s="125" t="s">
        <v>375</v>
      </c>
      <c r="C17" s="126" t="s">
        <v>376</v>
      </c>
    </row>
    <row r="18" spans="1:3" ht="29.25" customHeight="1">
      <c r="A18" s="124">
        <v>17</v>
      </c>
      <c r="B18" s="125" t="s">
        <v>377</v>
      </c>
      <c r="C18" s="126" t="s">
        <v>378</v>
      </c>
    </row>
    <row r="19" spans="1:3" ht="29.25" customHeight="1">
      <c r="A19" s="124">
        <v>18</v>
      </c>
      <c r="B19" s="125" t="s">
        <v>379</v>
      </c>
      <c r="C19" s="126" t="s">
        <v>380</v>
      </c>
    </row>
    <row r="20" spans="1:3" ht="29.25" customHeight="1">
      <c r="A20" s="124">
        <v>19</v>
      </c>
      <c r="B20" s="125" t="s">
        <v>381</v>
      </c>
      <c r="C20" s="126" t="s">
        <v>382</v>
      </c>
    </row>
    <row r="21" spans="1:3" ht="29.25" customHeight="1">
      <c r="A21" s="124">
        <v>20</v>
      </c>
      <c r="B21" s="125" t="s">
        <v>383</v>
      </c>
      <c r="C21" s="126" t="s">
        <v>384</v>
      </c>
    </row>
    <row r="22" spans="1:3" ht="29.25" customHeight="1">
      <c r="A22" s="124">
        <v>21</v>
      </c>
      <c r="B22" s="125" t="s">
        <v>385</v>
      </c>
      <c r="C22" s="126" t="s">
        <v>386</v>
      </c>
    </row>
    <row r="23" spans="1:3" ht="29.25" customHeight="1">
      <c r="A23" s="124">
        <v>22</v>
      </c>
      <c r="B23" s="125" t="s">
        <v>837</v>
      </c>
      <c r="C23" s="126" t="s">
        <v>387</v>
      </c>
    </row>
    <row r="24" spans="1:3" ht="16.5" customHeight="1">
      <c r="A24" s="124">
        <v>23</v>
      </c>
      <c r="B24" s="125" t="s">
        <v>388</v>
      </c>
      <c r="C24" s="126" t="s">
        <v>389</v>
      </c>
    </row>
    <row r="25" spans="1:3" ht="16.5" customHeight="1">
      <c r="A25" s="124">
        <v>24</v>
      </c>
      <c r="B25" s="125" t="s">
        <v>390</v>
      </c>
      <c r="C25" s="126" t="s">
        <v>391</v>
      </c>
    </row>
    <row r="26" spans="1:3" ht="16.5" customHeight="1">
      <c r="A26" s="124">
        <v>25</v>
      </c>
      <c r="B26" s="125" t="s">
        <v>392</v>
      </c>
      <c r="C26" s="126" t="s">
        <v>393</v>
      </c>
    </row>
    <row r="27" spans="1:3" ht="16.5" customHeight="1">
      <c r="A27" s="124">
        <v>26</v>
      </c>
      <c r="B27" s="125" t="s">
        <v>394</v>
      </c>
      <c r="C27" s="126" t="s">
        <v>395</v>
      </c>
    </row>
    <row r="28" spans="1:3" ht="16.5" customHeight="1">
      <c r="A28" s="124">
        <v>27</v>
      </c>
      <c r="B28" s="125" t="s">
        <v>396</v>
      </c>
      <c r="C28" s="126" t="s">
        <v>397</v>
      </c>
    </row>
    <row r="29" spans="1:3" ht="16.5" customHeight="1">
      <c r="A29" s="124">
        <v>28</v>
      </c>
      <c r="B29" s="125" t="s">
        <v>398</v>
      </c>
      <c r="C29" s="126" t="s">
        <v>399</v>
      </c>
    </row>
    <row r="30" spans="1:3" ht="16.5" customHeight="1">
      <c r="A30" s="124">
        <v>29</v>
      </c>
      <c r="B30" s="125" t="s">
        <v>400</v>
      </c>
      <c r="C30" s="126" t="s">
        <v>401</v>
      </c>
    </row>
    <row r="31" spans="1:3" ht="16.5" customHeight="1">
      <c r="A31" s="124">
        <v>30</v>
      </c>
      <c r="B31" s="125" t="s">
        <v>402</v>
      </c>
      <c r="C31" s="126" t="s">
        <v>403</v>
      </c>
    </row>
    <row r="32" spans="1:3" ht="16.5" customHeight="1">
      <c r="A32" s="124">
        <v>31</v>
      </c>
      <c r="B32" s="125" t="s">
        <v>404</v>
      </c>
      <c r="C32" s="126" t="s">
        <v>405</v>
      </c>
    </row>
    <row r="33" spans="1:3" ht="16.5" customHeight="1">
      <c r="A33" s="124">
        <v>32</v>
      </c>
      <c r="B33" s="125" t="s">
        <v>406</v>
      </c>
      <c r="C33" s="126" t="s">
        <v>407</v>
      </c>
    </row>
    <row r="34" spans="1:3" ht="16.5" customHeight="1">
      <c r="A34" s="124">
        <v>33</v>
      </c>
      <c r="B34" s="125" t="s">
        <v>408</v>
      </c>
      <c r="C34" s="126" t="s">
        <v>409</v>
      </c>
    </row>
    <row r="35" spans="1:3" ht="16.5" customHeight="1">
      <c r="A35" s="124">
        <v>34</v>
      </c>
      <c r="B35" s="125" t="s">
        <v>838</v>
      </c>
      <c r="C35" s="126" t="s">
        <v>410</v>
      </c>
    </row>
    <row r="36" spans="1:3" ht="16.5" customHeight="1">
      <c r="A36" s="124">
        <v>35</v>
      </c>
      <c r="B36" s="125" t="s">
        <v>411</v>
      </c>
      <c r="C36" s="126" t="s">
        <v>412</v>
      </c>
    </row>
    <row r="37" spans="1:3" ht="16.5" customHeight="1">
      <c r="A37" s="124">
        <v>36</v>
      </c>
      <c r="B37" s="125" t="s">
        <v>413</v>
      </c>
      <c r="C37" s="126" t="s">
        <v>414</v>
      </c>
    </row>
    <row r="38" spans="1:3" ht="29.25" customHeight="1">
      <c r="A38" s="124">
        <v>37</v>
      </c>
      <c r="B38" s="125" t="s">
        <v>415</v>
      </c>
      <c r="C38" s="126" t="s">
        <v>416</v>
      </c>
    </row>
    <row r="39" spans="1:3" ht="29.25" customHeight="1">
      <c r="A39" s="124">
        <v>38</v>
      </c>
      <c r="B39" s="125" t="s">
        <v>417</v>
      </c>
      <c r="C39" s="126" t="s">
        <v>418</v>
      </c>
    </row>
    <row r="40" spans="1:3" ht="29.25" customHeight="1">
      <c r="A40" s="124">
        <v>39</v>
      </c>
      <c r="B40" s="125" t="s">
        <v>419</v>
      </c>
      <c r="C40" s="126" t="s">
        <v>420</v>
      </c>
    </row>
    <row r="41" spans="1:3" ht="29.25" customHeight="1">
      <c r="A41" s="124">
        <v>40</v>
      </c>
      <c r="B41" s="125" t="s">
        <v>421</v>
      </c>
      <c r="C41" s="126" t="s">
        <v>422</v>
      </c>
    </row>
    <row r="42" spans="1:3" ht="29.25" customHeight="1">
      <c r="A42" s="124">
        <v>41</v>
      </c>
      <c r="B42" s="125" t="s">
        <v>423</v>
      </c>
      <c r="C42" s="126" t="s">
        <v>424</v>
      </c>
    </row>
    <row r="43" spans="1:3" ht="29.25" customHeight="1">
      <c r="A43" s="124">
        <v>42</v>
      </c>
      <c r="B43" s="125" t="s">
        <v>425</v>
      </c>
      <c r="C43" s="126" t="s">
        <v>426</v>
      </c>
    </row>
    <row r="44" spans="1:3" ht="16.5" customHeight="1">
      <c r="A44" s="124">
        <v>43</v>
      </c>
      <c r="B44" s="125" t="s">
        <v>427</v>
      </c>
      <c r="C44" s="126" t="s">
        <v>428</v>
      </c>
    </row>
    <row r="45" spans="1:3" ht="16.5" customHeight="1">
      <c r="A45" s="124">
        <v>44</v>
      </c>
      <c r="B45" s="125" t="s">
        <v>429</v>
      </c>
      <c r="C45" s="126" t="s">
        <v>430</v>
      </c>
    </row>
    <row r="46" spans="1:3" ht="29.25" customHeight="1">
      <c r="A46" s="124">
        <v>45</v>
      </c>
      <c r="B46" s="125" t="s">
        <v>431</v>
      </c>
      <c r="C46" s="126" t="s">
        <v>432</v>
      </c>
    </row>
    <row r="47" spans="1:3" ht="29.25" customHeight="1">
      <c r="A47" s="124">
        <v>46</v>
      </c>
      <c r="B47" s="125" t="s">
        <v>433</v>
      </c>
      <c r="C47" s="126" t="s">
        <v>434</v>
      </c>
    </row>
    <row r="48" spans="1:3" ht="16.5" customHeight="1">
      <c r="A48" s="124">
        <v>47</v>
      </c>
      <c r="B48" s="125" t="s">
        <v>435</v>
      </c>
      <c r="C48" s="126" t="s">
        <v>436</v>
      </c>
    </row>
    <row r="49" spans="1:4" ht="29.25" customHeight="1">
      <c r="A49" s="124">
        <v>48</v>
      </c>
      <c r="B49" s="125" t="s">
        <v>437</v>
      </c>
      <c r="C49" s="126" t="s">
        <v>438</v>
      </c>
    </row>
    <row r="50" spans="1:4" ht="29.25" customHeight="1">
      <c r="A50" s="124">
        <v>49</v>
      </c>
      <c r="B50" s="125" t="s">
        <v>439</v>
      </c>
      <c r="C50" s="126" t="s">
        <v>440</v>
      </c>
    </row>
    <row r="51" spans="1:4" ht="29.25" customHeight="1">
      <c r="A51" s="124">
        <v>50</v>
      </c>
      <c r="B51" s="125" t="s">
        <v>441</v>
      </c>
      <c r="C51" s="126" t="s">
        <v>442</v>
      </c>
      <c r="D51" s="123" t="s">
        <v>1028</v>
      </c>
    </row>
    <row r="52" spans="1:4" ht="29.25" customHeight="1">
      <c r="A52" s="124">
        <v>51</v>
      </c>
      <c r="B52" s="125" t="s">
        <v>443</v>
      </c>
      <c r="C52" s="126" t="s">
        <v>444</v>
      </c>
    </row>
    <row r="53" spans="1:4" ht="29.25" customHeight="1">
      <c r="A53" s="124">
        <v>52</v>
      </c>
      <c r="B53" s="125" t="s">
        <v>445</v>
      </c>
      <c r="C53" s="126" t="s">
        <v>446</v>
      </c>
    </row>
    <row r="54" spans="1:4" ht="29.25" customHeight="1">
      <c r="A54" s="124">
        <v>53</v>
      </c>
      <c r="B54" s="125" t="s">
        <v>447</v>
      </c>
      <c r="C54" s="126" t="s">
        <v>448</v>
      </c>
    </row>
    <row r="55" spans="1:4" ht="29.25" customHeight="1">
      <c r="A55" s="124">
        <v>54</v>
      </c>
      <c r="B55" s="125" t="s">
        <v>449</v>
      </c>
      <c r="C55" s="126" t="s">
        <v>450</v>
      </c>
    </row>
    <row r="56" spans="1:4" ht="16.5" customHeight="1">
      <c r="A56" s="124">
        <v>55</v>
      </c>
      <c r="B56" s="125" t="s">
        <v>451</v>
      </c>
      <c r="C56" s="126" t="s">
        <v>452</v>
      </c>
    </row>
    <row r="57" spans="1:4" ht="16.5" customHeight="1">
      <c r="A57" s="124">
        <v>56</v>
      </c>
      <c r="B57" s="125" t="s">
        <v>453</v>
      </c>
      <c r="C57" s="126" t="s">
        <v>454</v>
      </c>
    </row>
    <row r="58" spans="1:4" ht="16.5" customHeight="1">
      <c r="A58" s="124">
        <v>57</v>
      </c>
      <c r="B58" s="125" t="s">
        <v>455</v>
      </c>
      <c r="C58" s="126" t="s">
        <v>456</v>
      </c>
    </row>
    <row r="59" spans="1:4" ht="16.5" customHeight="1">
      <c r="A59" s="124">
        <v>58</v>
      </c>
      <c r="B59" s="125" t="s">
        <v>457</v>
      </c>
      <c r="C59" s="126" t="s">
        <v>458</v>
      </c>
    </row>
    <row r="60" spans="1:4" ht="16.5" customHeight="1">
      <c r="A60" s="124">
        <v>59</v>
      </c>
      <c r="B60" s="125" t="s">
        <v>459</v>
      </c>
      <c r="C60" s="126" t="s">
        <v>460</v>
      </c>
    </row>
    <row r="61" spans="1:4" ht="16.5" customHeight="1">
      <c r="A61" s="124">
        <v>60</v>
      </c>
      <c r="B61" s="125" t="s">
        <v>461</v>
      </c>
      <c r="C61" s="126" t="s">
        <v>462</v>
      </c>
    </row>
    <row r="62" spans="1:4" ht="16.5" customHeight="1">
      <c r="A62" s="124">
        <v>61</v>
      </c>
      <c r="B62" s="125" t="s">
        <v>463</v>
      </c>
      <c r="C62" s="126" t="s">
        <v>464</v>
      </c>
    </row>
    <row r="63" spans="1:4" ht="16.5" customHeight="1">
      <c r="A63" s="124">
        <v>62</v>
      </c>
      <c r="B63" s="125" t="s">
        <v>465</v>
      </c>
      <c r="C63" s="126" t="s">
        <v>466</v>
      </c>
    </row>
    <row r="64" spans="1:4" ht="29.25" customHeight="1">
      <c r="A64" s="124">
        <v>63</v>
      </c>
      <c r="B64" s="125" t="s">
        <v>467</v>
      </c>
      <c r="C64" s="126" t="s">
        <v>468</v>
      </c>
    </row>
    <row r="65" spans="1:3" ht="29.25" customHeight="1">
      <c r="A65" s="124">
        <v>64</v>
      </c>
      <c r="B65" s="125" t="s">
        <v>469</v>
      </c>
      <c r="C65" s="126" t="s">
        <v>470</v>
      </c>
    </row>
    <row r="66" spans="1:3" ht="29.25" customHeight="1">
      <c r="A66" s="124">
        <v>65</v>
      </c>
      <c r="B66" s="125" t="s">
        <v>471</v>
      </c>
      <c r="C66" s="126" t="s">
        <v>472</v>
      </c>
    </row>
    <row r="67" spans="1:3" ht="29.25" customHeight="1">
      <c r="A67" s="124">
        <v>66</v>
      </c>
      <c r="B67" s="125" t="s">
        <v>473</v>
      </c>
      <c r="C67" s="126" t="s">
        <v>474</v>
      </c>
    </row>
    <row r="68" spans="1:3" ht="16.5" customHeight="1">
      <c r="A68" s="124">
        <v>67</v>
      </c>
      <c r="B68" s="125" t="s">
        <v>475</v>
      </c>
      <c r="C68" s="126" t="s">
        <v>476</v>
      </c>
    </row>
    <row r="69" spans="1:3" ht="29.25" customHeight="1">
      <c r="A69" s="124">
        <v>68</v>
      </c>
      <c r="B69" s="125" t="s">
        <v>477</v>
      </c>
      <c r="C69" s="126" t="s">
        <v>478</v>
      </c>
    </row>
    <row r="70" spans="1:3" ht="29.25" customHeight="1">
      <c r="A70" s="124">
        <v>69</v>
      </c>
      <c r="B70" s="125" t="s">
        <v>479</v>
      </c>
      <c r="C70" s="126" t="s">
        <v>480</v>
      </c>
    </row>
    <row r="71" spans="1:3" ht="29.25" customHeight="1">
      <c r="A71" s="124">
        <v>70</v>
      </c>
      <c r="B71" s="125" t="s">
        <v>481</v>
      </c>
      <c r="C71" s="126" t="s">
        <v>482</v>
      </c>
    </row>
    <row r="72" spans="1:3" ht="29.25" customHeight="1">
      <c r="A72" s="124">
        <v>71</v>
      </c>
      <c r="B72" s="125" t="s">
        <v>483</v>
      </c>
      <c r="C72" s="126" t="s">
        <v>484</v>
      </c>
    </row>
    <row r="73" spans="1:3" ht="29.25" customHeight="1">
      <c r="A73" s="124">
        <v>72</v>
      </c>
      <c r="B73" s="125" t="s">
        <v>485</v>
      </c>
      <c r="C73" s="126" t="s">
        <v>486</v>
      </c>
    </row>
    <row r="74" spans="1:3" ht="29.25" customHeight="1">
      <c r="A74" s="124">
        <v>73</v>
      </c>
      <c r="B74" s="125" t="s">
        <v>487</v>
      </c>
      <c r="C74" s="126" t="s">
        <v>488</v>
      </c>
    </row>
    <row r="75" spans="1:3" ht="29.25" customHeight="1">
      <c r="A75" s="124">
        <v>74</v>
      </c>
      <c r="B75" s="125" t="s">
        <v>489</v>
      </c>
      <c r="C75" s="126" t="s">
        <v>490</v>
      </c>
    </row>
    <row r="76" spans="1:3" ht="29.25" customHeight="1">
      <c r="A76" s="124">
        <v>75</v>
      </c>
      <c r="B76" s="125" t="s">
        <v>491</v>
      </c>
      <c r="C76" s="126" t="s">
        <v>492</v>
      </c>
    </row>
    <row r="77" spans="1:3" ht="29.25" customHeight="1">
      <c r="A77" s="124">
        <v>76</v>
      </c>
      <c r="B77" s="125" t="s">
        <v>493</v>
      </c>
      <c r="C77" s="126" t="s">
        <v>494</v>
      </c>
    </row>
    <row r="78" spans="1:3" ht="29.25" customHeight="1">
      <c r="A78" s="124">
        <v>77</v>
      </c>
      <c r="B78" s="125" t="s">
        <v>495</v>
      </c>
      <c r="C78" s="126" t="s">
        <v>496</v>
      </c>
    </row>
    <row r="79" spans="1:3" ht="29.25" customHeight="1">
      <c r="A79" s="124">
        <v>78</v>
      </c>
      <c r="B79" s="125" t="s">
        <v>497</v>
      </c>
      <c r="C79" s="126" t="s">
        <v>498</v>
      </c>
    </row>
    <row r="80" spans="1:3" ht="29.25" customHeight="1">
      <c r="A80" s="124">
        <v>79</v>
      </c>
      <c r="B80" s="125" t="s">
        <v>499</v>
      </c>
      <c r="C80" s="126" t="s">
        <v>500</v>
      </c>
    </row>
    <row r="81" spans="1:3" ht="29.25" customHeight="1">
      <c r="A81" s="124">
        <v>80</v>
      </c>
      <c r="B81" s="125" t="s">
        <v>501</v>
      </c>
      <c r="C81" s="126" t="s">
        <v>502</v>
      </c>
    </row>
    <row r="82" spans="1:3" ht="29.25" customHeight="1">
      <c r="A82" s="124">
        <v>81</v>
      </c>
      <c r="B82" s="125" t="s">
        <v>503</v>
      </c>
      <c r="C82" s="126" t="s">
        <v>504</v>
      </c>
    </row>
    <row r="83" spans="1:3" ht="29.25" customHeight="1">
      <c r="A83" s="124">
        <v>82</v>
      </c>
      <c r="B83" s="125" t="s">
        <v>505</v>
      </c>
      <c r="C83" s="126" t="s">
        <v>506</v>
      </c>
    </row>
    <row r="84" spans="1:3" ht="29.25" customHeight="1">
      <c r="A84" s="124">
        <v>83</v>
      </c>
      <c r="B84" s="125" t="s">
        <v>507</v>
      </c>
      <c r="C84" s="126" t="s">
        <v>508</v>
      </c>
    </row>
    <row r="85" spans="1:3" ht="29.25" customHeight="1">
      <c r="A85" s="124">
        <v>84</v>
      </c>
      <c r="B85" s="125" t="s">
        <v>509</v>
      </c>
      <c r="C85" s="126" t="s">
        <v>510</v>
      </c>
    </row>
    <row r="86" spans="1:3" ht="29.25" customHeight="1">
      <c r="A86" s="124">
        <v>85</v>
      </c>
      <c r="B86" s="125" t="s">
        <v>511</v>
      </c>
      <c r="C86" s="126" t="s">
        <v>512</v>
      </c>
    </row>
    <row r="87" spans="1:3" ht="29.25" customHeight="1">
      <c r="A87" s="124">
        <v>86</v>
      </c>
      <c r="B87" s="125" t="s">
        <v>513</v>
      </c>
      <c r="C87" s="126" t="s">
        <v>514</v>
      </c>
    </row>
    <row r="88" spans="1:3" ht="29.25" customHeight="1">
      <c r="A88" s="124">
        <v>87</v>
      </c>
      <c r="B88" s="125" t="s">
        <v>515</v>
      </c>
      <c r="C88" s="126" t="s">
        <v>516</v>
      </c>
    </row>
    <row r="89" spans="1:3" ht="29.25" customHeight="1">
      <c r="A89" s="124">
        <v>88</v>
      </c>
      <c r="B89" s="125" t="s">
        <v>517</v>
      </c>
      <c r="C89" s="126" t="s">
        <v>518</v>
      </c>
    </row>
    <row r="90" spans="1:3" ht="29.25" customHeight="1">
      <c r="A90" s="124">
        <v>89</v>
      </c>
      <c r="B90" s="125" t="s">
        <v>519</v>
      </c>
      <c r="C90" s="126" t="s">
        <v>520</v>
      </c>
    </row>
    <row r="91" spans="1:3" ht="29.25" customHeight="1">
      <c r="A91" s="124">
        <v>90</v>
      </c>
      <c r="B91" s="125" t="s">
        <v>521</v>
      </c>
      <c r="C91" s="126" t="s">
        <v>522</v>
      </c>
    </row>
    <row r="92" spans="1:3" ht="29.25" customHeight="1">
      <c r="A92" s="124">
        <v>91</v>
      </c>
      <c r="B92" s="125" t="s">
        <v>523</v>
      </c>
      <c r="C92" s="126" t="s">
        <v>524</v>
      </c>
    </row>
    <row r="93" spans="1:3" ht="29.25" customHeight="1">
      <c r="A93" s="124">
        <v>92</v>
      </c>
      <c r="B93" s="125" t="s">
        <v>525</v>
      </c>
      <c r="C93" s="126" t="s">
        <v>526</v>
      </c>
    </row>
    <row r="94" spans="1:3" ht="29.25" customHeight="1">
      <c r="A94" s="124">
        <v>93</v>
      </c>
      <c r="B94" s="125" t="s">
        <v>527</v>
      </c>
      <c r="C94" s="126" t="s">
        <v>528</v>
      </c>
    </row>
    <row r="95" spans="1:3" ht="29.25" customHeight="1">
      <c r="A95" s="124">
        <v>94</v>
      </c>
      <c r="B95" s="125" t="s">
        <v>529</v>
      </c>
      <c r="C95" s="126" t="s">
        <v>530</v>
      </c>
    </row>
    <row r="96" spans="1:3" ht="29.25" customHeight="1">
      <c r="A96" s="124">
        <v>95</v>
      </c>
      <c r="B96" s="125" t="s">
        <v>531</v>
      </c>
      <c r="C96" s="126" t="s">
        <v>532</v>
      </c>
    </row>
    <row r="97" spans="1:3" ht="29.25" customHeight="1">
      <c r="A97" s="124">
        <v>96</v>
      </c>
      <c r="B97" s="125" t="s">
        <v>533</v>
      </c>
      <c r="C97" s="126" t="s">
        <v>534</v>
      </c>
    </row>
    <row r="98" spans="1:3" ht="29.25" customHeight="1">
      <c r="A98" s="124">
        <v>97</v>
      </c>
      <c r="B98" s="125" t="s">
        <v>535</v>
      </c>
      <c r="C98" s="126" t="s">
        <v>536</v>
      </c>
    </row>
    <row r="99" spans="1:3" ht="29.25" customHeight="1">
      <c r="A99" s="124">
        <v>98</v>
      </c>
      <c r="B99" s="125" t="s">
        <v>537</v>
      </c>
      <c r="C99" s="126" t="s">
        <v>538</v>
      </c>
    </row>
    <row r="100" spans="1:3" ht="29.25" customHeight="1">
      <c r="A100" s="124">
        <v>99</v>
      </c>
      <c r="B100" s="125" t="s">
        <v>539</v>
      </c>
      <c r="C100" s="126" t="s">
        <v>540</v>
      </c>
    </row>
    <row r="101" spans="1:3" ht="29.25" customHeight="1">
      <c r="A101" s="124">
        <v>100</v>
      </c>
      <c r="B101" s="125" t="s">
        <v>541</v>
      </c>
      <c r="C101" s="126" t="s">
        <v>542</v>
      </c>
    </row>
    <row r="102" spans="1:3" ht="29.25" customHeight="1">
      <c r="A102" s="124">
        <v>101</v>
      </c>
      <c r="B102" s="125" t="s">
        <v>543</v>
      </c>
      <c r="C102" s="126" t="s">
        <v>544</v>
      </c>
    </row>
    <row r="103" spans="1:3" ht="29.25" customHeight="1">
      <c r="A103" s="124">
        <v>102</v>
      </c>
      <c r="B103" s="125" t="s">
        <v>545</v>
      </c>
      <c r="C103" s="126" t="s">
        <v>546</v>
      </c>
    </row>
    <row r="104" spans="1:3" ht="29.25" customHeight="1">
      <c r="A104" s="124">
        <v>103</v>
      </c>
      <c r="B104" s="125" t="s">
        <v>547</v>
      </c>
      <c r="C104" s="126" t="s">
        <v>548</v>
      </c>
    </row>
    <row r="105" spans="1:3" ht="29.25" customHeight="1">
      <c r="A105" s="124">
        <v>104</v>
      </c>
      <c r="B105" s="125" t="s">
        <v>549</v>
      </c>
      <c r="C105" s="126" t="s">
        <v>550</v>
      </c>
    </row>
    <row r="106" spans="1:3" ht="29.25" customHeight="1">
      <c r="A106" s="124">
        <v>105</v>
      </c>
      <c r="B106" s="125" t="s">
        <v>551</v>
      </c>
      <c r="C106" s="126" t="s">
        <v>552</v>
      </c>
    </row>
    <row r="107" spans="1:3" ht="29.25" customHeight="1">
      <c r="A107" s="124">
        <v>106</v>
      </c>
      <c r="B107" s="125" t="s">
        <v>553</v>
      </c>
      <c r="C107" s="126" t="s">
        <v>554</v>
      </c>
    </row>
    <row r="108" spans="1:3" ht="29.25" customHeight="1">
      <c r="A108" s="124">
        <v>107</v>
      </c>
      <c r="B108" s="125" t="s">
        <v>555</v>
      </c>
      <c r="C108" s="126" t="s">
        <v>556</v>
      </c>
    </row>
    <row r="109" spans="1:3" ht="29.25" customHeight="1">
      <c r="A109" s="124">
        <v>108</v>
      </c>
      <c r="B109" s="125" t="s">
        <v>557</v>
      </c>
      <c r="C109" s="126" t="s">
        <v>558</v>
      </c>
    </row>
    <row r="110" spans="1:3" ht="29.25" customHeight="1">
      <c r="A110" s="124">
        <v>109</v>
      </c>
      <c r="B110" s="125" t="s">
        <v>559</v>
      </c>
      <c r="C110" s="126" t="s">
        <v>560</v>
      </c>
    </row>
    <row r="111" spans="1:3" ht="16.5" customHeight="1">
      <c r="A111" s="124">
        <v>110</v>
      </c>
      <c r="B111" s="125" t="s">
        <v>561</v>
      </c>
      <c r="C111" s="126" t="s">
        <v>562</v>
      </c>
    </row>
    <row r="112" spans="1:3" ht="16.5" customHeight="1">
      <c r="A112" s="124">
        <v>111</v>
      </c>
      <c r="B112" s="125" t="s">
        <v>563</v>
      </c>
      <c r="C112" s="126" t="s">
        <v>564</v>
      </c>
    </row>
    <row r="113" spans="1:3 16351:16355" ht="16.5" customHeight="1">
      <c r="A113" s="124">
        <v>112</v>
      </c>
      <c r="B113" s="125" t="s">
        <v>565</v>
      </c>
      <c r="C113" s="126" t="s">
        <v>566</v>
      </c>
    </row>
    <row r="114" spans="1:3 16351:16355" ht="16.5" customHeight="1">
      <c r="A114" s="124">
        <v>113</v>
      </c>
      <c r="B114" s="125" t="s">
        <v>567</v>
      </c>
      <c r="C114" s="126" t="s">
        <v>568</v>
      </c>
      <c r="XDW114" s="124"/>
      <c r="XDX114" s="125"/>
      <c r="XDY114" s="126"/>
      <c r="XDZ114" s="130"/>
      <c r="XEA114" s="129"/>
    </row>
    <row r="115" spans="1:3 16351:16355" ht="29.25" customHeight="1">
      <c r="A115" s="124">
        <v>114</v>
      </c>
      <c r="B115" s="125" t="s">
        <v>569</v>
      </c>
      <c r="C115" s="126" t="s">
        <v>570</v>
      </c>
    </row>
    <row r="116" spans="1:3 16351:16355" ht="16.5" customHeight="1">
      <c r="A116" s="124">
        <v>115</v>
      </c>
      <c r="B116" s="125" t="s">
        <v>571</v>
      </c>
      <c r="C116" s="126" t="s">
        <v>572</v>
      </c>
    </row>
    <row r="117" spans="1:3 16351:16355" ht="16.5" customHeight="1">
      <c r="A117" s="124">
        <v>116</v>
      </c>
      <c r="B117" s="125" t="s">
        <v>573</v>
      </c>
      <c r="C117" s="126" t="s">
        <v>574</v>
      </c>
    </row>
    <row r="118" spans="1:3 16351:16355" ht="16.5" customHeight="1">
      <c r="A118" s="124">
        <v>117</v>
      </c>
      <c r="B118" s="125" t="s">
        <v>575</v>
      </c>
      <c r="C118" s="126" t="s">
        <v>576</v>
      </c>
    </row>
    <row r="119" spans="1:3 16351:16355" ht="16.5" customHeight="1">
      <c r="A119" s="124">
        <v>118</v>
      </c>
      <c r="B119" s="125" t="s">
        <v>577</v>
      </c>
      <c r="C119" s="126" t="s">
        <v>578</v>
      </c>
    </row>
    <row r="120" spans="1:3 16351:16355" ht="16.5" customHeight="1">
      <c r="A120" s="124">
        <v>119</v>
      </c>
      <c r="B120" s="125" t="s">
        <v>579</v>
      </c>
      <c r="C120" s="126" t="s">
        <v>580</v>
      </c>
    </row>
    <row r="121" spans="1:3 16351:16355" ht="16.5" customHeight="1">
      <c r="A121" s="124">
        <v>120</v>
      </c>
      <c r="B121" s="125" t="s">
        <v>581</v>
      </c>
      <c r="C121" s="126" t="s">
        <v>1029</v>
      </c>
    </row>
    <row r="122" spans="1:3 16351:16355" ht="16.5" customHeight="1">
      <c r="A122" s="124">
        <v>121</v>
      </c>
      <c r="B122" s="125" t="s">
        <v>582</v>
      </c>
      <c r="C122" s="126" t="s">
        <v>583</v>
      </c>
    </row>
    <row r="123" spans="1:3 16351:16355" ht="16.5" customHeight="1">
      <c r="A123" s="124">
        <v>122</v>
      </c>
      <c r="B123" s="125" t="s">
        <v>584</v>
      </c>
      <c r="C123" s="126" t="s">
        <v>585</v>
      </c>
    </row>
    <row r="124" spans="1:3 16351:16355" ht="16.5" customHeight="1">
      <c r="A124" s="124">
        <v>123</v>
      </c>
      <c r="B124" s="125" t="s">
        <v>586</v>
      </c>
      <c r="C124" s="126" t="s">
        <v>587</v>
      </c>
    </row>
    <row r="125" spans="1:3 16351:16355" ht="16.5" customHeight="1">
      <c r="A125" s="124">
        <v>124</v>
      </c>
      <c r="B125" s="125" t="s">
        <v>588</v>
      </c>
      <c r="C125" s="126" t="s">
        <v>589</v>
      </c>
    </row>
    <row r="126" spans="1:3 16351:16355" ht="16.5" customHeight="1">
      <c r="A126" s="124">
        <v>125</v>
      </c>
      <c r="B126" s="125" t="s">
        <v>590</v>
      </c>
      <c r="C126" s="126" t="s">
        <v>591</v>
      </c>
    </row>
    <row r="127" spans="1:3 16351:16355" ht="16.5" customHeight="1">
      <c r="A127" s="124">
        <v>126</v>
      </c>
      <c r="B127" s="125" t="s">
        <v>592</v>
      </c>
      <c r="C127" s="126" t="s">
        <v>593</v>
      </c>
    </row>
    <row r="128" spans="1:3 16351:16355" ht="16.5" customHeight="1">
      <c r="A128" s="124">
        <v>127</v>
      </c>
      <c r="B128" s="125" t="s">
        <v>594</v>
      </c>
      <c r="C128" s="126" t="s">
        <v>595</v>
      </c>
    </row>
    <row r="129" spans="1:3" ht="16.5" customHeight="1">
      <c r="A129" s="124">
        <v>128</v>
      </c>
      <c r="B129" s="125" t="s">
        <v>596</v>
      </c>
      <c r="C129" s="126" t="s">
        <v>597</v>
      </c>
    </row>
    <row r="130" spans="1:3" ht="16.5" customHeight="1">
      <c r="A130" s="124">
        <v>129</v>
      </c>
      <c r="B130" s="125" t="s">
        <v>598</v>
      </c>
      <c r="C130" s="126" t="s">
        <v>599</v>
      </c>
    </row>
    <row r="131" spans="1:3" ht="16.5" customHeight="1">
      <c r="A131" s="124">
        <v>130</v>
      </c>
      <c r="B131" s="125" t="s">
        <v>839</v>
      </c>
      <c r="C131" s="126" t="s">
        <v>600</v>
      </c>
    </row>
    <row r="132" spans="1:3" ht="16.5" customHeight="1">
      <c r="A132" s="124">
        <v>131</v>
      </c>
      <c r="B132" s="125" t="s">
        <v>601</v>
      </c>
      <c r="C132" s="126" t="s">
        <v>602</v>
      </c>
    </row>
    <row r="133" spans="1:3" ht="16.5" customHeight="1">
      <c r="A133" s="124">
        <v>132</v>
      </c>
      <c r="B133" s="125" t="s">
        <v>603</v>
      </c>
      <c r="C133" s="126" t="s">
        <v>604</v>
      </c>
    </row>
    <row r="134" spans="1:3" ht="16.5" customHeight="1">
      <c r="A134" s="124">
        <v>133</v>
      </c>
      <c r="B134" s="125" t="s">
        <v>605</v>
      </c>
      <c r="C134" s="126" t="s">
        <v>606</v>
      </c>
    </row>
    <row r="135" spans="1:3" ht="16.5" customHeight="1">
      <c r="A135" s="124">
        <v>134</v>
      </c>
      <c r="B135" s="125" t="s">
        <v>607</v>
      </c>
      <c r="C135" s="126" t="s">
        <v>608</v>
      </c>
    </row>
    <row r="136" spans="1:3" ht="16.5" customHeight="1">
      <c r="A136" s="124">
        <v>135</v>
      </c>
      <c r="B136" s="125" t="s">
        <v>609</v>
      </c>
      <c r="C136" s="126" t="s">
        <v>610</v>
      </c>
    </row>
    <row r="137" spans="1:3" ht="16.5" customHeight="1">
      <c r="A137" s="124">
        <v>136</v>
      </c>
      <c r="B137" s="125" t="s">
        <v>611</v>
      </c>
      <c r="C137" s="126" t="s">
        <v>612</v>
      </c>
    </row>
    <row r="138" spans="1:3" ht="16.5" customHeight="1">
      <c r="A138" s="124">
        <v>137</v>
      </c>
      <c r="B138" s="125" t="s">
        <v>613</v>
      </c>
      <c r="C138" s="126" t="s">
        <v>614</v>
      </c>
    </row>
    <row r="139" spans="1:3" ht="29.25" customHeight="1">
      <c r="A139" s="124">
        <v>138</v>
      </c>
      <c r="B139" s="125" t="s">
        <v>615</v>
      </c>
      <c r="C139" s="126" t="s">
        <v>616</v>
      </c>
    </row>
    <row r="140" spans="1:3" ht="29.25" customHeight="1">
      <c r="A140" s="124">
        <v>139</v>
      </c>
      <c r="B140" s="125" t="s">
        <v>617</v>
      </c>
      <c r="C140" s="126" t="s">
        <v>618</v>
      </c>
    </row>
    <row r="141" spans="1:3" ht="29.25" customHeight="1">
      <c r="A141" s="124">
        <v>140</v>
      </c>
      <c r="B141" s="125" t="s">
        <v>840</v>
      </c>
      <c r="C141" s="126" t="s">
        <v>619</v>
      </c>
    </row>
    <row r="142" spans="1:3" ht="29.25" customHeight="1">
      <c r="A142" s="124">
        <v>141</v>
      </c>
      <c r="B142" s="125" t="s">
        <v>620</v>
      </c>
      <c r="C142" s="126" t="s">
        <v>621</v>
      </c>
    </row>
    <row r="143" spans="1:3" ht="29.25" customHeight="1">
      <c r="A143" s="124">
        <v>142</v>
      </c>
      <c r="B143" s="125" t="s">
        <v>622</v>
      </c>
      <c r="C143" s="126" t="s">
        <v>623</v>
      </c>
    </row>
    <row r="144" spans="1:3" ht="29.25" customHeight="1">
      <c r="A144" s="124">
        <v>143</v>
      </c>
      <c r="B144" s="125" t="s">
        <v>624</v>
      </c>
      <c r="C144" s="126" t="s">
        <v>625</v>
      </c>
    </row>
    <row r="145" spans="1:3" ht="29.25" customHeight="1">
      <c r="A145" s="124">
        <v>144</v>
      </c>
      <c r="B145" s="125" t="s">
        <v>626</v>
      </c>
      <c r="C145" s="126" t="s">
        <v>627</v>
      </c>
    </row>
    <row r="146" spans="1:3" ht="29.25" customHeight="1">
      <c r="A146" s="124">
        <v>145</v>
      </c>
      <c r="B146" s="125" t="s">
        <v>841</v>
      </c>
      <c r="C146" s="126" t="s">
        <v>628</v>
      </c>
    </row>
    <row r="147" spans="1:3" ht="29.25" customHeight="1">
      <c r="A147" s="124">
        <v>146</v>
      </c>
      <c r="B147" s="125" t="s">
        <v>629</v>
      </c>
      <c r="C147" s="126" t="s">
        <v>630</v>
      </c>
    </row>
    <row r="148" spans="1:3" ht="29.25" customHeight="1">
      <c r="A148" s="124">
        <v>147</v>
      </c>
      <c r="B148" s="125" t="s">
        <v>631</v>
      </c>
      <c r="C148" s="126" t="s">
        <v>632</v>
      </c>
    </row>
    <row r="149" spans="1:3" ht="29.25" customHeight="1">
      <c r="A149" s="124">
        <v>148</v>
      </c>
      <c r="B149" s="125" t="s">
        <v>633</v>
      </c>
      <c r="C149" s="126" t="s">
        <v>634</v>
      </c>
    </row>
    <row r="150" spans="1:3" ht="29.25" customHeight="1">
      <c r="A150" s="124">
        <v>149</v>
      </c>
      <c r="B150" s="125" t="s">
        <v>635</v>
      </c>
      <c r="C150" s="126" t="s">
        <v>636</v>
      </c>
    </row>
    <row r="151" spans="1:3" ht="29.25" customHeight="1">
      <c r="A151" s="124">
        <v>150</v>
      </c>
      <c r="B151" s="125" t="s">
        <v>637</v>
      </c>
      <c r="C151" s="126" t="s">
        <v>638</v>
      </c>
    </row>
    <row r="152" spans="1:3" ht="29.25" customHeight="1">
      <c r="A152" s="124">
        <v>151</v>
      </c>
      <c r="B152" s="125" t="s">
        <v>639</v>
      </c>
      <c r="C152" s="126" t="s">
        <v>640</v>
      </c>
    </row>
    <row r="153" spans="1:3" ht="29.25" customHeight="1">
      <c r="A153" s="124">
        <v>152</v>
      </c>
      <c r="B153" s="125" t="s">
        <v>641</v>
      </c>
      <c r="C153" s="126" t="s">
        <v>642</v>
      </c>
    </row>
    <row r="154" spans="1:3" ht="29.25" customHeight="1">
      <c r="A154" s="124">
        <v>153</v>
      </c>
      <c r="B154" s="125" t="s">
        <v>643</v>
      </c>
      <c r="C154" s="126" t="s">
        <v>644</v>
      </c>
    </row>
    <row r="155" spans="1:3" ht="29.25" customHeight="1">
      <c r="A155" s="124">
        <v>154</v>
      </c>
      <c r="B155" s="125" t="s">
        <v>645</v>
      </c>
      <c r="C155" s="126" t="s">
        <v>646</v>
      </c>
    </row>
    <row r="156" spans="1:3" ht="29.25" customHeight="1">
      <c r="A156" s="124">
        <v>155</v>
      </c>
      <c r="B156" s="125" t="s">
        <v>647</v>
      </c>
      <c r="C156" s="126" t="s">
        <v>648</v>
      </c>
    </row>
    <row r="157" spans="1:3" ht="29.25" customHeight="1">
      <c r="A157" s="124">
        <v>156</v>
      </c>
      <c r="B157" s="125" t="s">
        <v>649</v>
      </c>
      <c r="C157" s="126" t="s">
        <v>650</v>
      </c>
    </row>
    <row r="158" spans="1:3" ht="29.25" customHeight="1">
      <c r="A158" s="124">
        <v>157</v>
      </c>
      <c r="B158" s="125" t="s">
        <v>651</v>
      </c>
      <c r="C158" s="126" t="s">
        <v>652</v>
      </c>
    </row>
    <row r="159" spans="1:3" ht="29.25" customHeight="1">
      <c r="A159" s="124">
        <v>158</v>
      </c>
      <c r="B159" s="125" t="s">
        <v>653</v>
      </c>
      <c r="C159" s="126" t="s">
        <v>654</v>
      </c>
    </row>
    <row r="160" spans="1:3" ht="29.25" customHeight="1">
      <c r="A160" s="124">
        <v>159</v>
      </c>
      <c r="B160" s="125" t="s">
        <v>842</v>
      </c>
      <c r="C160" s="126" t="s">
        <v>655</v>
      </c>
    </row>
    <row r="161" spans="1:3" ht="29.25" customHeight="1">
      <c r="A161" s="124">
        <v>160</v>
      </c>
      <c r="B161" s="125" t="s">
        <v>656</v>
      </c>
      <c r="C161" s="126" t="s">
        <v>657</v>
      </c>
    </row>
    <row r="162" spans="1:3" ht="29.25" customHeight="1">
      <c r="A162" s="124">
        <v>161</v>
      </c>
      <c r="B162" s="125" t="s">
        <v>658</v>
      </c>
      <c r="C162" s="126" t="s">
        <v>659</v>
      </c>
    </row>
    <row r="163" spans="1:3" ht="29.25" customHeight="1">
      <c r="A163" s="124">
        <v>162</v>
      </c>
      <c r="B163" s="125" t="s">
        <v>660</v>
      </c>
      <c r="C163" s="126" t="s">
        <v>661</v>
      </c>
    </row>
    <row r="164" spans="1:3" ht="29.25" customHeight="1">
      <c r="A164" s="124">
        <v>163</v>
      </c>
      <c r="B164" s="125" t="s">
        <v>662</v>
      </c>
      <c r="C164" s="126" t="s">
        <v>663</v>
      </c>
    </row>
    <row r="165" spans="1:3" ht="29.25" customHeight="1">
      <c r="A165" s="124">
        <v>164</v>
      </c>
      <c r="B165" s="125" t="s">
        <v>664</v>
      </c>
      <c r="C165" s="126" t="s">
        <v>665</v>
      </c>
    </row>
    <row r="166" spans="1:3" ht="29.25" customHeight="1">
      <c r="A166" s="124">
        <v>165</v>
      </c>
      <c r="B166" s="125" t="s">
        <v>843</v>
      </c>
      <c r="C166" s="126" t="s">
        <v>666</v>
      </c>
    </row>
    <row r="167" spans="1:3" ht="29.25" customHeight="1">
      <c r="A167" s="124">
        <v>166</v>
      </c>
      <c r="B167" s="125" t="s">
        <v>667</v>
      </c>
      <c r="C167" s="126" t="s">
        <v>668</v>
      </c>
    </row>
    <row r="168" spans="1:3" ht="29.25" customHeight="1">
      <c r="A168" s="124">
        <v>167</v>
      </c>
      <c r="B168" s="125" t="s">
        <v>669</v>
      </c>
      <c r="C168" s="126" t="s">
        <v>670</v>
      </c>
    </row>
    <row r="169" spans="1:3" ht="29.25" customHeight="1">
      <c r="A169" s="124">
        <v>168</v>
      </c>
      <c r="B169" s="125" t="s">
        <v>671</v>
      </c>
      <c r="C169" s="126" t="s">
        <v>672</v>
      </c>
    </row>
    <row r="170" spans="1:3" ht="29.25" customHeight="1">
      <c r="A170" s="124">
        <v>169</v>
      </c>
      <c r="B170" s="125" t="s">
        <v>673</v>
      </c>
      <c r="C170" s="126" t="s">
        <v>674</v>
      </c>
    </row>
    <row r="171" spans="1:3" ht="29.25" customHeight="1">
      <c r="A171" s="124">
        <v>170</v>
      </c>
      <c r="B171" s="125" t="s">
        <v>675</v>
      </c>
      <c r="C171" s="126" t="s">
        <v>676</v>
      </c>
    </row>
    <row r="172" spans="1:3" ht="29.25" customHeight="1">
      <c r="A172" s="124">
        <v>171</v>
      </c>
      <c r="B172" s="125" t="s">
        <v>844</v>
      </c>
      <c r="C172" s="126" t="s">
        <v>677</v>
      </c>
    </row>
    <row r="173" spans="1:3" ht="29.25" customHeight="1">
      <c r="A173" s="124">
        <v>172</v>
      </c>
      <c r="B173" s="125" t="s">
        <v>678</v>
      </c>
      <c r="C173" s="126" t="s">
        <v>679</v>
      </c>
    </row>
    <row r="174" spans="1:3" ht="29.25" customHeight="1">
      <c r="A174" s="124">
        <v>173</v>
      </c>
      <c r="B174" s="125" t="s">
        <v>680</v>
      </c>
      <c r="C174" s="126" t="s">
        <v>681</v>
      </c>
    </row>
    <row r="175" spans="1:3" ht="29.25" customHeight="1">
      <c r="A175" s="124">
        <v>174</v>
      </c>
      <c r="B175" s="125" t="s">
        <v>682</v>
      </c>
      <c r="C175" s="126" t="s">
        <v>683</v>
      </c>
    </row>
    <row r="176" spans="1:3" ht="16.5" customHeight="1">
      <c r="A176" s="124">
        <v>175</v>
      </c>
      <c r="B176" s="125" t="s">
        <v>684</v>
      </c>
      <c r="C176" s="126" t="s">
        <v>685</v>
      </c>
    </row>
    <row r="177" spans="1:3 16271:16355" ht="16.5" customHeight="1">
      <c r="A177" s="124">
        <v>176</v>
      </c>
      <c r="B177" s="125" t="s">
        <v>686</v>
      </c>
      <c r="C177" s="126" t="s">
        <v>687</v>
      </c>
      <c r="XDM177" s="124"/>
      <c r="XDN177" s="125"/>
      <c r="XDO177" s="126"/>
      <c r="XDP177" s="130"/>
      <c r="XDQ177" s="129"/>
      <c r="XDW177" s="124"/>
      <c r="XDX177" s="125"/>
      <c r="XDY177" s="126"/>
      <c r="XDZ177" s="127"/>
      <c r="XEA177" s="127"/>
    </row>
    <row r="178" spans="1:3 16271:16355" ht="16.5" customHeight="1">
      <c r="A178" s="124">
        <v>177</v>
      </c>
      <c r="B178" s="125" t="s">
        <v>688</v>
      </c>
      <c r="C178" s="126" t="s">
        <v>689</v>
      </c>
      <c r="XDW178" s="124"/>
      <c r="XDX178" s="125"/>
      <c r="XDY178" s="126"/>
      <c r="XDZ178" s="130"/>
      <c r="XEA178" s="129"/>
    </row>
    <row r="179" spans="1:3 16271:16355" ht="16.5" customHeight="1">
      <c r="A179" s="124">
        <v>178</v>
      </c>
      <c r="B179" s="125" t="s">
        <v>690</v>
      </c>
      <c r="C179" s="126" t="s">
        <v>691</v>
      </c>
      <c r="XDM179" s="124"/>
      <c r="XDN179" s="125"/>
      <c r="XDO179" s="126"/>
      <c r="XDP179" s="130"/>
      <c r="XDQ179" s="129"/>
      <c r="XDW179" s="124"/>
      <c r="XDX179" s="125"/>
      <c r="XDY179" s="126"/>
      <c r="XDZ179" s="127"/>
      <c r="XEA179" s="127"/>
    </row>
    <row r="180" spans="1:3 16271:16355" ht="16.5" customHeight="1">
      <c r="A180" s="124">
        <v>179</v>
      </c>
      <c r="B180" s="125" t="s">
        <v>692</v>
      </c>
      <c r="C180" s="126" t="s">
        <v>693</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694</v>
      </c>
      <c r="C181" s="126" t="s">
        <v>695</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696</v>
      </c>
      <c r="C182" s="126" t="s">
        <v>697</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698</v>
      </c>
      <c r="C183" s="126" t="s">
        <v>699</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700</v>
      </c>
      <c r="C184" s="126" t="s">
        <v>701</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702</v>
      </c>
      <c r="C185" s="126" t="s">
        <v>703</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704</v>
      </c>
      <c r="C186" s="126" t="s">
        <v>705</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706</v>
      </c>
      <c r="C187" s="126" t="s">
        <v>707</v>
      </c>
    </row>
    <row r="188" spans="1:3 16271:16355" ht="16.5" customHeight="1">
      <c r="A188" s="124">
        <v>187</v>
      </c>
      <c r="B188" s="125" t="s">
        <v>708</v>
      </c>
      <c r="C188" s="126" t="s">
        <v>709</v>
      </c>
    </row>
    <row r="189" spans="1:3 16271:16355" ht="16.5" customHeight="1">
      <c r="A189" s="124">
        <v>188</v>
      </c>
      <c r="B189" s="125" t="s">
        <v>710</v>
      </c>
      <c r="C189" s="126" t="s">
        <v>711</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712</v>
      </c>
      <c r="C190" s="126" t="s">
        <v>713</v>
      </c>
    </row>
    <row r="191" spans="1:3 16271:16355" ht="16.5" customHeight="1">
      <c r="A191" s="124">
        <v>190</v>
      </c>
      <c r="B191" s="125" t="s">
        <v>714</v>
      </c>
      <c r="C191" s="126" t="s">
        <v>715</v>
      </c>
    </row>
    <row r="192" spans="1:3 16271:16355" ht="16.5" customHeight="1">
      <c r="A192" s="124">
        <v>191</v>
      </c>
      <c r="B192" s="125" t="s">
        <v>716</v>
      </c>
      <c r="C192" s="126" t="s">
        <v>717</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718</v>
      </c>
      <c r="C193" s="126" t="s">
        <v>719</v>
      </c>
    </row>
    <row r="194" spans="1:3 16321:16354" ht="16.5" customHeight="1">
      <c r="A194" s="124">
        <v>193</v>
      </c>
      <c r="B194" s="125" t="s">
        <v>720</v>
      </c>
      <c r="C194" s="126" t="s">
        <v>721</v>
      </c>
    </row>
    <row r="195" spans="1:3 16321:16354" ht="16.5" customHeight="1">
      <c r="A195" s="124">
        <v>194</v>
      </c>
      <c r="B195" s="125" t="s">
        <v>722</v>
      </c>
      <c r="C195" s="126" t="s">
        <v>723</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724</v>
      </c>
      <c r="C196" s="126" t="s">
        <v>725</v>
      </c>
    </row>
    <row r="197" spans="1:3 16321:16354" ht="29.25" customHeight="1">
      <c r="A197" s="124">
        <v>196</v>
      </c>
      <c r="B197" s="125" t="s">
        <v>726</v>
      </c>
      <c r="C197" s="126" t="s">
        <v>727</v>
      </c>
    </row>
    <row r="198" spans="1:3 16321:16354" ht="29.25" customHeight="1">
      <c r="A198" s="124">
        <v>197</v>
      </c>
      <c r="B198" s="125" t="s">
        <v>728</v>
      </c>
      <c r="C198" s="126" t="s">
        <v>729</v>
      </c>
    </row>
    <row r="199" spans="1:3 16321:16354" ht="29.25" customHeight="1">
      <c r="A199" s="124">
        <v>198</v>
      </c>
      <c r="B199" s="125" t="s">
        <v>730</v>
      </c>
      <c r="C199" s="126" t="s">
        <v>731</v>
      </c>
    </row>
    <row r="200" spans="1:3 16321:16354" ht="29.25" customHeight="1">
      <c r="A200" s="124">
        <v>199</v>
      </c>
      <c r="B200" s="125" t="s">
        <v>732</v>
      </c>
      <c r="C200" s="126" t="s">
        <v>733</v>
      </c>
    </row>
    <row r="201" spans="1:3 16321:16354" ht="29.25" customHeight="1">
      <c r="A201" s="124">
        <v>200</v>
      </c>
      <c r="B201" s="125" t="s">
        <v>734</v>
      </c>
      <c r="C201" s="126" t="s">
        <v>735</v>
      </c>
    </row>
    <row r="202" spans="1:3 16321:16354" ht="29.25" customHeight="1">
      <c r="A202" s="124">
        <v>201</v>
      </c>
      <c r="B202" s="125" t="s">
        <v>736</v>
      </c>
      <c r="C202" s="126" t="s">
        <v>737</v>
      </c>
    </row>
    <row r="203" spans="1:3 16321:16354" ht="29.25" customHeight="1">
      <c r="A203" s="124">
        <v>202</v>
      </c>
      <c r="B203" s="125" t="s">
        <v>738</v>
      </c>
      <c r="C203" s="126" t="s">
        <v>739</v>
      </c>
    </row>
    <row r="204" spans="1:3 16321:16354" ht="29.25" customHeight="1">
      <c r="A204" s="124">
        <v>203</v>
      </c>
      <c r="B204" s="125" t="s">
        <v>740</v>
      </c>
      <c r="C204" s="126" t="s">
        <v>741</v>
      </c>
    </row>
    <row r="205" spans="1:3 16321:16354" ht="29.25" customHeight="1">
      <c r="A205" s="124">
        <v>204</v>
      </c>
      <c r="B205" s="125" t="s">
        <v>742</v>
      </c>
      <c r="C205" s="126" t="s">
        <v>743</v>
      </c>
    </row>
    <row r="206" spans="1:3 16321:16354" ht="29.25" customHeight="1">
      <c r="A206" s="124">
        <v>205</v>
      </c>
      <c r="B206" s="125" t="s">
        <v>744</v>
      </c>
      <c r="C206" s="126" t="s">
        <v>745</v>
      </c>
    </row>
    <row r="207" spans="1:3 16321:16354" ht="29.25" customHeight="1">
      <c r="A207" s="124">
        <v>206</v>
      </c>
      <c r="B207" s="125" t="s">
        <v>746</v>
      </c>
      <c r="C207" s="126" t="s">
        <v>747</v>
      </c>
    </row>
    <row r="208" spans="1:3 16321:16354" ht="29.25" customHeight="1">
      <c r="A208" s="124">
        <v>207</v>
      </c>
      <c r="B208" s="125" t="s">
        <v>748</v>
      </c>
      <c r="C208" s="126" t="s">
        <v>749</v>
      </c>
    </row>
    <row r="209" spans="1:3" ht="29.25" customHeight="1">
      <c r="A209" s="124">
        <v>208</v>
      </c>
      <c r="B209" s="125" t="s">
        <v>750</v>
      </c>
      <c r="C209" s="126" t="s">
        <v>751</v>
      </c>
    </row>
    <row r="210" spans="1:3" ht="29.25" customHeight="1">
      <c r="A210" s="124">
        <v>209</v>
      </c>
      <c r="B210" s="125" t="s">
        <v>752</v>
      </c>
      <c r="C210" s="126" t="s">
        <v>753</v>
      </c>
    </row>
    <row r="211" spans="1:3" ht="29.25" customHeight="1">
      <c r="A211" s="124">
        <v>210</v>
      </c>
      <c r="B211" s="125" t="s">
        <v>845</v>
      </c>
      <c r="C211" s="126" t="s">
        <v>754</v>
      </c>
    </row>
    <row r="212" spans="1:3" ht="29.25" customHeight="1">
      <c r="A212" s="124">
        <v>211</v>
      </c>
      <c r="B212" s="125" t="s">
        <v>848</v>
      </c>
      <c r="C212" s="126" t="s">
        <v>755</v>
      </c>
    </row>
    <row r="213" spans="1:3" ht="29.25" customHeight="1">
      <c r="A213" s="124">
        <v>212</v>
      </c>
      <c r="B213" s="125" t="s">
        <v>756</v>
      </c>
      <c r="C213" s="126" t="s">
        <v>757</v>
      </c>
    </row>
    <row r="214" spans="1:3" ht="29.25" customHeight="1">
      <c r="A214" s="124">
        <v>213</v>
      </c>
      <c r="B214" s="125" t="s">
        <v>846</v>
      </c>
      <c r="C214" s="126" t="s">
        <v>758</v>
      </c>
    </row>
    <row r="215" spans="1:3" ht="29.25" customHeight="1">
      <c r="A215" s="124">
        <v>214</v>
      </c>
      <c r="B215" s="125" t="s">
        <v>759</v>
      </c>
      <c r="C215" s="126" t="s">
        <v>760</v>
      </c>
    </row>
    <row r="216" spans="1:3" ht="29.25" customHeight="1">
      <c r="A216" s="124">
        <v>215</v>
      </c>
      <c r="B216" s="125" t="s">
        <v>761</v>
      </c>
      <c r="C216" s="126" t="s">
        <v>762</v>
      </c>
    </row>
    <row r="217" spans="1:3" ht="29.25" customHeight="1">
      <c r="A217" s="124">
        <v>216</v>
      </c>
      <c r="B217" s="125" t="s">
        <v>763</v>
      </c>
      <c r="C217" s="126" t="s">
        <v>764</v>
      </c>
    </row>
    <row r="218" spans="1:3" ht="29.25" customHeight="1">
      <c r="A218" s="124">
        <v>217</v>
      </c>
      <c r="B218" s="125" t="s">
        <v>765</v>
      </c>
      <c r="C218" s="126" t="s">
        <v>766</v>
      </c>
    </row>
    <row r="219" spans="1:3" ht="16.5" customHeight="1">
      <c r="A219" s="124">
        <v>218</v>
      </c>
      <c r="B219" s="125" t="s">
        <v>767</v>
      </c>
      <c r="C219" s="126" t="s">
        <v>1030</v>
      </c>
    </row>
    <row r="220" spans="1:3" ht="29.25" customHeight="1">
      <c r="A220" s="124">
        <v>219</v>
      </c>
      <c r="B220" s="125" t="s">
        <v>769</v>
      </c>
      <c r="C220" s="126" t="s">
        <v>770</v>
      </c>
    </row>
    <row r="221" spans="1:3" ht="29.25" customHeight="1">
      <c r="A221" s="124">
        <v>220</v>
      </c>
      <c r="B221" s="125" t="s">
        <v>771</v>
      </c>
      <c r="C221" s="126" t="s">
        <v>772</v>
      </c>
    </row>
    <row r="222" spans="1:3" ht="29.25" customHeight="1">
      <c r="A222" s="124">
        <v>221</v>
      </c>
      <c r="B222" s="125" t="s">
        <v>849</v>
      </c>
      <c r="C222" s="126" t="s">
        <v>773</v>
      </c>
    </row>
    <row r="223" spans="1:3" ht="29.25" customHeight="1">
      <c r="A223" s="124">
        <v>222</v>
      </c>
      <c r="B223" s="125" t="s">
        <v>774</v>
      </c>
      <c r="C223" s="126" t="s">
        <v>775</v>
      </c>
    </row>
    <row r="224" spans="1:3" ht="42.75" customHeight="1">
      <c r="A224" s="124">
        <v>223</v>
      </c>
      <c r="B224" s="125" t="s">
        <v>776</v>
      </c>
      <c r="C224" s="126" t="s">
        <v>777</v>
      </c>
    </row>
    <row r="225" spans="1:3" ht="16.5" customHeight="1">
      <c r="A225" s="124">
        <v>224</v>
      </c>
      <c r="B225" s="125" t="s">
        <v>778</v>
      </c>
      <c r="C225" s="126" t="s">
        <v>1031</v>
      </c>
    </row>
    <row r="226" spans="1:3" ht="16.5" customHeight="1">
      <c r="A226" s="124">
        <v>225</v>
      </c>
      <c r="B226" s="125" t="s">
        <v>780</v>
      </c>
      <c r="C226" s="126" t="s">
        <v>1032</v>
      </c>
    </row>
    <row r="227" spans="1:3" ht="29.25" customHeight="1">
      <c r="A227" s="124">
        <v>226</v>
      </c>
      <c r="B227" s="125" t="s">
        <v>782</v>
      </c>
      <c r="C227" s="126" t="s">
        <v>783</v>
      </c>
    </row>
    <row r="228" spans="1:3" ht="29.25" customHeight="1">
      <c r="A228" s="124">
        <v>227</v>
      </c>
      <c r="B228" s="125" t="s">
        <v>784</v>
      </c>
      <c r="C228" s="126" t="s">
        <v>785</v>
      </c>
    </row>
    <row r="229" spans="1:3" ht="29.25" customHeight="1">
      <c r="A229" s="124">
        <v>228</v>
      </c>
      <c r="B229" s="125" t="s">
        <v>850</v>
      </c>
      <c r="C229" s="126" t="s">
        <v>786</v>
      </c>
    </row>
    <row r="230" spans="1:3" ht="29.25" customHeight="1">
      <c r="A230" s="124">
        <v>229</v>
      </c>
      <c r="B230" s="125" t="s">
        <v>787</v>
      </c>
      <c r="C230" s="126" t="s">
        <v>788</v>
      </c>
    </row>
    <row r="231" spans="1:3" ht="29.25" customHeight="1">
      <c r="A231" s="124">
        <v>230</v>
      </c>
      <c r="B231" s="125" t="s">
        <v>789</v>
      </c>
      <c r="C231" s="126" t="s">
        <v>790</v>
      </c>
    </row>
    <row r="232" spans="1:3" ht="29.25" customHeight="1">
      <c r="A232" s="124">
        <v>231</v>
      </c>
      <c r="B232" s="125" t="s">
        <v>791</v>
      </c>
      <c r="C232" s="126" t="s">
        <v>792</v>
      </c>
    </row>
    <row r="233" spans="1:3" ht="29.25" customHeight="1">
      <c r="A233" s="124">
        <v>232</v>
      </c>
      <c r="B233" s="125" t="s">
        <v>793</v>
      </c>
      <c r="C233" s="126" t="s">
        <v>794</v>
      </c>
    </row>
    <row r="234" spans="1:3" ht="29.25" customHeight="1">
      <c r="A234" s="124">
        <v>233</v>
      </c>
      <c r="B234" s="125" t="s">
        <v>795</v>
      </c>
      <c r="C234" s="126" t="s">
        <v>796</v>
      </c>
    </row>
    <row r="235" spans="1:3" ht="16.5" customHeight="1">
      <c r="A235" s="124">
        <v>234</v>
      </c>
      <c r="B235" s="125" t="s">
        <v>797</v>
      </c>
      <c r="C235" s="126" t="s">
        <v>1033</v>
      </c>
    </row>
    <row r="236" spans="1:3" ht="29.25" customHeight="1">
      <c r="A236" s="124">
        <v>235</v>
      </c>
      <c r="B236" s="125" t="s">
        <v>851</v>
      </c>
      <c r="C236" s="126" t="s">
        <v>799</v>
      </c>
    </row>
    <row r="237" spans="1:3" ht="16.5" customHeight="1">
      <c r="A237" s="124">
        <v>236</v>
      </c>
      <c r="B237" s="125" t="s">
        <v>800</v>
      </c>
      <c r="C237" s="126" t="s">
        <v>1034</v>
      </c>
    </row>
    <row r="238" spans="1:3" ht="16.5" customHeight="1">
      <c r="A238" s="124">
        <v>237</v>
      </c>
      <c r="B238" s="125" t="s">
        <v>802</v>
      </c>
      <c r="C238" s="126" t="s">
        <v>1035</v>
      </c>
    </row>
    <row r="239" spans="1:3" ht="29.25" customHeight="1">
      <c r="A239" s="124">
        <v>238</v>
      </c>
      <c r="B239" s="125" t="s">
        <v>804</v>
      </c>
      <c r="C239" s="126" t="s">
        <v>805</v>
      </c>
    </row>
    <row r="240" spans="1:3" ht="16.5" customHeight="1">
      <c r="A240" s="124">
        <v>239</v>
      </c>
      <c r="B240" s="125" t="s">
        <v>852</v>
      </c>
      <c r="C240" s="126" t="s">
        <v>1036</v>
      </c>
    </row>
    <row r="241" spans="1:3" ht="16.5" customHeight="1">
      <c r="A241" s="124">
        <v>240</v>
      </c>
      <c r="B241" s="125" t="s">
        <v>807</v>
      </c>
      <c r="C241" s="126" t="s">
        <v>1037</v>
      </c>
    </row>
    <row r="242" spans="1:3" ht="29.25" customHeight="1">
      <c r="A242" s="124">
        <v>241</v>
      </c>
      <c r="B242" s="125" t="s">
        <v>809</v>
      </c>
      <c r="C242" s="126" t="s">
        <v>810</v>
      </c>
    </row>
    <row r="243" spans="1:3" ht="16.5" customHeight="1">
      <c r="A243" s="124">
        <v>242</v>
      </c>
      <c r="B243" s="125" t="s">
        <v>811</v>
      </c>
      <c r="C243" s="126" t="s">
        <v>1038</v>
      </c>
    </row>
    <row r="244" spans="1:3" ht="29.25" customHeight="1">
      <c r="A244" s="124">
        <v>243</v>
      </c>
      <c r="B244" s="125" t="s">
        <v>813</v>
      </c>
      <c r="C244" s="126" t="s">
        <v>814</v>
      </c>
    </row>
    <row r="245" spans="1:3" ht="16.5" customHeight="1">
      <c r="A245" s="124">
        <v>244</v>
      </c>
      <c r="B245" s="125" t="s">
        <v>815</v>
      </c>
      <c r="C245" s="126" t="s">
        <v>816</v>
      </c>
    </row>
    <row r="246" spans="1:3" ht="16.5" customHeight="1">
      <c r="A246" s="124">
        <v>245</v>
      </c>
      <c r="B246" s="125" t="s">
        <v>819</v>
      </c>
      <c r="C246" s="126" t="s">
        <v>820</v>
      </c>
    </row>
    <row r="247" spans="1:3" ht="29.25" customHeight="1">
      <c r="A247" s="124">
        <v>246</v>
      </c>
      <c r="B247" s="125" t="s">
        <v>827</v>
      </c>
      <c r="C247" s="126" t="s">
        <v>828</v>
      </c>
    </row>
    <row r="248" spans="1:3" ht="29.25" customHeight="1">
      <c r="A248" s="124">
        <v>247</v>
      </c>
      <c r="B248" s="125" t="s">
        <v>823</v>
      </c>
      <c r="C248" s="126" t="s">
        <v>824</v>
      </c>
    </row>
    <row r="249" spans="1:3" ht="29.25" customHeight="1">
      <c r="A249" s="124">
        <v>248</v>
      </c>
      <c r="B249" s="125" t="s">
        <v>825</v>
      </c>
      <c r="C249" s="126" t="s">
        <v>826</v>
      </c>
    </row>
    <row r="250" spans="1:3" ht="29.25" customHeight="1">
      <c r="A250" s="124">
        <v>249</v>
      </c>
      <c r="B250" s="125" t="s">
        <v>829</v>
      </c>
      <c r="C250" s="126" t="s">
        <v>830</v>
      </c>
    </row>
    <row r="251" spans="1:3" ht="15.75" customHeight="1">
      <c r="A251" s="124">
        <v>250</v>
      </c>
      <c r="B251" s="125" t="s">
        <v>831</v>
      </c>
      <c r="C251" s="126" t="s">
        <v>832</v>
      </c>
    </row>
    <row r="252" spans="1:3" ht="31.5" customHeight="1">
      <c r="A252" s="124">
        <v>251</v>
      </c>
      <c r="B252" s="125" t="s">
        <v>821</v>
      </c>
      <c r="C252" s="126" t="s">
        <v>822</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199" t="s">
        <v>315</v>
      </c>
      <c r="D2" s="199"/>
      <c r="E2" s="199"/>
      <c r="F2" s="200"/>
      <c r="G2" s="200"/>
      <c r="H2" s="200"/>
      <c r="I2" s="200"/>
      <c r="J2" s="200"/>
      <c r="K2" s="200"/>
      <c r="L2" s="200"/>
      <c r="M2" s="200"/>
      <c r="N2" s="200"/>
      <c r="O2" s="200"/>
      <c r="P2" s="200"/>
      <c r="Q2" s="200"/>
      <c r="R2" s="200"/>
      <c r="S2" s="200"/>
      <c r="T2" s="5"/>
      <c r="U2" s="6"/>
      <c r="V2" s="6"/>
    </row>
    <row r="3" spans="1:22" ht="15.75" customHeight="1" thickBot="1">
      <c r="A3" s="4"/>
      <c r="B3" s="4"/>
      <c r="C3" s="4"/>
      <c r="D3" s="199" t="s">
        <v>316</v>
      </c>
      <c r="E3" s="199"/>
      <c r="F3" s="201"/>
      <c r="G3" s="201"/>
      <c r="H3" s="201"/>
      <c r="I3" s="201"/>
      <c r="J3" s="4"/>
      <c r="K3" s="4"/>
      <c r="L3" s="4"/>
      <c r="M3" s="4"/>
      <c r="N3" s="4"/>
      <c r="O3" s="4"/>
      <c r="P3" s="4"/>
      <c r="Q3" s="4"/>
      <c r="R3" s="4"/>
    </row>
    <row r="5" spans="1:22" ht="23.25" customHeight="1">
      <c r="A5" s="202" t="s">
        <v>331</v>
      </c>
      <c r="B5" s="202"/>
      <c r="C5" s="202"/>
      <c r="D5" s="202"/>
      <c r="E5" s="202"/>
      <c r="F5" s="202"/>
      <c r="G5" s="202"/>
      <c r="H5" s="202"/>
      <c r="I5" s="202"/>
      <c r="J5" s="202"/>
      <c r="K5" s="202"/>
      <c r="L5" s="202"/>
      <c r="M5" s="202"/>
      <c r="N5" s="202"/>
      <c r="O5" s="202"/>
      <c r="P5" s="202"/>
      <c r="Q5" s="202"/>
      <c r="R5" s="202"/>
      <c r="S5" s="7"/>
      <c r="T5" s="7"/>
      <c r="U5" s="7"/>
      <c r="V5" s="7"/>
    </row>
    <row r="6" spans="1:22" ht="3.75" customHeight="1"/>
    <row r="7" spans="1:22" ht="25.5" customHeight="1">
      <c r="A7" s="203" t="s">
        <v>0</v>
      </c>
      <c r="B7" s="203"/>
      <c r="C7" s="203"/>
      <c r="D7" s="204"/>
      <c r="E7" s="204"/>
      <c r="F7" s="204"/>
      <c r="G7" s="204"/>
      <c r="H7" s="204"/>
      <c r="I7" s="204"/>
      <c r="J7" s="204"/>
      <c r="K7" s="204"/>
      <c r="L7" s="204"/>
      <c r="M7" s="204"/>
      <c r="N7" s="204"/>
      <c r="O7" s="204"/>
      <c r="P7" s="204"/>
      <c r="Q7" s="204"/>
      <c r="R7" s="204"/>
      <c r="S7" s="204"/>
      <c r="T7" s="204"/>
      <c r="U7" s="204"/>
      <c r="V7" s="204"/>
    </row>
    <row r="8" spans="1:22" ht="17.25" customHeight="1">
      <c r="A8" s="203" t="s">
        <v>18</v>
      </c>
      <c r="B8" s="203"/>
      <c r="C8" s="203"/>
      <c r="D8" s="204"/>
      <c r="E8" s="204"/>
      <c r="F8" s="204"/>
      <c r="G8" s="204"/>
      <c r="H8" s="204"/>
      <c r="I8" s="204"/>
      <c r="J8" s="204"/>
      <c r="K8" s="204"/>
      <c r="L8" s="204"/>
      <c r="M8" s="204"/>
      <c r="N8" s="204"/>
      <c r="O8" s="204"/>
      <c r="P8" s="204"/>
      <c r="Q8" s="204"/>
      <c r="R8" s="204"/>
      <c r="S8" s="204"/>
      <c r="T8" s="204"/>
      <c r="U8" s="204"/>
      <c r="V8" s="204"/>
    </row>
    <row r="9" spans="1:22" ht="17.25" customHeight="1">
      <c r="A9" s="203" t="s">
        <v>19</v>
      </c>
      <c r="B9" s="203"/>
      <c r="C9" s="203"/>
      <c r="D9" s="208"/>
      <c r="E9" s="208"/>
      <c r="F9" s="208"/>
      <c r="G9" s="208"/>
      <c r="H9" s="208"/>
      <c r="I9" s="8"/>
      <c r="J9" s="8"/>
      <c r="K9" s="8"/>
      <c r="L9" s="8"/>
      <c r="M9" s="8"/>
      <c r="N9" s="8"/>
      <c r="O9" s="8"/>
      <c r="P9" s="8"/>
      <c r="Q9" s="8"/>
      <c r="R9" s="8"/>
      <c r="S9" s="8"/>
      <c r="T9" s="8"/>
      <c r="U9" s="8"/>
      <c r="V9" s="8"/>
    </row>
    <row r="10" spans="1:22" ht="24.75" customHeight="1">
      <c r="A10" s="203" t="s">
        <v>336</v>
      </c>
      <c r="B10" s="203"/>
      <c r="C10" s="203"/>
      <c r="D10" s="203"/>
      <c r="E10" s="203"/>
      <c r="F10" s="204"/>
      <c r="G10" s="204"/>
      <c r="H10" s="204"/>
      <c r="I10" s="204"/>
      <c r="J10" s="204"/>
      <c r="K10" s="204"/>
      <c r="L10" s="204"/>
      <c r="M10" s="204"/>
      <c r="N10" s="204"/>
      <c r="O10" s="204"/>
      <c r="P10" s="204"/>
      <c r="Q10" s="204"/>
      <c r="R10" s="204"/>
      <c r="S10" s="204"/>
      <c r="T10" s="204"/>
      <c r="U10" s="204"/>
      <c r="V10" s="204"/>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05" t="s">
        <v>337</v>
      </c>
      <c r="B12" s="206"/>
      <c r="C12" s="206"/>
      <c r="D12" s="206"/>
      <c r="E12" s="206"/>
      <c r="F12" s="206"/>
      <c r="G12" s="206"/>
      <c r="H12" s="206"/>
      <c r="I12" s="206"/>
      <c r="J12" s="206"/>
      <c r="K12" s="206"/>
      <c r="L12" s="206"/>
      <c r="M12" s="206"/>
      <c r="N12" s="206"/>
      <c r="O12" s="206"/>
      <c r="P12" s="206"/>
      <c r="Q12" s="206"/>
      <c r="R12" s="206"/>
      <c r="S12" s="206"/>
      <c r="T12" s="206"/>
      <c r="U12" s="206"/>
      <c r="V12" s="207"/>
    </row>
    <row r="13" spans="1:22" ht="24.75" customHeight="1">
      <c r="A13" s="180" t="s">
        <v>321</v>
      </c>
      <c r="B13" s="180"/>
      <c r="C13" s="180"/>
      <c r="D13" s="196" t="s">
        <v>322</v>
      </c>
      <c r="E13" s="196"/>
      <c r="F13" s="196" t="s">
        <v>317</v>
      </c>
      <c r="G13" s="196"/>
      <c r="H13" s="196"/>
      <c r="I13" s="196"/>
      <c r="J13" s="196"/>
      <c r="K13" s="196"/>
      <c r="L13" s="196"/>
      <c r="M13" s="196"/>
      <c r="N13" s="196"/>
      <c r="O13" s="196"/>
      <c r="P13" s="196"/>
      <c r="Q13" s="196"/>
      <c r="R13" s="196"/>
      <c r="S13" s="196"/>
      <c r="T13" s="196"/>
      <c r="U13" s="196"/>
      <c r="V13" s="196"/>
    </row>
    <row r="14" spans="1:22" ht="24.75" customHeight="1">
      <c r="A14" s="190" t="s">
        <v>323</v>
      </c>
      <c r="B14" s="190"/>
      <c r="C14" s="190"/>
      <c r="D14" s="197"/>
      <c r="E14" s="197"/>
      <c r="F14" s="198" t="str">
        <f>IF(D14="","",VLOOKUP(D14,A172:B175,2))</f>
        <v/>
      </c>
      <c r="G14" s="198"/>
      <c r="H14" s="198"/>
      <c r="I14" s="198"/>
      <c r="J14" s="198"/>
      <c r="K14" s="198"/>
      <c r="L14" s="198"/>
      <c r="M14" s="198"/>
      <c r="N14" s="198"/>
      <c r="O14" s="198"/>
      <c r="P14" s="198"/>
      <c r="Q14" s="198"/>
      <c r="R14" s="198"/>
      <c r="S14" s="198"/>
      <c r="T14" s="198"/>
      <c r="U14" s="198"/>
      <c r="V14" s="198"/>
    </row>
    <row r="15" spans="1:22" ht="24.75" customHeight="1">
      <c r="A15" s="190" t="s">
        <v>324</v>
      </c>
      <c r="B15" s="191"/>
      <c r="C15" s="191"/>
      <c r="D15" s="192"/>
      <c r="E15" s="192"/>
      <c r="F15" s="198" t="str">
        <f>IF(C15="","",VLOOKUP(C15,#REF!,2))</f>
        <v/>
      </c>
      <c r="G15" s="198"/>
      <c r="H15" s="198"/>
      <c r="I15" s="198"/>
      <c r="J15" s="198"/>
      <c r="K15" s="198"/>
      <c r="L15" s="198"/>
      <c r="M15" s="198"/>
      <c r="N15" s="198"/>
      <c r="O15" s="198"/>
      <c r="P15" s="198"/>
      <c r="Q15" s="198"/>
      <c r="R15" s="198"/>
      <c r="S15" s="198"/>
      <c r="T15" s="198"/>
      <c r="U15" s="198"/>
      <c r="V15" s="198"/>
    </row>
    <row r="16" spans="1:22" ht="24.75" customHeight="1">
      <c r="A16" s="190" t="s">
        <v>325</v>
      </c>
      <c r="B16" s="191"/>
      <c r="C16" s="191"/>
      <c r="D16" s="192"/>
      <c r="E16" s="192"/>
      <c r="F16" s="193" t="str">
        <f>IF(C16="","",IF(EXACT(C15,MID(C16,1,3)),VLOOKUP(C16,#REF!,2),"VERIFIQUE QUE LA SUBFUNCIÓN CORRESPONDA AL CATÁLOGO DE FUNCIONES"))</f>
        <v/>
      </c>
      <c r="G16" s="193"/>
      <c r="H16" s="193"/>
      <c r="I16" s="193"/>
      <c r="J16" s="193"/>
      <c r="K16" s="193"/>
      <c r="L16" s="193"/>
      <c r="M16" s="193"/>
      <c r="N16" s="193"/>
      <c r="O16" s="193"/>
      <c r="P16" s="193"/>
      <c r="Q16" s="193"/>
      <c r="R16" s="193"/>
      <c r="S16" s="193"/>
      <c r="T16" s="193"/>
      <c r="U16" s="193"/>
      <c r="V16" s="193"/>
    </row>
    <row r="17" spans="1:34" ht="24.75" customHeight="1">
      <c r="A17" s="190" t="s">
        <v>326</v>
      </c>
      <c r="B17" s="191"/>
      <c r="C17" s="191"/>
      <c r="D17" s="192"/>
      <c r="E17" s="192"/>
      <c r="F17" s="194"/>
      <c r="G17" s="194"/>
      <c r="H17" s="194"/>
      <c r="I17" s="194"/>
      <c r="J17" s="194"/>
      <c r="K17" s="194"/>
      <c r="L17" s="194"/>
      <c r="M17" s="194"/>
      <c r="N17" s="194"/>
      <c r="O17" s="194"/>
      <c r="P17" s="194"/>
      <c r="Q17" s="194"/>
      <c r="R17" s="194"/>
      <c r="S17" s="194"/>
      <c r="T17" s="194"/>
      <c r="U17" s="194"/>
      <c r="V17" s="194"/>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179" t="s">
        <v>327</v>
      </c>
      <c r="B19" s="179"/>
      <c r="C19" s="179"/>
      <c r="D19" s="179"/>
      <c r="E19" s="179"/>
      <c r="F19" s="179"/>
      <c r="G19" s="179"/>
      <c r="H19" s="179"/>
      <c r="I19" s="179"/>
      <c r="J19" s="179"/>
      <c r="K19" s="179"/>
      <c r="L19" s="179"/>
      <c r="M19" s="179"/>
      <c r="N19" s="179"/>
      <c r="O19" s="179"/>
      <c r="P19" s="179"/>
      <c r="Q19" s="179"/>
      <c r="R19" s="179"/>
      <c r="S19" s="179"/>
      <c r="T19" s="179"/>
      <c r="U19" s="179"/>
      <c r="V19" s="179"/>
    </row>
    <row r="20" spans="1:34" ht="24.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row>
    <row r="21" spans="1:34" ht="24.75" customHeight="1">
      <c r="A21" s="179" t="s">
        <v>335</v>
      </c>
      <c r="B21" s="179"/>
      <c r="C21" s="179"/>
      <c r="D21" s="179"/>
      <c r="E21" s="179"/>
      <c r="F21" s="179"/>
      <c r="G21" s="179"/>
      <c r="H21" s="179"/>
      <c r="I21" s="179"/>
      <c r="J21" s="179"/>
      <c r="K21" s="179"/>
      <c r="L21" s="179"/>
      <c r="M21" s="179"/>
      <c r="N21" s="179"/>
      <c r="O21" s="179"/>
      <c r="P21" s="179"/>
      <c r="Q21" s="179"/>
      <c r="R21" s="179"/>
      <c r="S21" s="179"/>
      <c r="T21" s="179"/>
      <c r="U21" s="179"/>
      <c r="V21" s="179"/>
    </row>
    <row r="22" spans="1:34" ht="24.7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row>
    <row r="23" spans="1:34" ht="24.75" customHeight="1">
      <c r="A23" s="179" t="s">
        <v>330</v>
      </c>
      <c r="B23" s="179"/>
      <c r="C23" s="179"/>
      <c r="D23" s="179"/>
      <c r="E23" s="179"/>
      <c r="F23" s="179"/>
      <c r="G23" s="179"/>
      <c r="H23" s="179"/>
      <c r="I23" s="179"/>
      <c r="J23" s="179"/>
      <c r="K23" s="179"/>
      <c r="L23" s="179"/>
      <c r="M23" s="179"/>
      <c r="N23" s="179"/>
      <c r="O23" s="179"/>
      <c r="P23" s="179"/>
      <c r="Q23" s="179"/>
      <c r="R23" s="179"/>
      <c r="S23" s="179"/>
      <c r="T23" s="179"/>
      <c r="U23" s="179"/>
      <c r="V23" s="179"/>
    </row>
    <row r="24" spans="1:34" s="3" customFormat="1" ht="25.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180" t="s">
        <v>20</v>
      </c>
      <c r="B26" s="180"/>
      <c r="C26" s="180"/>
      <c r="D26" s="180"/>
      <c r="E26" s="180"/>
      <c r="F26" s="180"/>
      <c r="G26" s="180"/>
      <c r="H26" s="180"/>
      <c r="I26" s="180"/>
      <c r="J26" s="180"/>
      <c r="K26" s="180"/>
      <c r="L26" s="180"/>
      <c r="M26" s="180"/>
      <c r="N26" s="180"/>
      <c r="O26" s="180"/>
      <c r="P26" s="180"/>
      <c r="Q26" s="180"/>
      <c r="R26" s="180"/>
      <c r="S26" s="180"/>
      <c r="T26" s="180"/>
      <c r="U26" s="180"/>
      <c r="V26" s="180"/>
      <c r="W26" s="1"/>
      <c r="X26" s="1"/>
      <c r="Y26" s="1"/>
      <c r="AA26" s="1"/>
      <c r="AB26" s="1"/>
      <c r="AC26" s="1"/>
      <c r="AD26" s="1"/>
      <c r="AE26" s="1"/>
      <c r="AF26" s="1"/>
      <c r="AG26" s="1"/>
      <c r="AH26" s="1"/>
    </row>
    <row r="27" spans="1:34" s="3" customFormat="1">
      <c r="A27" s="170" t="s">
        <v>5</v>
      </c>
      <c r="B27" s="171"/>
      <c r="C27" s="171"/>
      <c r="D27" s="171"/>
      <c r="E27" s="171"/>
      <c r="F27" s="171"/>
      <c r="G27" s="171"/>
      <c r="H27" s="171"/>
      <c r="I27" s="171"/>
      <c r="J27" s="171"/>
      <c r="K27" s="171"/>
      <c r="L27" s="171"/>
      <c r="M27" s="171"/>
      <c r="N27" s="171"/>
      <c r="O27" s="171"/>
      <c r="P27" s="171"/>
      <c r="Q27" s="171"/>
      <c r="R27" s="171"/>
      <c r="S27" s="171"/>
      <c r="T27" s="171"/>
      <c r="U27" s="171"/>
      <c r="V27" s="172"/>
      <c r="W27" s="1"/>
      <c r="X27" s="1"/>
      <c r="Y27" s="1"/>
      <c r="AA27" s="1"/>
      <c r="AB27" s="1"/>
      <c r="AC27" s="1"/>
      <c r="AD27" s="1"/>
      <c r="AE27" s="1"/>
      <c r="AF27" s="1"/>
      <c r="AG27" s="1"/>
      <c r="AH27" s="1"/>
    </row>
    <row r="28" spans="1:34" s="3" customFormat="1" ht="35.1" customHeight="1">
      <c r="A28" s="184"/>
      <c r="B28" s="185"/>
      <c r="C28" s="185"/>
      <c r="D28" s="185"/>
      <c r="E28" s="185"/>
      <c r="F28" s="185"/>
      <c r="G28" s="185"/>
      <c r="H28" s="185"/>
      <c r="I28" s="185"/>
      <c r="J28" s="185"/>
      <c r="K28" s="185"/>
      <c r="L28" s="185"/>
      <c r="M28" s="185"/>
      <c r="N28" s="185"/>
      <c r="O28" s="185"/>
      <c r="P28" s="185"/>
      <c r="Q28" s="185"/>
      <c r="R28" s="185"/>
      <c r="S28" s="185"/>
      <c r="T28" s="185"/>
      <c r="U28" s="185"/>
      <c r="V28" s="185"/>
      <c r="W28" s="1"/>
      <c r="X28" s="1"/>
      <c r="Y28" s="1"/>
      <c r="AA28" s="1"/>
      <c r="AB28" s="1"/>
      <c r="AC28" s="1"/>
      <c r="AD28" s="1"/>
      <c r="AE28" s="1"/>
      <c r="AF28" s="1"/>
      <c r="AG28" s="1"/>
      <c r="AH28" s="1"/>
    </row>
    <row r="29" spans="1:34" s="3" customFormat="1" ht="5.25" customHeight="1">
      <c r="A29" s="54"/>
      <c r="B29" s="54"/>
      <c r="C29" s="54"/>
      <c r="D29" s="54"/>
      <c r="E29" s="54"/>
      <c r="F29" s="54"/>
      <c r="G29" s="54"/>
      <c r="H29" s="54"/>
      <c r="I29" s="54"/>
      <c r="J29" s="54"/>
      <c r="K29" s="54"/>
      <c r="L29" s="54"/>
      <c r="M29" s="54"/>
      <c r="N29" s="54"/>
      <c r="O29" s="54"/>
      <c r="P29" s="54"/>
      <c r="Q29" s="54"/>
      <c r="R29" s="54"/>
      <c r="S29" s="54"/>
      <c r="T29" s="54"/>
      <c r="U29" s="54"/>
      <c r="V29" s="54"/>
      <c r="W29" s="1"/>
      <c r="X29" s="1"/>
      <c r="Y29" s="1"/>
      <c r="AA29" s="1"/>
      <c r="AB29" s="1"/>
      <c r="AC29" s="1"/>
      <c r="AD29" s="1"/>
      <c r="AE29" s="1"/>
      <c r="AF29" s="1"/>
      <c r="AG29" s="1"/>
      <c r="AH29" s="1"/>
    </row>
    <row r="30" spans="1:34" s="3" customFormat="1" ht="30" customHeight="1">
      <c r="A30" s="181" t="s">
        <v>340</v>
      </c>
      <c r="B30" s="181"/>
      <c r="C30" s="181"/>
      <c r="D30" s="182"/>
      <c r="E30" s="183"/>
      <c r="F30" s="183"/>
      <c r="G30" s="183"/>
      <c r="H30" s="183"/>
      <c r="I30" s="183"/>
      <c r="J30" s="183"/>
      <c r="K30" s="183"/>
      <c r="L30" s="183"/>
      <c r="M30" s="183"/>
      <c r="N30" s="183"/>
      <c r="O30" s="183"/>
      <c r="P30" s="183"/>
      <c r="Q30" s="183"/>
      <c r="R30" s="183"/>
      <c r="S30" s="183"/>
      <c r="T30" s="183"/>
      <c r="U30" s="183"/>
      <c r="V30" s="183"/>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3" t="s">
        <v>23</v>
      </c>
      <c r="B32" s="175"/>
      <c r="C32" s="184"/>
      <c r="D32" s="185"/>
      <c r="E32" s="185"/>
      <c r="F32" s="185"/>
      <c r="G32" s="186"/>
      <c r="H32" s="173" t="s">
        <v>24</v>
      </c>
      <c r="I32" s="174"/>
      <c r="J32" s="175"/>
      <c r="K32" s="187"/>
      <c r="L32" s="188"/>
      <c r="M32" s="188"/>
      <c r="N32" s="188"/>
      <c r="O32" s="188"/>
      <c r="P32" s="189"/>
      <c r="Q32" s="173" t="s">
        <v>339</v>
      </c>
      <c r="R32" s="175"/>
      <c r="S32" s="187"/>
      <c r="T32" s="188"/>
      <c r="U32" s="188"/>
      <c r="V32" s="188"/>
      <c r="W32" s="1"/>
      <c r="X32" s="1"/>
      <c r="Y32" s="1"/>
      <c r="AA32" s="1"/>
      <c r="AB32" s="1"/>
      <c r="AC32" s="1"/>
      <c r="AD32" s="1"/>
      <c r="AE32" s="1"/>
      <c r="AF32" s="1"/>
      <c r="AG32" s="1"/>
      <c r="AH32" s="1"/>
    </row>
    <row r="33" spans="1:34" s="3" customFormat="1" ht="15.75" customHeight="1">
      <c r="A33" s="157" t="s">
        <v>25</v>
      </c>
      <c r="B33" s="158"/>
      <c r="C33" s="161" t="s">
        <v>22</v>
      </c>
      <c r="D33" s="161" t="s">
        <v>3</v>
      </c>
      <c r="E33" s="161" t="s">
        <v>4</v>
      </c>
      <c r="F33" s="173" t="s">
        <v>329</v>
      </c>
      <c r="G33" s="174"/>
      <c r="H33" s="174"/>
      <c r="I33" s="174"/>
      <c r="J33" s="174"/>
      <c r="K33" s="174"/>
      <c r="L33" s="174"/>
      <c r="M33" s="174"/>
      <c r="N33" s="174"/>
      <c r="O33" s="174"/>
      <c r="P33" s="174"/>
      <c r="Q33" s="174"/>
      <c r="R33" s="174"/>
      <c r="S33" s="175"/>
      <c r="T33" s="51"/>
      <c r="U33" s="176" t="s">
        <v>27</v>
      </c>
      <c r="V33" s="157" t="s">
        <v>332</v>
      </c>
      <c r="W33" s="1"/>
      <c r="X33" s="1"/>
      <c r="Y33" s="1"/>
      <c r="AA33" s="1"/>
      <c r="AB33" s="1"/>
      <c r="AC33" s="1"/>
      <c r="AD33" s="1"/>
      <c r="AE33" s="1"/>
      <c r="AF33" s="1"/>
      <c r="AG33" s="1"/>
      <c r="AH33" s="1"/>
    </row>
    <row r="34" spans="1:34" ht="34.5" customHeight="1">
      <c r="A34" s="159"/>
      <c r="B34" s="160"/>
      <c r="C34" s="161"/>
      <c r="D34" s="161"/>
      <c r="E34" s="161"/>
      <c r="F34" s="166" t="s">
        <v>300</v>
      </c>
      <c r="G34" s="167"/>
      <c r="H34" s="14" t="s">
        <v>28</v>
      </c>
      <c r="I34" s="14" t="s">
        <v>7</v>
      </c>
      <c r="J34" s="14" t="s">
        <v>8</v>
      </c>
      <c r="K34" s="14" t="s">
        <v>9</v>
      </c>
      <c r="L34" s="14" t="s">
        <v>10</v>
      </c>
      <c r="M34" s="14" t="s">
        <v>11</v>
      </c>
      <c r="N34" s="14" t="s">
        <v>12</v>
      </c>
      <c r="O34" s="14" t="s">
        <v>13</v>
      </c>
      <c r="P34" s="14" t="s">
        <v>14</v>
      </c>
      <c r="Q34" s="14" t="s">
        <v>15</v>
      </c>
      <c r="R34" s="14" t="s">
        <v>16</v>
      </c>
      <c r="S34" s="14" t="s">
        <v>17</v>
      </c>
      <c r="T34" s="14"/>
      <c r="U34" s="177"/>
      <c r="V34" s="159"/>
      <c r="W34" s="15"/>
    </row>
    <row r="35" spans="1:34" ht="25.5" customHeight="1">
      <c r="A35" s="162" t="s">
        <v>1</v>
      </c>
      <c r="B35" s="162"/>
      <c r="C35" s="41"/>
      <c r="D35" s="42"/>
      <c r="E35" s="42"/>
      <c r="F35" s="161" t="s">
        <v>309</v>
      </c>
      <c r="G35" s="161"/>
      <c r="H35" s="16"/>
      <c r="I35" s="16"/>
      <c r="J35" s="16"/>
      <c r="K35" s="16"/>
      <c r="L35" s="16"/>
      <c r="M35" s="16"/>
      <c r="N35" s="16"/>
      <c r="O35" s="16"/>
      <c r="P35" s="16"/>
      <c r="Q35" s="16"/>
      <c r="R35" s="16"/>
      <c r="S35" s="16"/>
      <c r="T35" s="17"/>
      <c r="U35" s="44">
        <f>SUM(H35:S35)</f>
        <v>0</v>
      </c>
      <c r="V35" s="163" t="str">
        <f>IF(K32="",C$334,IF(OR(U35=0,U36=0,T36=0),C$335,IF(K32="PORCENTAJE",FIXED(U35/U36*100,2) &amp; "%",IF(K32="PROMEDIO",U35/U36,IF(K32="VARIACIÓN PORCENTUAL",FIXED(((U35/U36)-1)*100,2) &amp; "%")))))</f>
        <v>Favor de indicar el tipo de fórmula</v>
      </c>
      <c r="AD35" s="10"/>
      <c r="AG35" s="10"/>
      <c r="AH35" s="10"/>
    </row>
    <row r="36" spans="1:34" ht="25.5" customHeight="1">
      <c r="A36" s="162" t="s">
        <v>2</v>
      </c>
      <c r="B36" s="162"/>
      <c r="C36" s="41"/>
      <c r="D36" s="42"/>
      <c r="E36" s="42"/>
      <c r="F36" s="161" t="s">
        <v>310</v>
      </c>
      <c r="G36" s="161"/>
      <c r="H36" s="16"/>
      <c r="I36" s="16"/>
      <c r="J36" s="16"/>
      <c r="K36" s="16"/>
      <c r="L36" s="16"/>
      <c r="M36" s="16"/>
      <c r="N36" s="16"/>
      <c r="O36" s="16"/>
      <c r="P36" s="16"/>
      <c r="Q36" s="16"/>
      <c r="R36" s="16"/>
      <c r="S36" s="16"/>
      <c r="T36" s="16">
        <f>SUM(H36:S36)</f>
        <v>0</v>
      </c>
      <c r="U36" s="45"/>
      <c r="V36" s="164"/>
      <c r="W36" s="10"/>
      <c r="X36" s="10"/>
      <c r="Y36" s="10"/>
      <c r="AD36" s="10"/>
      <c r="AG36" s="10"/>
      <c r="AH36" s="10"/>
    </row>
    <row r="37" spans="1:34" ht="5.0999999999999996" customHeight="1">
      <c r="C37" s="9"/>
      <c r="D37" s="9"/>
      <c r="E37" s="9"/>
      <c r="F37" s="9"/>
      <c r="G37" s="9"/>
      <c r="H37" s="9"/>
    </row>
    <row r="38" spans="1:34" s="3" customFormat="1" ht="15.75" customHeight="1">
      <c r="A38" s="157" t="s">
        <v>25</v>
      </c>
      <c r="B38" s="158"/>
      <c r="C38" s="161" t="s">
        <v>22</v>
      </c>
      <c r="D38" s="161" t="s">
        <v>3</v>
      </c>
      <c r="E38" s="161" t="s">
        <v>4</v>
      </c>
      <c r="F38" s="173" t="s">
        <v>328</v>
      </c>
      <c r="G38" s="174"/>
      <c r="H38" s="174"/>
      <c r="I38" s="174"/>
      <c r="J38" s="174"/>
      <c r="K38" s="174"/>
      <c r="L38" s="174"/>
      <c r="M38" s="174"/>
      <c r="N38" s="174"/>
      <c r="O38" s="174"/>
      <c r="P38" s="174"/>
      <c r="Q38" s="174"/>
      <c r="R38" s="174"/>
      <c r="S38" s="175"/>
      <c r="T38" s="52"/>
      <c r="U38" s="176" t="s">
        <v>27</v>
      </c>
      <c r="V38" s="157" t="s">
        <v>333</v>
      </c>
      <c r="W38" s="1"/>
      <c r="X38" s="1"/>
      <c r="Y38" s="1"/>
      <c r="AA38" s="1"/>
      <c r="AB38" s="1"/>
      <c r="AC38" s="1"/>
      <c r="AD38" s="1"/>
      <c r="AE38" s="1"/>
      <c r="AF38" s="1"/>
      <c r="AG38" s="1"/>
      <c r="AH38" s="1"/>
    </row>
    <row r="39" spans="1:34" ht="34.5" customHeight="1">
      <c r="A39" s="159"/>
      <c r="B39" s="160"/>
      <c r="C39" s="161"/>
      <c r="D39" s="161"/>
      <c r="E39" s="161"/>
      <c r="F39" s="209" t="s">
        <v>298</v>
      </c>
      <c r="G39" s="210"/>
      <c r="H39" s="13" t="s">
        <v>28</v>
      </c>
      <c r="I39" s="13" t="s">
        <v>7</v>
      </c>
      <c r="J39" s="13" t="s">
        <v>8</v>
      </c>
      <c r="K39" s="13" t="s">
        <v>9</v>
      </c>
      <c r="L39" s="13" t="s">
        <v>10</v>
      </c>
      <c r="M39" s="13" t="s">
        <v>11</v>
      </c>
      <c r="N39" s="13" t="s">
        <v>12</v>
      </c>
      <c r="O39" s="13" t="s">
        <v>13</v>
      </c>
      <c r="P39" s="13" t="s">
        <v>14</v>
      </c>
      <c r="Q39" s="13" t="s">
        <v>15</v>
      </c>
      <c r="R39" s="13" t="s">
        <v>16</v>
      </c>
      <c r="S39" s="13" t="s">
        <v>17</v>
      </c>
      <c r="T39" s="14"/>
      <c r="U39" s="177"/>
      <c r="V39" s="159"/>
      <c r="W39" s="15"/>
    </row>
    <row r="40" spans="1:34" ht="29.25" customHeight="1">
      <c r="A40" s="162" t="s">
        <v>1</v>
      </c>
      <c r="B40" s="162"/>
      <c r="C40" s="39"/>
      <c r="D40" s="40"/>
      <c r="E40" s="40"/>
      <c r="F40" s="168" t="s">
        <v>311</v>
      </c>
      <c r="G40" s="169"/>
      <c r="H40" s="18"/>
      <c r="I40" s="19"/>
      <c r="J40" s="19"/>
      <c r="K40" s="19"/>
      <c r="L40" s="19"/>
      <c r="M40" s="19"/>
      <c r="N40" s="19"/>
      <c r="O40" s="19"/>
      <c r="P40" s="19"/>
      <c r="Q40" s="19"/>
      <c r="R40" s="19"/>
      <c r="S40" s="19"/>
      <c r="T40" s="20"/>
      <c r="U40" s="46">
        <f>SUM(H40:S40)</f>
        <v>0</v>
      </c>
      <c r="V40" s="163" t="str">
        <f>IF(K32="",C$334,IF(OR(U40=0,U41=0,T41=0),C$335,IF(K32="PORCENTAJE",FIXED(U40/U41*100,2) &amp; "%",IF(K32="PROMEDIO",U40/U41,IF(K32="VARIACIÓN PORCENTUAL",FIXED(((U40/U41)-1)*100,2) &amp; "%")))))</f>
        <v>Favor de indicar el tipo de fórmula</v>
      </c>
      <c r="AD40" s="10"/>
      <c r="AG40" s="10"/>
      <c r="AH40" s="10"/>
    </row>
    <row r="41" spans="1:34" ht="39" customHeight="1">
      <c r="A41" s="162" t="s">
        <v>2</v>
      </c>
      <c r="B41" s="162"/>
      <c r="C41" s="41"/>
      <c r="D41" s="42"/>
      <c r="E41" s="42"/>
      <c r="F41" s="165" t="s">
        <v>312</v>
      </c>
      <c r="G41" s="165"/>
      <c r="H41" s="18"/>
      <c r="I41" s="19"/>
      <c r="J41" s="19"/>
      <c r="K41" s="19"/>
      <c r="L41" s="19"/>
      <c r="M41" s="19"/>
      <c r="N41" s="19"/>
      <c r="O41" s="19"/>
      <c r="P41" s="19"/>
      <c r="Q41" s="19"/>
      <c r="R41" s="19"/>
      <c r="S41" s="19"/>
      <c r="T41" s="16">
        <f>SUM(H41:S41)</f>
        <v>0</v>
      </c>
      <c r="U41" s="47"/>
      <c r="V41" s="164"/>
      <c r="W41" s="10"/>
      <c r="X41" s="10"/>
      <c r="Y41" s="10"/>
      <c r="AD41" s="10"/>
      <c r="AE41" s="10"/>
      <c r="AF41" s="10"/>
      <c r="AG41" s="10"/>
      <c r="AH41" s="10"/>
    </row>
    <row r="42" spans="1:34" ht="9.75" customHeight="1">
      <c r="C42" s="9"/>
      <c r="D42" s="9"/>
      <c r="E42" s="9"/>
      <c r="F42" s="9"/>
      <c r="G42" s="9"/>
      <c r="H42" s="9"/>
    </row>
    <row r="43" spans="1:34" s="3" customFormat="1" ht="15" customHeight="1">
      <c r="A43" s="170" t="s">
        <v>6</v>
      </c>
      <c r="B43" s="171"/>
      <c r="C43" s="171"/>
      <c r="D43" s="171"/>
      <c r="E43" s="171"/>
      <c r="F43" s="171"/>
      <c r="G43" s="171"/>
      <c r="H43" s="171"/>
      <c r="I43" s="171"/>
      <c r="J43" s="171"/>
      <c r="K43" s="171"/>
      <c r="L43" s="171"/>
      <c r="M43" s="171"/>
      <c r="N43" s="171"/>
      <c r="O43" s="171"/>
      <c r="P43" s="171"/>
      <c r="Q43" s="171"/>
      <c r="R43" s="171"/>
      <c r="S43" s="171"/>
      <c r="T43" s="171"/>
      <c r="U43" s="171"/>
      <c r="V43" s="172"/>
      <c r="W43" s="1"/>
      <c r="X43" s="1"/>
      <c r="Y43" s="1"/>
      <c r="AA43" s="1"/>
      <c r="AB43" s="1"/>
      <c r="AC43" s="1"/>
      <c r="AD43" s="1"/>
      <c r="AE43" s="1"/>
      <c r="AF43" s="1"/>
      <c r="AG43" s="1"/>
      <c r="AH43" s="1"/>
    </row>
    <row r="44" spans="1:34" s="3" customFormat="1" ht="35.1" customHeight="1">
      <c r="A44" s="184"/>
      <c r="B44" s="185"/>
      <c r="C44" s="185"/>
      <c r="D44" s="185"/>
      <c r="E44" s="185"/>
      <c r="F44" s="185"/>
      <c r="G44" s="185"/>
      <c r="H44" s="185"/>
      <c r="I44" s="185"/>
      <c r="J44" s="185"/>
      <c r="K44" s="185"/>
      <c r="L44" s="185"/>
      <c r="M44" s="185"/>
      <c r="N44" s="185"/>
      <c r="O44" s="185"/>
      <c r="P44" s="185"/>
      <c r="Q44" s="185"/>
      <c r="R44" s="185"/>
      <c r="S44" s="185"/>
      <c r="T44" s="185"/>
      <c r="U44" s="185"/>
      <c r="V44" s="185"/>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181" t="s">
        <v>341</v>
      </c>
      <c r="B46" s="181"/>
      <c r="C46" s="181"/>
      <c r="D46" s="182"/>
      <c r="E46" s="183"/>
      <c r="F46" s="183"/>
      <c r="G46" s="183"/>
      <c r="H46" s="183"/>
      <c r="I46" s="183"/>
      <c r="J46" s="183"/>
      <c r="K46" s="183"/>
      <c r="L46" s="183"/>
      <c r="M46" s="183"/>
      <c r="N46" s="183"/>
      <c r="O46" s="183"/>
      <c r="P46" s="183"/>
      <c r="Q46" s="183"/>
      <c r="R46" s="183"/>
      <c r="S46" s="183"/>
      <c r="T46" s="183"/>
      <c r="U46" s="183"/>
      <c r="V46" s="183"/>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3" t="s">
        <v>23</v>
      </c>
      <c r="B48" s="175"/>
      <c r="C48" s="184"/>
      <c r="D48" s="185"/>
      <c r="E48" s="185"/>
      <c r="F48" s="185"/>
      <c r="G48" s="186"/>
      <c r="H48" s="173" t="s">
        <v>24</v>
      </c>
      <c r="I48" s="174"/>
      <c r="J48" s="175"/>
      <c r="K48" s="187"/>
      <c r="L48" s="188"/>
      <c r="M48" s="188"/>
      <c r="N48" s="188"/>
      <c r="O48" s="188"/>
      <c r="P48" s="189"/>
      <c r="Q48" s="173" t="s">
        <v>339</v>
      </c>
      <c r="R48" s="175"/>
      <c r="S48" s="187"/>
      <c r="T48" s="188"/>
      <c r="U48" s="188"/>
      <c r="V48" s="188"/>
      <c r="W48" s="1"/>
      <c r="X48" s="1"/>
      <c r="Y48" s="1"/>
      <c r="AA48" s="1"/>
      <c r="AB48" s="1"/>
      <c r="AC48" s="1"/>
      <c r="AD48" s="1"/>
      <c r="AE48" s="1"/>
      <c r="AF48" s="1"/>
      <c r="AG48" s="1"/>
      <c r="AH48" s="1"/>
    </row>
    <row r="49" spans="1:34" s="3" customFormat="1" ht="15.75" customHeight="1">
      <c r="A49" s="157" t="s">
        <v>25</v>
      </c>
      <c r="B49" s="158"/>
      <c r="C49" s="161" t="s">
        <v>22</v>
      </c>
      <c r="D49" s="161" t="s">
        <v>3</v>
      </c>
      <c r="E49" s="161" t="s">
        <v>4</v>
      </c>
      <c r="F49" s="173" t="s">
        <v>329</v>
      </c>
      <c r="G49" s="174"/>
      <c r="H49" s="174"/>
      <c r="I49" s="174"/>
      <c r="J49" s="174"/>
      <c r="K49" s="174"/>
      <c r="L49" s="174"/>
      <c r="M49" s="174"/>
      <c r="N49" s="174"/>
      <c r="O49" s="174"/>
      <c r="P49" s="174"/>
      <c r="Q49" s="174"/>
      <c r="R49" s="174"/>
      <c r="S49" s="175"/>
      <c r="T49" s="51"/>
      <c r="U49" s="176" t="s">
        <v>27</v>
      </c>
      <c r="V49" s="157" t="s">
        <v>332</v>
      </c>
      <c r="W49" s="1"/>
      <c r="X49" s="1"/>
      <c r="Y49" s="1"/>
      <c r="AA49" s="1"/>
      <c r="AB49" s="1"/>
      <c r="AC49" s="1"/>
      <c r="AD49" s="1"/>
      <c r="AE49" s="1"/>
      <c r="AF49" s="1"/>
      <c r="AG49" s="1"/>
      <c r="AH49" s="1"/>
    </row>
    <row r="50" spans="1:34" ht="34.5" customHeight="1">
      <c r="A50" s="159"/>
      <c r="B50" s="160"/>
      <c r="C50" s="161"/>
      <c r="D50" s="161"/>
      <c r="E50" s="161"/>
      <c r="F50" s="166" t="s">
        <v>300</v>
      </c>
      <c r="G50" s="167"/>
      <c r="H50" s="14" t="s">
        <v>28</v>
      </c>
      <c r="I50" s="14" t="s">
        <v>7</v>
      </c>
      <c r="J50" s="14" t="s">
        <v>8</v>
      </c>
      <c r="K50" s="14" t="s">
        <v>9</v>
      </c>
      <c r="L50" s="14" t="s">
        <v>10</v>
      </c>
      <c r="M50" s="14" t="s">
        <v>11</v>
      </c>
      <c r="N50" s="14" t="s">
        <v>12</v>
      </c>
      <c r="O50" s="14" t="s">
        <v>13</v>
      </c>
      <c r="P50" s="14" t="s">
        <v>14</v>
      </c>
      <c r="Q50" s="14" t="s">
        <v>15</v>
      </c>
      <c r="R50" s="14" t="s">
        <v>16</v>
      </c>
      <c r="S50" s="14" t="s">
        <v>17</v>
      </c>
      <c r="T50" s="14"/>
      <c r="U50" s="177"/>
      <c r="V50" s="159"/>
      <c r="W50" s="15"/>
    </row>
    <row r="51" spans="1:34" ht="25.5" customHeight="1">
      <c r="A51" s="162" t="s">
        <v>1</v>
      </c>
      <c r="B51" s="162"/>
      <c r="C51" s="41"/>
      <c r="D51" s="42"/>
      <c r="E51" s="42"/>
      <c r="F51" s="161" t="s">
        <v>309</v>
      </c>
      <c r="G51" s="161"/>
      <c r="H51" s="16"/>
      <c r="I51" s="16"/>
      <c r="J51" s="16"/>
      <c r="K51" s="16"/>
      <c r="L51" s="16"/>
      <c r="M51" s="16"/>
      <c r="N51" s="16"/>
      <c r="O51" s="16"/>
      <c r="P51" s="16"/>
      <c r="Q51" s="16"/>
      <c r="R51" s="16"/>
      <c r="S51" s="16"/>
      <c r="T51" s="17"/>
      <c r="U51" s="44">
        <f>SUM(H51:S51)</f>
        <v>0</v>
      </c>
      <c r="V51" s="163" t="str">
        <f>IF(K48="",C$334,IF(OR(U51=0,U52=0,T52=0),C$335,IF(K48="PORCENTAJE",FIXED(U51/U52*100,2) &amp; "%",IF(K48="PROMEDIO",U51/U52,IF(K48="VARIACIÓN PORCENTUAL",FIXED(((U51/U52)-1)*100,2) &amp; "%")))))</f>
        <v>Favor de indicar el tipo de fórmula</v>
      </c>
      <c r="AD51" s="10"/>
      <c r="AG51" s="10"/>
      <c r="AH51" s="10"/>
    </row>
    <row r="52" spans="1:34" ht="25.5" customHeight="1">
      <c r="A52" s="162" t="s">
        <v>2</v>
      </c>
      <c r="B52" s="162"/>
      <c r="C52" s="41"/>
      <c r="D52" s="42"/>
      <c r="E52" s="42"/>
      <c r="F52" s="161" t="s">
        <v>310</v>
      </c>
      <c r="G52" s="161"/>
      <c r="H52" s="16"/>
      <c r="I52" s="16"/>
      <c r="J52" s="16"/>
      <c r="K52" s="16"/>
      <c r="L52" s="16"/>
      <c r="M52" s="16"/>
      <c r="N52" s="16"/>
      <c r="O52" s="16"/>
      <c r="P52" s="16"/>
      <c r="Q52" s="16"/>
      <c r="R52" s="16"/>
      <c r="S52" s="16"/>
      <c r="T52" s="16">
        <f>SUM(H52:S52)</f>
        <v>0</v>
      </c>
      <c r="U52" s="45"/>
      <c r="V52" s="164"/>
      <c r="W52" s="10"/>
      <c r="X52" s="10"/>
      <c r="Y52" s="10"/>
      <c r="AD52" s="10"/>
      <c r="AG52" s="10"/>
      <c r="AH52" s="10"/>
    </row>
    <row r="53" spans="1:34" ht="5.0999999999999996" customHeight="1">
      <c r="C53" s="9"/>
      <c r="D53" s="9"/>
      <c r="E53" s="9"/>
      <c r="F53" s="9"/>
      <c r="G53" s="9"/>
      <c r="H53" s="9"/>
    </row>
    <row r="54" spans="1:34" s="3" customFormat="1" ht="15.75" customHeight="1">
      <c r="A54" s="157" t="s">
        <v>25</v>
      </c>
      <c r="B54" s="158"/>
      <c r="C54" s="161" t="s">
        <v>22</v>
      </c>
      <c r="D54" s="161" t="s">
        <v>3</v>
      </c>
      <c r="E54" s="161" t="s">
        <v>4</v>
      </c>
      <c r="F54" s="173" t="s">
        <v>328</v>
      </c>
      <c r="G54" s="174"/>
      <c r="H54" s="174"/>
      <c r="I54" s="174"/>
      <c r="J54" s="174"/>
      <c r="K54" s="174"/>
      <c r="L54" s="174"/>
      <c r="M54" s="174"/>
      <c r="N54" s="174"/>
      <c r="O54" s="174"/>
      <c r="P54" s="174"/>
      <c r="Q54" s="174"/>
      <c r="R54" s="174"/>
      <c r="S54" s="175"/>
      <c r="T54" s="52"/>
      <c r="U54" s="176" t="s">
        <v>27</v>
      </c>
      <c r="V54" s="157" t="s">
        <v>333</v>
      </c>
      <c r="W54" s="1"/>
      <c r="X54" s="1"/>
      <c r="Y54" s="1"/>
      <c r="AA54" s="1"/>
      <c r="AB54" s="1"/>
      <c r="AC54" s="1"/>
      <c r="AD54" s="1"/>
      <c r="AE54" s="1"/>
      <c r="AF54" s="1"/>
      <c r="AG54" s="1"/>
      <c r="AH54" s="1"/>
    </row>
    <row r="55" spans="1:34" ht="34.5" customHeight="1">
      <c r="A55" s="159"/>
      <c r="B55" s="160"/>
      <c r="C55" s="161"/>
      <c r="D55" s="161"/>
      <c r="E55" s="161"/>
      <c r="F55" s="209" t="s">
        <v>298</v>
      </c>
      <c r="G55" s="210"/>
      <c r="H55" s="13" t="s">
        <v>28</v>
      </c>
      <c r="I55" s="13" t="s">
        <v>7</v>
      </c>
      <c r="J55" s="13" t="s">
        <v>8</v>
      </c>
      <c r="K55" s="13" t="s">
        <v>9</v>
      </c>
      <c r="L55" s="13" t="s">
        <v>10</v>
      </c>
      <c r="M55" s="13" t="s">
        <v>11</v>
      </c>
      <c r="N55" s="13" t="s">
        <v>12</v>
      </c>
      <c r="O55" s="13" t="s">
        <v>13</v>
      </c>
      <c r="P55" s="13" t="s">
        <v>14</v>
      </c>
      <c r="Q55" s="13" t="s">
        <v>15</v>
      </c>
      <c r="R55" s="13" t="s">
        <v>16</v>
      </c>
      <c r="S55" s="13" t="s">
        <v>17</v>
      </c>
      <c r="T55" s="14"/>
      <c r="U55" s="177"/>
      <c r="V55" s="159"/>
      <c r="W55" s="15"/>
    </row>
    <row r="56" spans="1:34" ht="29.25" customHeight="1">
      <c r="A56" s="162" t="s">
        <v>1</v>
      </c>
      <c r="B56" s="162"/>
      <c r="C56" s="39"/>
      <c r="D56" s="40"/>
      <c r="E56" s="40"/>
      <c r="F56" s="168" t="s">
        <v>311</v>
      </c>
      <c r="G56" s="169"/>
      <c r="H56" s="18"/>
      <c r="I56" s="19"/>
      <c r="J56" s="19"/>
      <c r="K56" s="19"/>
      <c r="L56" s="19"/>
      <c r="M56" s="19"/>
      <c r="N56" s="19"/>
      <c r="O56" s="19"/>
      <c r="P56" s="19"/>
      <c r="Q56" s="19"/>
      <c r="R56" s="19"/>
      <c r="S56" s="19"/>
      <c r="T56" s="20"/>
      <c r="U56" s="46">
        <f>SUM(H56:S56)</f>
        <v>0</v>
      </c>
      <c r="V56" s="163" t="str">
        <f>IF(K48="",C$334,IF(OR(U56=0,U57=0,T57=0),C$335,IF(K48="PORCENTAJE",FIXED(U56/U57*100,2) &amp; "%",IF(K48="PROMEDIO",U56/U57,IF(K48="VARIACIÓN PORCENTUAL",FIXED(((U56/U57)-1)*100,2) &amp; "%")))))</f>
        <v>Favor de indicar el tipo de fórmula</v>
      </c>
      <c r="AD56" s="10"/>
      <c r="AG56" s="10"/>
      <c r="AH56" s="10"/>
    </row>
    <row r="57" spans="1:34" ht="39" customHeight="1">
      <c r="A57" s="162" t="s">
        <v>2</v>
      </c>
      <c r="B57" s="162"/>
      <c r="C57" s="41"/>
      <c r="D57" s="42"/>
      <c r="E57" s="42"/>
      <c r="F57" s="165" t="s">
        <v>312</v>
      </c>
      <c r="G57" s="165"/>
      <c r="H57" s="18"/>
      <c r="I57" s="19"/>
      <c r="J57" s="19"/>
      <c r="K57" s="19"/>
      <c r="L57" s="19"/>
      <c r="M57" s="19"/>
      <c r="N57" s="19"/>
      <c r="O57" s="19"/>
      <c r="P57" s="19"/>
      <c r="Q57" s="19"/>
      <c r="R57" s="19"/>
      <c r="S57" s="19"/>
      <c r="T57" s="16">
        <f>SUM(H57:S57)</f>
        <v>0</v>
      </c>
      <c r="U57" s="47"/>
      <c r="V57" s="164"/>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81" t="s">
        <v>21</v>
      </c>
      <c r="B59" s="181"/>
      <c r="C59" s="181"/>
      <c r="D59" s="182"/>
      <c r="E59" s="183"/>
      <c r="F59" s="183"/>
      <c r="G59" s="183"/>
      <c r="H59" s="183"/>
      <c r="I59" s="183"/>
      <c r="J59" s="183"/>
      <c r="K59" s="183"/>
      <c r="L59" s="183"/>
      <c r="M59" s="183"/>
      <c r="N59" s="183"/>
      <c r="O59" s="183"/>
      <c r="P59" s="183"/>
      <c r="Q59" s="183"/>
      <c r="R59" s="183"/>
      <c r="S59" s="183"/>
      <c r="T59" s="183"/>
      <c r="U59" s="183"/>
      <c r="V59" s="183"/>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81" t="s">
        <v>342</v>
      </c>
      <c r="B61" s="181"/>
      <c r="C61" s="181"/>
      <c r="D61" s="182"/>
      <c r="E61" s="183"/>
      <c r="F61" s="183"/>
      <c r="G61" s="183"/>
      <c r="H61" s="183"/>
      <c r="I61" s="183"/>
      <c r="J61" s="183"/>
      <c r="K61" s="183"/>
      <c r="L61" s="183"/>
      <c r="M61" s="183"/>
      <c r="N61" s="183"/>
      <c r="O61" s="183"/>
      <c r="P61" s="183"/>
      <c r="Q61" s="183"/>
      <c r="R61" s="183"/>
      <c r="S61" s="183"/>
      <c r="T61" s="183"/>
      <c r="U61" s="183"/>
      <c r="V61" s="183"/>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3" t="s">
        <v>23</v>
      </c>
      <c r="B63" s="175"/>
      <c r="C63" s="184"/>
      <c r="D63" s="185"/>
      <c r="E63" s="185"/>
      <c r="F63" s="185"/>
      <c r="G63" s="186"/>
      <c r="H63" s="173" t="s">
        <v>24</v>
      </c>
      <c r="I63" s="174"/>
      <c r="J63" s="175"/>
      <c r="K63" s="187"/>
      <c r="L63" s="188"/>
      <c r="M63" s="188"/>
      <c r="N63" s="188"/>
      <c r="O63" s="188"/>
      <c r="P63" s="189"/>
      <c r="Q63" s="173" t="s">
        <v>339</v>
      </c>
      <c r="R63" s="175"/>
      <c r="S63" s="187"/>
      <c r="T63" s="188"/>
      <c r="U63" s="188"/>
      <c r="V63" s="188"/>
      <c r="W63" s="1"/>
      <c r="X63" s="1"/>
      <c r="Y63" s="1"/>
      <c r="AA63" s="1"/>
      <c r="AB63" s="1"/>
      <c r="AC63" s="1"/>
      <c r="AD63" s="1"/>
      <c r="AE63" s="1"/>
      <c r="AF63" s="1"/>
      <c r="AG63" s="1"/>
      <c r="AH63" s="1"/>
    </row>
    <row r="64" spans="1:34" s="3" customFormat="1" ht="15.75" customHeight="1">
      <c r="A64" s="157" t="s">
        <v>25</v>
      </c>
      <c r="B64" s="158"/>
      <c r="C64" s="161" t="s">
        <v>22</v>
      </c>
      <c r="D64" s="161" t="s">
        <v>3</v>
      </c>
      <c r="E64" s="161" t="s">
        <v>4</v>
      </c>
      <c r="F64" s="173" t="s">
        <v>329</v>
      </c>
      <c r="G64" s="174"/>
      <c r="H64" s="174"/>
      <c r="I64" s="174"/>
      <c r="J64" s="174"/>
      <c r="K64" s="174"/>
      <c r="L64" s="174"/>
      <c r="M64" s="174"/>
      <c r="N64" s="174"/>
      <c r="O64" s="174"/>
      <c r="P64" s="174"/>
      <c r="Q64" s="174"/>
      <c r="R64" s="174"/>
      <c r="S64" s="175"/>
      <c r="T64" s="51"/>
      <c r="U64" s="176" t="s">
        <v>27</v>
      </c>
      <c r="V64" s="157" t="s">
        <v>332</v>
      </c>
      <c r="W64" s="1"/>
      <c r="X64" s="1"/>
      <c r="Y64" s="1"/>
      <c r="AA64" s="1"/>
      <c r="AB64" s="1"/>
      <c r="AC64" s="1"/>
      <c r="AD64" s="1"/>
      <c r="AE64" s="1"/>
      <c r="AF64" s="1"/>
      <c r="AG64" s="1"/>
      <c r="AH64" s="1"/>
    </row>
    <row r="65" spans="1:34" ht="34.5" customHeight="1">
      <c r="A65" s="159"/>
      <c r="B65" s="160"/>
      <c r="C65" s="161"/>
      <c r="D65" s="161"/>
      <c r="E65" s="161"/>
      <c r="F65" s="166" t="s">
        <v>300</v>
      </c>
      <c r="G65" s="167"/>
      <c r="H65" s="14" t="s">
        <v>28</v>
      </c>
      <c r="I65" s="14" t="s">
        <v>7</v>
      </c>
      <c r="J65" s="14" t="s">
        <v>8</v>
      </c>
      <c r="K65" s="14" t="s">
        <v>9</v>
      </c>
      <c r="L65" s="14" t="s">
        <v>10</v>
      </c>
      <c r="M65" s="14" t="s">
        <v>11</v>
      </c>
      <c r="N65" s="14" t="s">
        <v>12</v>
      </c>
      <c r="O65" s="14" t="s">
        <v>13</v>
      </c>
      <c r="P65" s="14" t="s">
        <v>14</v>
      </c>
      <c r="Q65" s="14" t="s">
        <v>15</v>
      </c>
      <c r="R65" s="14" t="s">
        <v>16</v>
      </c>
      <c r="S65" s="14" t="s">
        <v>17</v>
      </c>
      <c r="T65" s="14"/>
      <c r="U65" s="177"/>
      <c r="V65" s="159"/>
      <c r="W65" s="15"/>
    </row>
    <row r="66" spans="1:34" ht="25.5" customHeight="1">
      <c r="A66" s="162" t="s">
        <v>1</v>
      </c>
      <c r="B66" s="162"/>
      <c r="C66" s="41"/>
      <c r="D66" s="42"/>
      <c r="E66" s="42"/>
      <c r="F66" s="161" t="s">
        <v>309</v>
      </c>
      <c r="G66" s="161"/>
      <c r="H66" s="16"/>
      <c r="I66" s="16"/>
      <c r="J66" s="16"/>
      <c r="K66" s="16"/>
      <c r="L66" s="16"/>
      <c r="M66" s="16"/>
      <c r="N66" s="16"/>
      <c r="O66" s="16"/>
      <c r="P66" s="16"/>
      <c r="Q66" s="16"/>
      <c r="R66" s="16"/>
      <c r="S66" s="16"/>
      <c r="T66" s="17"/>
      <c r="U66" s="44">
        <f>SUM(H66:S66)</f>
        <v>0</v>
      </c>
      <c r="V66" s="163" t="str">
        <f>IF(K63="",C$334,IF(OR(U66=0,U67=0,T67=0),C$335,IF(K63="PORCENTAJE",FIXED(U66/U67*100,2) &amp; "%",IF(K63="PROMEDIO",U66/U67,IF(K63="VARIACIÓN PORCENTUAL",FIXED(((U66/U67)-1)*100,2) &amp; "%")))))</f>
        <v>Favor de indicar el tipo de fórmula</v>
      </c>
      <c r="AD66" s="10"/>
      <c r="AG66" s="10"/>
      <c r="AH66" s="10"/>
    </row>
    <row r="67" spans="1:34" ht="25.5" customHeight="1">
      <c r="A67" s="162" t="s">
        <v>2</v>
      </c>
      <c r="B67" s="162"/>
      <c r="C67" s="41"/>
      <c r="D67" s="42"/>
      <c r="E67" s="42"/>
      <c r="F67" s="161" t="s">
        <v>310</v>
      </c>
      <c r="G67" s="161"/>
      <c r="H67" s="16"/>
      <c r="I67" s="16"/>
      <c r="J67" s="16"/>
      <c r="K67" s="16"/>
      <c r="L67" s="16"/>
      <c r="M67" s="16"/>
      <c r="N67" s="16"/>
      <c r="O67" s="16"/>
      <c r="P67" s="16"/>
      <c r="Q67" s="16"/>
      <c r="R67" s="16"/>
      <c r="S67" s="16"/>
      <c r="T67" s="16">
        <f>SUM(H67:S67)</f>
        <v>0</v>
      </c>
      <c r="U67" s="45"/>
      <c r="V67" s="164"/>
      <c r="W67" s="10"/>
      <c r="X67" s="10"/>
      <c r="Y67" s="10"/>
      <c r="AD67" s="10"/>
      <c r="AG67" s="10"/>
      <c r="AH67" s="10"/>
    </row>
    <row r="68" spans="1:34" ht="5.0999999999999996" customHeight="1">
      <c r="C68" s="9"/>
      <c r="D68" s="9"/>
      <c r="E68" s="9"/>
      <c r="F68" s="9"/>
      <c r="G68" s="9"/>
      <c r="H68" s="9"/>
    </row>
    <row r="69" spans="1:34" s="3" customFormat="1" ht="15.75" customHeight="1">
      <c r="A69" s="157" t="s">
        <v>25</v>
      </c>
      <c r="B69" s="158"/>
      <c r="C69" s="161" t="s">
        <v>22</v>
      </c>
      <c r="D69" s="161" t="s">
        <v>3</v>
      </c>
      <c r="E69" s="161" t="s">
        <v>4</v>
      </c>
      <c r="F69" s="173" t="s">
        <v>328</v>
      </c>
      <c r="G69" s="174"/>
      <c r="H69" s="174"/>
      <c r="I69" s="174"/>
      <c r="J69" s="174"/>
      <c r="K69" s="174"/>
      <c r="L69" s="174"/>
      <c r="M69" s="174"/>
      <c r="N69" s="174"/>
      <c r="O69" s="174"/>
      <c r="P69" s="174"/>
      <c r="Q69" s="174"/>
      <c r="R69" s="174"/>
      <c r="S69" s="175"/>
      <c r="T69" s="52"/>
      <c r="U69" s="176" t="s">
        <v>27</v>
      </c>
      <c r="V69" s="157" t="s">
        <v>333</v>
      </c>
      <c r="W69" s="1"/>
      <c r="X69" s="1"/>
      <c r="Y69" s="1"/>
      <c r="AA69" s="1"/>
      <c r="AB69" s="1"/>
      <c r="AC69" s="1"/>
      <c r="AD69" s="1"/>
      <c r="AE69" s="1"/>
      <c r="AF69" s="1"/>
      <c r="AG69" s="1"/>
      <c r="AH69" s="1"/>
    </row>
    <row r="70" spans="1:34" ht="34.5" customHeight="1">
      <c r="A70" s="159"/>
      <c r="B70" s="160"/>
      <c r="C70" s="161"/>
      <c r="D70" s="161"/>
      <c r="E70" s="161"/>
      <c r="F70" s="209" t="s">
        <v>298</v>
      </c>
      <c r="G70" s="210"/>
      <c r="H70" s="13" t="s">
        <v>28</v>
      </c>
      <c r="I70" s="13" t="s">
        <v>7</v>
      </c>
      <c r="J70" s="13" t="s">
        <v>8</v>
      </c>
      <c r="K70" s="13" t="s">
        <v>9</v>
      </c>
      <c r="L70" s="13" t="s">
        <v>10</v>
      </c>
      <c r="M70" s="13" t="s">
        <v>11</v>
      </c>
      <c r="N70" s="13" t="s">
        <v>12</v>
      </c>
      <c r="O70" s="13" t="s">
        <v>13</v>
      </c>
      <c r="P70" s="13" t="s">
        <v>14</v>
      </c>
      <c r="Q70" s="13" t="s">
        <v>15</v>
      </c>
      <c r="R70" s="13" t="s">
        <v>16</v>
      </c>
      <c r="S70" s="13" t="s">
        <v>17</v>
      </c>
      <c r="T70" s="14"/>
      <c r="U70" s="177"/>
      <c r="V70" s="159"/>
      <c r="W70" s="15"/>
    </row>
    <row r="71" spans="1:34" ht="29.25" customHeight="1">
      <c r="A71" s="162" t="s">
        <v>1</v>
      </c>
      <c r="B71" s="162"/>
      <c r="C71" s="39"/>
      <c r="D71" s="40"/>
      <c r="E71" s="40"/>
      <c r="F71" s="168" t="s">
        <v>311</v>
      </c>
      <c r="G71" s="169"/>
      <c r="H71" s="18"/>
      <c r="I71" s="19"/>
      <c r="J71" s="19"/>
      <c r="K71" s="19"/>
      <c r="L71" s="19"/>
      <c r="M71" s="19"/>
      <c r="N71" s="19"/>
      <c r="O71" s="19"/>
      <c r="P71" s="19"/>
      <c r="Q71" s="19"/>
      <c r="R71" s="19"/>
      <c r="S71" s="19"/>
      <c r="T71" s="20"/>
      <c r="U71" s="46">
        <f>SUM(H71:S71)</f>
        <v>0</v>
      </c>
      <c r="V71" s="163" t="str">
        <f>IF(K63="",C$334,IF(OR(U71=0,U72=0,T72=0),C$335,IF(K63="PORCENTAJE",FIXED(U71/U72*100,2) &amp; "%",IF(K63="PROMEDIO",U71/U72,IF(K63="VARIACIÓN PORCENTUAL",FIXED(((U71/U72)-1)*100,2) &amp; "%")))))</f>
        <v>Favor de indicar el tipo de fórmula</v>
      </c>
      <c r="AD71" s="10"/>
      <c r="AG71" s="10"/>
      <c r="AH71" s="10"/>
    </row>
    <row r="72" spans="1:34" ht="39" customHeight="1">
      <c r="A72" s="162" t="s">
        <v>2</v>
      </c>
      <c r="B72" s="162"/>
      <c r="C72" s="41"/>
      <c r="D72" s="42"/>
      <c r="E72" s="42"/>
      <c r="F72" s="165" t="s">
        <v>312</v>
      </c>
      <c r="G72" s="165"/>
      <c r="H72" s="18"/>
      <c r="I72" s="19"/>
      <c r="J72" s="19"/>
      <c r="K72" s="19"/>
      <c r="L72" s="19"/>
      <c r="M72" s="19"/>
      <c r="N72" s="19"/>
      <c r="O72" s="19"/>
      <c r="P72" s="19"/>
      <c r="Q72" s="19"/>
      <c r="R72" s="19"/>
      <c r="S72" s="19"/>
      <c r="T72" s="16">
        <f>SUM(H72:S72)</f>
        <v>0</v>
      </c>
      <c r="U72" s="47"/>
      <c r="V72" s="164"/>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70" t="s">
        <v>338</v>
      </c>
      <c r="B75" s="171"/>
      <c r="C75" s="171"/>
      <c r="D75" s="171"/>
      <c r="E75" s="171"/>
      <c r="F75" s="171"/>
      <c r="G75" s="171"/>
      <c r="H75" s="171"/>
      <c r="I75" s="171"/>
      <c r="J75" s="171"/>
      <c r="K75" s="171"/>
      <c r="L75" s="171"/>
      <c r="M75" s="171"/>
      <c r="N75" s="171"/>
      <c r="O75" s="171"/>
      <c r="P75" s="171"/>
      <c r="Q75" s="171"/>
      <c r="R75" s="171"/>
      <c r="S75" s="171"/>
      <c r="T75" s="171"/>
      <c r="U75" s="171"/>
      <c r="V75" s="171"/>
    </row>
    <row r="76" spans="1:34" ht="4.5" customHeight="1">
      <c r="C76" s="9"/>
      <c r="D76" s="9"/>
      <c r="E76" s="9"/>
      <c r="F76" s="9"/>
      <c r="G76" s="9"/>
      <c r="H76" s="9"/>
    </row>
    <row r="77" spans="1:34" ht="19.5" customHeight="1">
      <c r="A77" s="211" t="s">
        <v>29</v>
      </c>
      <c r="B77" s="161" t="s">
        <v>30</v>
      </c>
      <c r="C77" s="161"/>
      <c r="D77" s="161"/>
      <c r="E77" s="161" t="s">
        <v>3</v>
      </c>
      <c r="F77" s="173" t="s">
        <v>26</v>
      </c>
      <c r="G77" s="174"/>
      <c r="H77" s="174"/>
      <c r="I77" s="174"/>
      <c r="J77" s="174"/>
      <c r="K77" s="174"/>
      <c r="L77" s="174"/>
      <c r="M77" s="174"/>
      <c r="N77" s="174"/>
      <c r="O77" s="174"/>
      <c r="P77" s="174"/>
      <c r="Q77" s="174"/>
      <c r="R77" s="174"/>
      <c r="S77" s="175"/>
      <c r="T77" s="51"/>
      <c r="U77" s="161" t="s">
        <v>27</v>
      </c>
      <c r="V77" s="161" t="s">
        <v>301</v>
      </c>
    </row>
    <row r="78" spans="1:34" ht="25.5" customHeight="1">
      <c r="A78" s="211"/>
      <c r="B78" s="161"/>
      <c r="C78" s="161"/>
      <c r="D78" s="161"/>
      <c r="E78" s="161"/>
      <c r="F78" s="212" t="s">
        <v>299</v>
      </c>
      <c r="G78" s="212"/>
      <c r="H78" s="13" t="s">
        <v>28</v>
      </c>
      <c r="I78" s="13" t="s">
        <v>7</v>
      </c>
      <c r="J78" s="13" t="s">
        <v>8</v>
      </c>
      <c r="K78" s="13" t="s">
        <v>9</v>
      </c>
      <c r="L78" s="13" t="s">
        <v>10</v>
      </c>
      <c r="M78" s="13" t="s">
        <v>11</v>
      </c>
      <c r="N78" s="13" t="s">
        <v>12</v>
      </c>
      <c r="O78" s="13" t="s">
        <v>13</v>
      </c>
      <c r="P78" s="13" t="s">
        <v>14</v>
      </c>
      <c r="Q78" s="13" t="s">
        <v>15</v>
      </c>
      <c r="R78" s="13" t="s">
        <v>16</v>
      </c>
      <c r="S78" s="13" t="s">
        <v>17</v>
      </c>
      <c r="T78" s="13"/>
      <c r="U78" s="161"/>
      <c r="V78" s="161"/>
    </row>
    <row r="79" spans="1:34" ht="26.25" customHeight="1">
      <c r="A79" s="221" t="s">
        <v>31</v>
      </c>
      <c r="B79" s="215">
        <v>1</v>
      </c>
      <c r="C79" s="216"/>
      <c r="D79" s="217"/>
      <c r="E79" s="220"/>
      <c r="F79" s="162" t="s">
        <v>300</v>
      </c>
      <c r="G79" s="162"/>
      <c r="H79" s="26"/>
      <c r="I79" s="26"/>
      <c r="J79" s="26"/>
      <c r="K79" s="26"/>
      <c r="L79" s="26"/>
      <c r="M79" s="26"/>
      <c r="N79" s="26"/>
      <c r="O79" s="26"/>
      <c r="P79" s="26"/>
      <c r="Q79" s="26"/>
      <c r="R79" s="26"/>
      <c r="S79" s="26"/>
      <c r="T79" s="53"/>
      <c r="U79" s="48">
        <f t="shared" ref="U79:U88" si="0">SUM(H79:S79)</f>
        <v>0</v>
      </c>
      <c r="V79" s="213" t="str">
        <f>IF(U79=0,"-",U80/U79)</f>
        <v>-</v>
      </c>
    </row>
    <row r="80" spans="1:34" ht="27.75" customHeight="1">
      <c r="A80" s="221"/>
      <c r="B80" s="215"/>
      <c r="C80" s="218"/>
      <c r="D80" s="219"/>
      <c r="E80" s="220"/>
      <c r="F80" s="214" t="s">
        <v>298</v>
      </c>
      <c r="G80" s="214"/>
      <c r="H80" s="27"/>
      <c r="I80" s="27"/>
      <c r="J80" s="27"/>
      <c r="K80" s="27"/>
      <c r="L80" s="27"/>
      <c r="M80" s="27"/>
      <c r="N80" s="27"/>
      <c r="O80" s="27"/>
      <c r="P80" s="27"/>
      <c r="Q80" s="27"/>
      <c r="R80" s="27"/>
      <c r="S80" s="27"/>
      <c r="T80" s="28"/>
      <c r="U80" s="49">
        <f t="shared" si="0"/>
        <v>0</v>
      </c>
      <c r="V80" s="213"/>
    </row>
    <row r="81" spans="1:22" ht="26.25" customHeight="1">
      <c r="A81" s="221"/>
      <c r="B81" s="215">
        <v>2</v>
      </c>
      <c r="C81" s="216"/>
      <c r="D81" s="217"/>
      <c r="E81" s="220"/>
      <c r="F81" s="162" t="s">
        <v>300</v>
      </c>
      <c r="G81" s="162"/>
      <c r="H81" s="26"/>
      <c r="I81" s="26"/>
      <c r="J81" s="26"/>
      <c r="K81" s="26"/>
      <c r="L81" s="26"/>
      <c r="M81" s="26"/>
      <c r="N81" s="26"/>
      <c r="O81" s="26"/>
      <c r="P81" s="26"/>
      <c r="Q81" s="26"/>
      <c r="R81" s="26"/>
      <c r="S81" s="26"/>
      <c r="T81" s="53"/>
      <c r="U81" s="48">
        <f t="shared" si="0"/>
        <v>0</v>
      </c>
      <c r="V81" s="213" t="str">
        <f>IF(U81=0,"-",U82/U81)</f>
        <v>-</v>
      </c>
    </row>
    <row r="82" spans="1:22" ht="26.25" customHeight="1">
      <c r="A82" s="221"/>
      <c r="B82" s="215"/>
      <c r="C82" s="218"/>
      <c r="D82" s="219"/>
      <c r="E82" s="220"/>
      <c r="F82" s="214" t="s">
        <v>298</v>
      </c>
      <c r="G82" s="214"/>
      <c r="H82" s="27"/>
      <c r="I82" s="27"/>
      <c r="J82" s="27"/>
      <c r="K82" s="27"/>
      <c r="L82" s="27"/>
      <c r="M82" s="27"/>
      <c r="N82" s="27"/>
      <c r="O82" s="27"/>
      <c r="P82" s="27"/>
      <c r="Q82" s="27"/>
      <c r="R82" s="27"/>
      <c r="S82" s="27"/>
      <c r="T82" s="28"/>
      <c r="U82" s="49">
        <f t="shared" si="0"/>
        <v>0</v>
      </c>
      <c r="V82" s="213"/>
    </row>
    <row r="83" spans="1:22" ht="26.25" customHeight="1">
      <c r="A83" s="221"/>
      <c r="B83" s="215">
        <v>3</v>
      </c>
      <c r="C83" s="216"/>
      <c r="D83" s="217"/>
      <c r="E83" s="220"/>
      <c r="F83" s="162" t="s">
        <v>300</v>
      </c>
      <c r="G83" s="162"/>
      <c r="H83" s="26"/>
      <c r="I83" s="26"/>
      <c r="J83" s="26"/>
      <c r="K83" s="26"/>
      <c r="L83" s="26"/>
      <c r="M83" s="26"/>
      <c r="N83" s="26"/>
      <c r="O83" s="26"/>
      <c r="P83" s="26"/>
      <c r="Q83" s="26"/>
      <c r="R83" s="26"/>
      <c r="S83" s="26"/>
      <c r="T83" s="53"/>
      <c r="U83" s="48">
        <f t="shared" si="0"/>
        <v>0</v>
      </c>
      <c r="V83" s="213" t="str">
        <f>IF(U83=0,"-",U84/U83)</f>
        <v>-</v>
      </c>
    </row>
    <row r="84" spans="1:22" ht="26.25" customHeight="1">
      <c r="A84" s="221"/>
      <c r="B84" s="215"/>
      <c r="C84" s="218"/>
      <c r="D84" s="219"/>
      <c r="E84" s="220"/>
      <c r="F84" s="214" t="s">
        <v>298</v>
      </c>
      <c r="G84" s="214"/>
      <c r="H84" s="27"/>
      <c r="I84" s="27"/>
      <c r="J84" s="27"/>
      <c r="K84" s="27"/>
      <c r="L84" s="27"/>
      <c r="M84" s="27"/>
      <c r="N84" s="27"/>
      <c r="O84" s="27"/>
      <c r="P84" s="27"/>
      <c r="Q84" s="27"/>
      <c r="R84" s="27"/>
      <c r="S84" s="27"/>
      <c r="T84" s="28"/>
      <c r="U84" s="49">
        <f t="shared" si="0"/>
        <v>0</v>
      </c>
      <c r="V84" s="213"/>
    </row>
    <row r="85" spans="1:22" ht="26.25" customHeight="1">
      <c r="A85" s="221"/>
      <c r="B85" s="215">
        <v>4</v>
      </c>
      <c r="C85" s="216"/>
      <c r="D85" s="217"/>
      <c r="E85" s="220"/>
      <c r="F85" s="162" t="s">
        <v>300</v>
      </c>
      <c r="G85" s="162"/>
      <c r="H85" s="26"/>
      <c r="I85" s="26"/>
      <c r="J85" s="26"/>
      <c r="K85" s="26"/>
      <c r="L85" s="26"/>
      <c r="M85" s="26"/>
      <c r="N85" s="26"/>
      <c r="O85" s="26"/>
      <c r="P85" s="26"/>
      <c r="Q85" s="26"/>
      <c r="R85" s="26"/>
      <c r="S85" s="26"/>
      <c r="T85" s="53"/>
      <c r="U85" s="48">
        <f t="shared" si="0"/>
        <v>0</v>
      </c>
      <c r="V85" s="213" t="str">
        <f>IF(U85=0,"-",U86/U85)</f>
        <v>-</v>
      </c>
    </row>
    <row r="86" spans="1:22" ht="26.25" customHeight="1">
      <c r="A86" s="221"/>
      <c r="B86" s="215"/>
      <c r="C86" s="218"/>
      <c r="D86" s="219"/>
      <c r="E86" s="220"/>
      <c r="F86" s="214" t="s">
        <v>298</v>
      </c>
      <c r="G86" s="214"/>
      <c r="H86" s="27"/>
      <c r="I86" s="27"/>
      <c r="J86" s="27"/>
      <c r="K86" s="27"/>
      <c r="L86" s="27"/>
      <c r="M86" s="27"/>
      <c r="N86" s="27"/>
      <c r="O86" s="27"/>
      <c r="P86" s="27"/>
      <c r="Q86" s="27"/>
      <c r="R86" s="27"/>
      <c r="S86" s="27"/>
      <c r="T86" s="28"/>
      <c r="U86" s="49">
        <f t="shared" si="0"/>
        <v>0</v>
      </c>
      <c r="V86" s="213"/>
    </row>
    <row r="87" spans="1:22" ht="26.25" customHeight="1">
      <c r="A87" s="221"/>
      <c r="B87" s="215">
        <v>5</v>
      </c>
      <c r="C87" s="216"/>
      <c r="D87" s="217"/>
      <c r="E87" s="220"/>
      <c r="F87" s="162" t="s">
        <v>300</v>
      </c>
      <c r="G87" s="162"/>
      <c r="H87" s="26"/>
      <c r="I87" s="26"/>
      <c r="J87" s="26"/>
      <c r="K87" s="26"/>
      <c r="L87" s="26"/>
      <c r="M87" s="26"/>
      <c r="N87" s="26"/>
      <c r="O87" s="26"/>
      <c r="P87" s="26"/>
      <c r="Q87" s="26"/>
      <c r="R87" s="26"/>
      <c r="S87" s="26"/>
      <c r="T87" s="53"/>
      <c r="U87" s="48">
        <f t="shared" si="0"/>
        <v>0</v>
      </c>
      <c r="V87" s="213" t="str">
        <f>IF(U87=0,"-",U88/U87)</f>
        <v>-</v>
      </c>
    </row>
    <row r="88" spans="1:22" ht="26.25" customHeight="1">
      <c r="A88" s="221"/>
      <c r="B88" s="215"/>
      <c r="C88" s="218"/>
      <c r="D88" s="219"/>
      <c r="E88" s="220"/>
      <c r="F88" s="214" t="s">
        <v>298</v>
      </c>
      <c r="G88" s="214"/>
      <c r="H88" s="27"/>
      <c r="I88" s="27"/>
      <c r="J88" s="27"/>
      <c r="K88" s="27"/>
      <c r="L88" s="27"/>
      <c r="M88" s="27"/>
      <c r="N88" s="27"/>
      <c r="O88" s="27"/>
      <c r="P88" s="27"/>
      <c r="Q88" s="27"/>
      <c r="R88" s="27"/>
      <c r="S88" s="27"/>
      <c r="T88" s="28"/>
      <c r="U88" s="49">
        <f t="shared" si="0"/>
        <v>0</v>
      </c>
      <c r="V88" s="213"/>
    </row>
    <row r="90" spans="1:22" ht="36.75" customHeight="1">
      <c r="A90" s="231"/>
      <c r="B90" s="231"/>
      <c r="C90" s="231"/>
      <c r="D90" s="231"/>
      <c r="F90" s="231"/>
      <c r="G90" s="231"/>
      <c r="H90" s="231"/>
      <c r="I90" s="231"/>
      <c r="J90" s="231"/>
      <c r="K90" s="231"/>
      <c r="L90" s="231"/>
      <c r="M90" s="231"/>
      <c r="N90" s="231"/>
      <c r="P90" s="231"/>
      <c r="Q90" s="231"/>
      <c r="R90" s="231"/>
      <c r="S90" s="231"/>
      <c r="T90" s="231"/>
      <c r="U90" s="231"/>
      <c r="V90" s="231"/>
    </row>
    <row r="91" spans="1:22" ht="15" customHeight="1">
      <c r="A91" s="232" t="s">
        <v>334</v>
      </c>
      <c r="B91" s="232"/>
      <c r="C91" s="232"/>
      <c r="D91" s="232"/>
      <c r="E91" s="43"/>
      <c r="F91" s="232" t="s">
        <v>334</v>
      </c>
      <c r="G91" s="232"/>
      <c r="H91" s="232"/>
      <c r="I91" s="232"/>
      <c r="J91" s="232"/>
      <c r="K91" s="232"/>
      <c r="L91" s="232"/>
      <c r="M91" s="232"/>
      <c r="N91" s="232"/>
      <c r="O91" s="43"/>
      <c r="P91" s="232" t="s">
        <v>334</v>
      </c>
      <c r="Q91" s="232"/>
      <c r="R91" s="232"/>
      <c r="S91" s="232"/>
      <c r="T91" s="232"/>
      <c r="U91" s="232"/>
      <c r="V91" s="232"/>
    </row>
    <row r="92" spans="1:22" hidden="1"/>
    <row r="93" spans="1:22" ht="18" hidden="1">
      <c r="B93" s="233" t="s">
        <v>302</v>
      </c>
      <c r="C93" s="233"/>
      <c r="D93" s="233"/>
      <c r="E93" s="233"/>
      <c r="F93" s="233"/>
      <c r="G93" s="233"/>
      <c r="H93" s="233"/>
      <c r="I93" s="233"/>
      <c r="J93" s="233"/>
      <c r="K93" s="233"/>
      <c r="L93" s="233"/>
      <c r="M93" s="233"/>
      <c r="N93" s="233"/>
      <c r="O93" s="233"/>
      <c r="P93" s="233"/>
      <c r="Q93" s="233"/>
      <c r="R93" s="233"/>
      <c r="S93" s="233"/>
      <c r="T93" s="29"/>
    </row>
    <row r="94" spans="1:22" ht="4.5" hidden="1" customHeight="1"/>
    <row r="95" spans="1:22" ht="36.75" hidden="1" customHeight="1">
      <c r="B95" s="30" t="s">
        <v>303</v>
      </c>
      <c r="C95" s="234" t="s">
        <v>29</v>
      </c>
      <c r="D95" s="234"/>
      <c r="E95" s="235" t="s">
        <v>313</v>
      </c>
      <c r="F95" s="235"/>
      <c r="G95" s="235"/>
      <c r="H95" s="235"/>
      <c r="I95" s="235"/>
      <c r="J95" s="235"/>
      <c r="K95" s="31" t="s">
        <v>303</v>
      </c>
      <c r="L95" s="236" t="s">
        <v>314</v>
      </c>
      <c r="M95" s="236"/>
      <c r="N95" s="236"/>
      <c r="O95" s="236"/>
      <c r="P95" s="236"/>
      <c r="Q95" s="236"/>
      <c r="R95" s="236"/>
      <c r="S95" s="237"/>
      <c r="T95" s="32"/>
    </row>
    <row r="96" spans="1:22" ht="27" hidden="1" customHeight="1">
      <c r="B96" s="222">
        <v>1</v>
      </c>
      <c r="C96" s="225" t="str">
        <f>IF(D59="","-",D59)</f>
        <v>-</v>
      </c>
      <c r="D96" s="225"/>
      <c r="E96" s="226" t="e">
        <f>IF(LEN(#REF!)&gt;17,"-",#REF!)</f>
        <v>#REF!</v>
      </c>
      <c r="F96" s="227"/>
      <c r="G96" s="227"/>
      <c r="H96" s="227"/>
      <c r="I96" s="227"/>
      <c r="J96" s="227"/>
      <c r="K96" s="33">
        <v>1</v>
      </c>
      <c r="L96" s="228" t="str">
        <f>$V$79</f>
        <v>-</v>
      </c>
      <c r="M96" s="229"/>
      <c r="N96" s="229"/>
      <c r="O96" s="229"/>
      <c r="P96" s="229"/>
      <c r="Q96" s="229"/>
      <c r="R96" s="229"/>
      <c r="S96" s="230"/>
      <c r="T96" s="34"/>
    </row>
    <row r="97" spans="2:20" ht="27" hidden="1" customHeight="1">
      <c r="B97" s="223"/>
      <c r="C97" s="225"/>
      <c r="D97" s="225"/>
      <c r="E97" s="227"/>
      <c r="F97" s="227"/>
      <c r="G97" s="227"/>
      <c r="H97" s="227"/>
      <c r="I97" s="227"/>
      <c r="J97" s="227"/>
      <c r="K97" s="33">
        <v>2</v>
      </c>
      <c r="L97" s="228" t="str">
        <f>$V$81</f>
        <v>-</v>
      </c>
      <c r="M97" s="229"/>
      <c r="N97" s="229"/>
      <c r="O97" s="229"/>
      <c r="P97" s="229"/>
      <c r="Q97" s="229"/>
      <c r="R97" s="229"/>
      <c r="S97" s="230"/>
      <c r="T97" s="34"/>
    </row>
    <row r="98" spans="2:20" ht="27" hidden="1" customHeight="1">
      <c r="B98" s="223"/>
      <c r="C98" s="225"/>
      <c r="D98" s="225"/>
      <c r="E98" s="227"/>
      <c r="F98" s="227"/>
      <c r="G98" s="227"/>
      <c r="H98" s="227"/>
      <c r="I98" s="227"/>
      <c r="J98" s="227"/>
      <c r="K98" s="33">
        <v>3</v>
      </c>
      <c r="L98" s="228" t="str">
        <f>$V$83</f>
        <v>-</v>
      </c>
      <c r="M98" s="229"/>
      <c r="N98" s="229"/>
      <c r="O98" s="229"/>
      <c r="P98" s="229"/>
      <c r="Q98" s="229"/>
      <c r="R98" s="229"/>
      <c r="S98" s="230"/>
      <c r="T98" s="34"/>
    </row>
    <row r="99" spans="2:20" ht="27" hidden="1" customHeight="1">
      <c r="B99" s="223"/>
      <c r="C99" s="225"/>
      <c r="D99" s="225"/>
      <c r="E99" s="227"/>
      <c r="F99" s="227"/>
      <c r="G99" s="227"/>
      <c r="H99" s="227"/>
      <c r="I99" s="227"/>
      <c r="J99" s="227"/>
      <c r="K99" s="33">
        <v>4</v>
      </c>
      <c r="L99" s="228" t="str">
        <f>$V$85</f>
        <v>-</v>
      </c>
      <c r="M99" s="229"/>
      <c r="N99" s="229"/>
      <c r="O99" s="229"/>
      <c r="P99" s="229"/>
      <c r="Q99" s="229"/>
      <c r="R99" s="229"/>
      <c r="S99" s="230"/>
      <c r="T99" s="34"/>
    </row>
    <row r="100" spans="2:20" ht="27" hidden="1" customHeight="1">
      <c r="B100" s="224"/>
      <c r="C100" s="225"/>
      <c r="D100" s="225"/>
      <c r="E100" s="227"/>
      <c r="F100" s="227"/>
      <c r="G100" s="227"/>
      <c r="H100" s="227"/>
      <c r="I100" s="227"/>
      <c r="J100" s="227"/>
      <c r="K100" s="33">
        <v>5</v>
      </c>
      <c r="L100" s="228" t="str">
        <f>$V$87</f>
        <v>-</v>
      </c>
      <c r="M100" s="229"/>
      <c r="N100" s="229"/>
      <c r="O100" s="229"/>
      <c r="P100" s="229"/>
      <c r="Q100" s="229"/>
      <c r="R100" s="229"/>
      <c r="S100" s="230"/>
      <c r="T100" s="34"/>
    </row>
    <row r="101" spans="2:20" ht="27" hidden="1" customHeight="1">
      <c r="B101" s="222">
        <v>2</v>
      </c>
      <c r="C101" s="225" t="e">
        <f>IF(#REF!="","-",#REF!)</f>
        <v>#REF!</v>
      </c>
      <c r="D101" s="225"/>
      <c r="E101" s="226" t="e">
        <f>IF(LEN(#REF!)&gt;17,"-",#REF!)</f>
        <v>#REF!</v>
      </c>
      <c r="F101" s="227"/>
      <c r="G101" s="227"/>
      <c r="H101" s="227"/>
      <c r="I101" s="227"/>
      <c r="J101" s="227"/>
      <c r="K101" s="33">
        <v>1</v>
      </c>
      <c r="L101" s="228" t="e">
        <f>#REF!</f>
        <v>#REF!</v>
      </c>
      <c r="M101" s="229"/>
      <c r="N101" s="229"/>
      <c r="O101" s="229"/>
      <c r="P101" s="229"/>
      <c r="Q101" s="229"/>
      <c r="R101" s="229"/>
      <c r="S101" s="230"/>
      <c r="T101" s="34"/>
    </row>
    <row r="102" spans="2:20" ht="27" hidden="1" customHeight="1">
      <c r="B102" s="223"/>
      <c r="C102" s="225"/>
      <c r="D102" s="225"/>
      <c r="E102" s="227"/>
      <c r="F102" s="227"/>
      <c r="G102" s="227"/>
      <c r="H102" s="227"/>
      <c r="I102" s="227"/>
      <c r="J102" s="227"/>
      <c r="K102" s="33">
        <v>2</v>
      </c>
      <c r="L102" s="228" t="e">
        <f>#REF!</f>
        <v>#REF!</v>
      </c>
      <c r="M102" s="229"/>
      <c r="N102" s="229"/>
      <c r="O102" s="229"/>
      <c r="P102" s="229"/>
      <c r="Q102" s="229"/>
      <c r="R102" s="229"/>
      <c r="S102" s="230"/>
      <c r="T102" s="34"/>
    </row>
    <row r="103" spans="2:20" ht="27" hidden="1" customHeight="1">
      <c r="B103" s="223"/>
      <c r="C103" s="225"/>
      <c r="D103" s="225"/>
      <c r="E103" s="227"/>
      <c r="F103" s="227"/>
      <c r="G103" s="227"/>
      <c r="H103" s="227"/>
      <c r="I103" s="227"/>
      <c r="J103" s="227"/>
      <c r="K103" s="33">
        <v>3</v>
      </c>
      <c r="L103" s="228" t="e">
        <f>#REF!</f>
        <v>#REF!</v>
      </c>
      <c r="M103" s="229"/>
      <c r="N103" s="229"/>
      <c r="O103" s="229"/>
      <c r="P103" s="229"/>
      <c r="Q103" s="229"/>
      <c r="R103" s="229"/>
      <c r="S103" s="230"/>
      <c r="T103" s="34"/>
    </row>
    <row r="104" spans="2:20" ht="27" hidden="1" customHeight="1">
      <c r="B104" s="223"/>
      <c r="C104" s="225"/>
      <c r="D104" s="225"/>
      <c r="E104" s="227"/>
      <c r="F104" s="227"/>
      <c r="G104" s="227"/>
      <c r="H104" s="227"/>
      <c r="I104" s="227"/>
      <c r="J104" s="227"/>
      <c r="K104" s="33">
        <v>4</v>
      </c>
      <c r="L104" s="228" t="e">
        <f>#REF!</f>
        <v>#REF!</v>
      </c>
      <c r="M104" s="229"/>
      <c r="N104" s="229"/>
      <c r="O104" s="229"/>
      <c r="P104" s="229"/>
      <c r="Q104" s="229"/>
      <c r="R104" s="229"/>
      <c r="S104" s="230"/>
      <c r="T104" s="34"/>
    </row>
    <row r="105" spans="2:20" ht="27" hidden="1" customHeight="1">
      <c r="B105" s="224"/>
      <c r="C105" s="225"/>
      <c r="D105" s="225"/>
      <c r="E105" s="227"/>
      <c r="F105" s="227"/>
      <c r="G105" s="227"/>
      <c r="H105" s="227"/>
      <c r="I105" s="227"/>
      <c r="J105" s="227"/>
      <c r="K105" s="33">
        <v>5</v>
      </c>
      <c r="L105" s="228" t="e">
        <f>#REF!</f>
        <v>#REF!</v>
      </c>
      <c r="M105" s="229"/>
      <c r="N105" s="229"/>
      <c r="O105" s="229"/>
      <c r="P105" s="229"/>
      <c r="Q105" s="229"/>
      <c r="R105" s="229"/>
      <c r="S105" s="230"/>
      <c r="T105" s="34"/>
    </row>
    <row r="106" spans="2:20" ht="27" hidden="1" customHeight="1">
      <c r="B106" s="222">
        <v>3</v>
      </c>
      <c r="C106" s="225" t="e">
        <f>IF(#REF!="","-",#REF!)</f>
        <v>#REF!</v>
      </c>
      <c r="D106" s="225"/>
      <c r="E106" s="226" t="e">
        <f>IF(LEN(#REF!)&gt;17,"-",#REF!)</f>
        <v>#REF!</v>
      </c>
      <c r="F106" s="227"/>
      <c r="G106" s="227"/>
      <c r="H106" s="227"/>
      <c r="I106" s="227"/>
      <c r="J106" s="227"/>
      <c r="K106" s="33">
        <v>1</v>
      </c>
      <c r="L106" s="228" t="e">
        <f>#REF!</f>
        <v>#REF!</v>
      </c>
      <c r="M106" s="229"/>
      <c r="N106" s="229"/>
      <c r="O106" s="229"/>
      <c r="P106" s="229"/>
      <c r="Q106" s="229"/>
      <c r="R106" s="229"/>
      <c r="S106" s="230"/>
      <c r="T106" s="34"/>
    </row>
    <row r="107" spans="2:20" ht="27" hidden="1" customHeight="1">
      <c r="B107" s="223"/>
      <c r="C107" s="225"/>
      <c r="D107" s="225"/>
      <c r="E107" s="227"/>
      <c r="F107" s="227"/>
      <c r="G107" s="227"/>
      <c r="H107" s="227"/>
      <c r="I107" s="227"/>
      <c r="J107" s="227"/>
      <c r="K107" s="33">
        <v>2</v>
      </c>
      <c r="L107" s="228" t="e">
        <f>#REF!</f>
        <v>#REF!</v>
      </c>
      <c r="M107" s="229"/>
      <c r="N107" s="229"/>
      <c r="O107" s="229"/>
      <c r="P107" s="229"/>
      <c r="Q107" s="229"/>
      <c r="R107" s="229"/>
      <c r="S107" s="230"/>
      <c r="T107" s="34"/>
    </row>
    <row r="108" spans="2:20" ht="27" hidden="1" customHeight="1">
      <c r="B108" s="223"/>
      <c r="C108" s="225"/>
      <c r="D108" s="225"/>
      <c r="E108" s="227"/>
      <c r="F108" s="227"/>
      <c r="G108" s="227"/>
      <c r="H108" s="227"/>
      <c r="I108" s="227"/>
      <c r="J108" s="227"/>
      <c r="K108" s="33">
        <v>3</v>
      </c>
      <c r="L108" s="228" t="e">
        <f>#REF!</f>
        <v>#REF!</v>
      </c>
      <c r="M108" s="229"/>
      <c r="N108" s="229"/>
      <c r="O108" s="229"/>
      <c r="P108" s="229"/>
      <c r="Q108" s="229"/>
      <c r="R108" s="229"/>
      <c r="S108" s="230"/>
      <c r="T108" s="34"/>
    </row>
    <row r="109" spans="2:20" ht="27" hidden="1" customHeight="1">
      <c r="B109" s="223"/>
      <c r="C109" s="225"/>
      <c r="D109" s="225"/>
      <c r="E109" s="227"/>
      <c r="F109" s="227"/>
      <c r="G109" s="227"/>
      <c r="H109" s="227"/>
      <c r="I109" s="227"/>
      <c r="J109" s="227"/>
      <c r="K109" s="33">
        <v>4</v>
      </c>
      <c r="L109" s="228" t="e">
        <f>#REF!</f>
        <v>#REF!</v>
      </c>
      <c r="M109" s="229"/>
      <c r="N109" s="229"/>
      <c r="O109" s="229"/>
      <c r="P109" s="229"/>
      <c r="Q109" s="229"/>
      <c r="R109" s="229"/>
      <c r="S109" s="230"/>
      <c r="T109" s="34"/>
    </row>
    <row r="110" spans="2:20" ht="27" hidden="1" customHeight="1">
      <c r="B110" s="224"/>
      <c r="C110" s="225"/>
      <c r="D110" s="225"/>
      <c r="E110" s="227"/>
      <c r="F110" s="227"/>
      <c r="G110" s="227"/>
      <c r="H110" s="227"/>
      <c r="I110" s="227"/>
      <c r="J110" s="227"/>
      <c r="K110" s="33">
        <v>5</v>
      </c>
      <c r="L110" s="228" t="e">
        <f>#REF!</f>
        <v>#REF!</v>
      </c>
      <c r="M110" s="229"/>
      <c r="N110" s="229"/>
      <c r="O110" s="229"/>
      <c r="P110" s="229"/>
      <c r="Q110" s="229"/>
      <c r="R110" s="229"/>
      <c r="S110" s="230"/>
      <c r="T110" s="34"/>
    </row>
    <row r="111" spans="2:20" ht="27" hidden="1" customHeight="1">
      <c r="B111" s="222">
        <v>4</v>
      </c>
      <c r="C111" s="225" t="e">
        <f>IF(#REF!="","-",#REF!)</f>
        <v>#REF!</v>
      </c>
      <c r="D111" s="225"/>
      <c r="E111" s="226" t="e">
        <f>IF(LEN(#REF!)&gt;17,"-",#REF!)</f>
        <v>#REF!</v>
      </c>
      <c r="F111" s="227"/>
      <c r="G111" s="227"/>
      <c r="H111" s="227"/>
      <c r="I111" s="227"/>
      <c r="J111" s="227"/>
      <c r="K111" s="33">
        <v>1</v>
      </c>
      <c r="L111" s="228" t="e">
        <f>#REF!</f>
        <v>#REF!</v>
      </c>
      <c r="M111" s="229"/>
      <c r="N111" s="229"/>
      <c r="O111" s="229"/>
      <c r="P111" s="229"/>
      <c r="Q111" s="229"/>
      <c r="R111" s="229"/>
      <c r="S111" s="230"/>
      <c r="T111" s="34"/>
    </row>
    <row r="112" spans="2:20" ht="27" hidden="1" customHeight="1">
      <c r="B112" s="223"/>
      <c r="C112" s="225"/>
      <c r="D112" s="225"/>
      <c r="E112" s="227"/>
      <c r="F112" s="227"/>
      <c r="G112" s="227"/>
      <c r="H112" s="227"/>
      <c r="I112" s="227"/>
      <c r="J112" s="227"/>
      <c r="K112" s="33">
        <v>2</v>
      </c>
      <c r="L112" s="228" t="e">
        <f>#REF!</f>
        <v>#REF!</v>
      </c>
      <c r="M112" s="229"/>
      <c r="N112" s="229"/>
      <c r="O112" s="229"/>
      <c r="P112" s="229"/>
      <c r="Q112" s="229"/>
      <c r="R112" s="229"/>
      <c r="S112" s="230"/>
      <c r="T112" s="34"/>
    </row>
    <row r="113" spans="2:20" ht="27" hidden="1" customHeight="1">
      <c r="B113" s="223"/>
      <c r="C113" s="225"/>
      <c r="D113" s="225"/>
      <c r="E113" s="227"/>
      <c r="F113" s="227"/>
      <c r="G113" s="227"/>
      <c r="H113" s="227"/>
      <c r="I113" s="227"/>
      <c r="J113" s="227"/>
      <c r="K113" s="33">
        <v>3</v>
      </c>
      <c r="L113" s="228" t="e">
        <f>#REF!</f>
        <v>#REF!</v>
      </c>
      <c r="M113" s="229"/>
      <c r="N113" s="229"/>
      <c r="O113" s="229"/>
      <c r="P113" s="229"/>
      <c r="Q113" s="229"/>
      <c r="R113" s="229"/>
      <c r="S113" s="230"/>
      <c r="T113" s="34"/>
    </row>
    <row r="114" spans="2:20" ht="27" hidden="1" customHeight="1">
      <c r="B114" s="223"/>
      <c r="C114" s="225"/>
      <c r="D114" s="225"/>
      <c r="E114" s="227"/>
      <c r="F114" s="227"/>
      <c r="G114" s="227"/>
      <c r="H114" s="227"/>
      <c r="I114" s="227"/>
      <c r="J114" s="227"/>
      <c r="K114" s="33">
        <v>4</v>
      </c>
      <c r="L114" s="228" t="e">
        <f>#REF!</f>
        <v>#REF!</v>
      </c>
      <c r="M114" s="229"/>
      <c r="N114" s="229"/>
      <c r="O114" s="229"/>
      <c r="P114" s="229"/>
      <c r="Q114" s="229"/>
      <c r="R114" s="229"/>
      <c r="S114" s="230"/>
      <c r="T114" s="34"/>
    </row>
    <row r="115" spans="2:20" ht="27" hidden="1" customHeight="1">
      <c r="B115" s="224"/>
      <c r="C115" s="225"/>
      <c r="D115" s="225"/>
      <c r="E115" s="227"/>
      <c r="F115" s="227"/>
      <c r="G115" s="227"/>
      <c r="H115" s="227"/>
      <c r="I115" s="227"/>
      <c r="J115" s="227"/>
      <c r="K115" s="33">
        <v>5</v>
      </c>
      <c r="L115" s="228" t="e">
        <f>#REF!</f>
        <v>#REF!</v>
      </c>
      <c r="M115" s="229"/>
      <c r="N115" s="229"/>
      <c r="O115" s="229"/>
      <c r="P115" s="229"/>
      <c r="Q115" s="229"/>
      <c r="R115" s="229"/>
      <c r="S115" s="230"/>
      <c r="T115" s="34"/>
    </row>
    <row r="116" spans="2:20" ht="27" hidden="1" customHeight="1">
      <c r="B116" s="222">
        <v>5</v>
      </c>
      <c r="C116" s="225" t="e">
        <f>IF(#REF!="","-",#REF!)</f>
        <v>#REF!</v>
      </c>
      <c r="D116" s="225"/>
      <c r="E116" s="226" t="e">
        <f>IF(LEN(#REF!)&gt;17,"-",#REF!)</f>
        <v>#REF!</v>
      </c>
      <c r="F116" s="227"/>
      <c r="G116" s="227"/>
      <c r="H116" s="227"/>
      <c r="I116" s="227"/>
      <c r="J116" s="227"/>
      <c r="K116" s="33">
        <v>1</v>
      </c>
      <c r="L116" s="228" t="e">
        <f>#REF!</f>
        <v>#REF!</v>
      </c>
      <c r="M116" s="229"/>
      <c r="N116" s="229"/>
      <c r="O116" s="229"/>
      <c r="P116" s="229"/>
      <c r="Q116" s="229"/>
      <c r="R116" s="229"/>
      <c r="S116" s="230"/>
      <c r="T116" s="34"/>
    </row>
    <row r="117" spans="2:20" ht="27" hidden="1" customHeight="1">
      <c r="B117" s="223"/>
      <c r="C117" s="225"/>
      <c r="D117" s="225"/>
      <c r="E117" s="227"/>
      <c r="F117" s="227"/>
      <c r="G117" s="227"/>
      <c r="H117" s="227"/>
      <c r="I117" s="227"/>
      <c r="J117" s="227"/>
      <c r="K117" s="33">
        <v>2</v>
      </c>
      <c r="L117" s="228" t="e">
        <f>#REF!</f>
        <v>#REF!</v>
      </c>
      <c r="M117" s="229"/>
      <c r="N117" s="229"/>
      <c r="O117" s="229"/>
      <c r="P117" s="229"/>
      <c r="Q117" s="229"/>
      <c r="R117" s="229"/>
      <c r="S117" s="230"/>
      <c r="T117" s="34"/>
    </row>
    <row r="118" spans="2:20" ht="27" hidden="1" customHeight="1">
      <c r="B118" s="223"/>
      <c r="C118" s="225"/>
      <c r="D118" s="225"/>
      <c r="E118" s="227"/>
      <c r="F118" s="227"/>
      <c r="G118" s="227"/>
      <c r="H118" s="227"/>
      <c r="I118" s="227"/>
      <c r="J118" s="227"/>
      <c r="K118" s="33">
        <v>3</v>
      </c>
      <c r="L118" s="228" t="e">
        <f>#REF!</f>
        <v>#REF!</v>
      </c>
      <c r="M118" s="229"/>
      <c r="N118" s="229"/>
      <c r="O118" s="229"/>
      <c r="P118" s="229"/>
      <c r="Q118" s="229"/>
      <c r="R118" s="229"/>
      <c r="S118" s="230"/>
      <c r="T118" s="34"/>
    </row>
    <row r="119" spans="2:20" ht="27" hidden="1" customHeight="1">
      <c r="B119" s="223"/>
      <c r="C119" s="225"/>
      <c r="D119" s="225"/>
      <c r="E119" s="227"/>
      <c r="F119" s="227"/>
      <c r="G119" s="227"/>
      <c r="H119" s="227"/>
      <c r="I119" s="227"/>
      <c r="J119" s="227"/>
      <c r="K119" s="33">
        <v>4</v>
      </c>
      <c r="L119" s="228" t="e">
        <f>#REF!</f>
        <v>#REF!</v>
      </c>
      <c r="M119" s="229"/>
      <c r="N119" s="229"/>
      <c r="O119" s="229"/>
      <c r="P119" s="229"/>
      <c r="Q119" s="229"/>
      <c r="R119" s="229"/>
      <c r="S119" s="230"/>
      <c r="T119" s="34"/>
    </row>
    <row r="120" spans="2:20" ht="27" hidden="1" customHeight="1">
      <c r="B120" s="224"/>
      <c r="C120" s="225"/>
      <c r="D120" s="225"/>
      <c r="E120" s="227"/>
      <c r="F120" s="227"/>
      <c r="G120" s="227"/>
      <c r="H120" s="227"/>
      <c r="I120" s="227"/>
      <c r="J120" s="227"/>
      <c r="K120" s="33">
        <v>5</v>
      </c>
      <c r="L120" s="228" t="e">
        <f>#REF!</f>
        <v>#REF!</v>
      </c>
      <c r="M120" s="229"/>
      <c r="N120" s="229"/>
      <c r="O120" s="229"/>
      <c r="P120" s="229"/>
      <c r="Q120" s="229"/>
      <c r="R120" s="229"/>
      <c r="S120" s="230"/>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61" t="s">
        <v>834</v>
      </c>
      <c r="C1" s="61" t="s">
        <v>833</v>
      </c>
      <c r="D1" s="62" t="s">
        <v>37</v>
      </c>
      <c r="E1" s="62" t="s">
        <v>854</v>
      </c>
      <c r="F1" s="62" t="s">
        <v>71</v>
      </c>
      <c r="G1" s="62" t="s">
        <v>343</v>
      </c>
    </row>
    <row r="2" spans="1:8">
      <c r="A2">
        <v>1</v>
      </c>
      <c r="B2" t="s">
        <v>348</v>
      </c>
      <c r="C2" t="s">
        <v>347</v>
      </c>
      <c r="D2" s="94" t="s">
        <v>996</v>
      </c>
      <c r="E2" s="94" t="s">
        <v>968</v>
      </c>
      <c r="F2" t="s">
        <v>855</v>
      </c>
      <c r="G2" t="s">
        <v>344</v>
      </c>
    </row>
    <row r="3" spans="1:8">
      <c r="A3">
        <v>2</v>
      </c>
      <c r="B3" t="s">
        <v>350</v>
      </c>
      <c r="C3" t="s">
        <v>349</v>
      </c>
      <c r="D3" s="94" t="s">
        <v>997</v>
      </c>
      <c r="E3" s="94" t="s">
        <v>969</v>
      </c>
      <c r="F3" t="s">
        <v>856</v>
      </c>
      <c r="G3" t="s">
        <v>1004</v>
      </c>
    </row>
    <row r="4" spans="1:8">
      <c r="A4">
        <v>3</v>
      </c>
      <c r="B4" t="s">
        <v>352</v>
      </c>
      <c r="C4" t="s">
        <v>351</v>
      </c>
      <c r="D4" s="94" t="s">
        <v>998</v>
      </c>
      <c r="E4" s="94" t="s">
        <v>970</v>
      </c>
      <c r="F4" t="s">
        <v>857</v>
      </c>
      <c r="G4" t="s">
        <v>345</v>
      </c>
    </row>
    <row r="5" spans="1:8">
      <c r="A5">
        <v>4</v>
      </c>
      <c r="B5" t="s">
        <v>354</v>
      </c>
      <c r="C5" t="s">
        <v>353</v>
      </c>
      <c r="D5" s="94" t="s">
        <v>999</v>
      </c>
      <c r="E5" s="94" t="s">
        <v>971</v>
      </c>
      <c r="F5" t="s">
        <v>858</v>
      </c>
      <c r="G5" t="s">
        <v>346</v>
      </c>
    </row>
    <row r="6" spans="1:8">
      <c r="A6">
        <v>5</v>
      </c>
      <c r="B6" t="s">
        <v>356</v>
      </c>
      <c r="C6" t="s">
        <v>355</v>
      </c>
      <c r="E6" s="94" t="s">
        <v>972</v>
      </c>
      <c r="F6" t="s">
        <v>859</v>
      </c>
    </row>
    <row r="7" spans="1:8">
      <c r="A7">
        <v>6</v>
      </c>
      <c r="B7" t="s">
        <v>358</v>
      </c>
      <c r="C7" t="s">
        <v>357</v>
      </c>
      <c r="E7" s="94" t="s">
        <v>973</v>
      </c>
      <c r="F7" t="s">
        <v>860</v>
      </c>
    </row>
    <row r="8" spans="1:8">
      <c r="A8">
        <v>7</v>
      </c>
      <c r="B8" t="s">
        <v>359</v>
      </c>
      <c r="C8" s="50" t="s">
        <v>835</v>
      </c>
      <c r="D8" s="50"/>
      <c r="E8" s="94" t="s">
        <v>974</v>
      </c>
      <c r="F8" t="s">
        <v>861</v>
      </c>
    </row>
    <row r="9" spans="1:8">
      <c r="A9">
        <v>8</v>
      </c>
      <c r="B9" t="s">
        <v>361</v>
      </c>
      <c r="C9" t="s">
        <v>360</v>
      </c>
      <c r="E9" s="94" t="s">
        <v>975</v>
      </c>
      <c r="F9" t="s">
        <v>862</v>
      </c>
    </row>
    <row r="10" spans="1:8">
      <c r="A10">
        <v>9</v>
      </c>
      <c r="B10" t="s">
        <v>363</v>
      </c>
      <c r="C10" t="s">
        <v>362</v>
      </c>
      <c r="E10" s="94" t="s">
        <v>976</v>
      </c>
      <c r="F10" t="s">
        <v>863</v>
      </c>
      <c r="H10" s="63"/>
    </row>
    <row r="11" spans="1:8">
      <c r="A11">
        <v>10</v>
      </c>
      <c r="B11" t="s">
        <v>365</v>
      </c>
      <c r="C11" t="s">
        <v>364</v>
      </c>
      <c r="E11" s="94" t="s">
        <v>977</v>
      </c>
      <c r="F11" t="s">
        <v>864</v>
      </c>
    </row>
    <row r="12" spans="1:8">
      <c r="A12">
        <v>11</v>
      </c>
      <c r="B12" t="s">
        <v>366</v>
      </c>
      <c r="C12" t="s">
        <v>836</v>
      </c>
      <c r="E12" s="94" t="s">
        <v>978</v>
      </c>
      <c r="F12" t="s">
        <v>865</v>
      </c>
    </row>
    <row r="13" spans="1:8">
      <c r="A13">
        <v>12</v>
      </c>
      <c r="B13" t="s">
        <v>368</v>
      </c>
      <c r="C13" t="s">
        <v>367</v>
      </c>
      <c r="E13" s="94" t="s">
        <v>979</v>
      </c>
      <c r="F13" t="s">
        <v>866</v>
      </c>
    </row>
    <row r="14" spans="1:8">
      <c r="A14">
        <v>13</v>
      </c>
      <c r="B14" t="s">
        <v>370</v>
      </c>
      <c r="C14" t="s">
        <v>369</v>
      </c>
      <c r="E14" s="94" t="s">
        <v>980</v>
      </c>
      <c r="F14" t="s">
        <v>867</v>
      </c>
    </row>
    <row r="15" spans="1:8">
      <c r="A15">
        <v>14</v>
      </c>
      <c r="B15" t="s">
        <v>372</v>
      </c>
      <c r="C15" t="s">
        <v>371</v>
      </c>
      <c r="E15" s="94" t="s">
        <v>981</v>
      </c>
      <c r="F15" t="s">
        <v>868</v>
      </c>
    </row>
    <row r="16" spans="1:8">
      <c r="A16">
        <v>15</v>
      </c>
      <c r="B16" t="s">
        <v>374</v>
      </c>
      <c r="C16" t="s">
        <v>373</v>
      </c>
      <c r="E16" s="94" t="s">
        <v>982</v>
      </c>
      <c r="F16" t="s">
        <v>869</v>
      </c>
    </row>
    <row r="17" spans="1:6">
      <c r="A17">
        <v>16</v>
      </c>
      <c r="B17" t="s">
        <v>376</v>
      </c>
      <c r="C17" t="s">
        <v>375</v>
      </c>
      <c r="E17" s="94" t="s">
        <v>983</v>
      </c>
      <c r="F17" t="s">
        <v>870</v>
      </c>
    </row>
    <row r="18" spans="1:6">
      <c r="A18">
        <v>17</v>
      </c>
      <c r="B18" t="s">
        <v>378</v>
      </c>
      <c r="C18" t="s">
        <v>377</v>
      </c>
      <c r="E18" s="94" t="s">
        <v>984</v>
      </c>
      <c r="F18" t="s">
        <v>871</v>
      </c>
    </row>
    <row r="19" spans="1:6">
      <c r="A19">
        <v>18</v>
      </c>
      <c r="B19" t="s">
        <v>380</v>
      </c>
      <c r="C19" t="s">
        <v>379</v>
      </c>
      <c r="E19" s="94" t="s">
        <v>985</v>
      </c>
      <c r="F19" t="s">
        <v>872</v>
      </c>
    </row>
    <row r="20" spans="1:6">
      <c r="A20">
        <v>19</v>
      </c>
      <c r="B20" t="s">
        <v>382</v>
      </c>
      <c r="C20" t="s">
        <v>381</v>
      </c>
      <c r="E20" s="94" t="s">
        <v>986</v>
      </c>
      <c r="F20" t="s">
        <v>873</v>
      </c>
    </row>
    <row r="21" spans="1:6">
      <c r="A21">
        <v>20</v>
      </c>
      <c r="B21" t="s">
        <v>384</v>
      </c>
      <c r="C21" t="s">
        <v>383</v>
      </c>
      <c r="E21" s="94" t="s">
        <v>987</v>
      </c>
      <c r="F21" t="s">
        <v>874</v>
      </c>
    </row>
    <row r="22" spans="1:6">
      <c r="A22">
        <v>21</v>
      </c>
      <c r="B22" t="s">
        <v>386</v>
      </c>
      <c r="C22" t="s">
        <v>385</v>
      </c>
      <c r="E22" s="94" t="s">
        <v>988</v>
      </c>
      <c r="F22" t="s">
        <v>875</v>
      </c>
    </row>
    <row r="23" spans="1:6">
      <c r="A23">
        <v>22</v>
      </c>
      <c r="B23" t="s">
        <v>387</v>
      </c>
      <c r="C23" t="s">
        <v>837</v>
      </c>
      <c r="E23" s="94" t="s">
        <v>989</v>
      </c>
      <c r="F23" t="s">
        <v>876</v>
      </c>
    </row>
    <row r="24" spans="1:6">
      <c r="A24">
        <v>23</v>
      </c>
      <c r="B24" t="s">
        <v>389</v>
      </c>
      <c r="C24" t="s">
        <v>388</v>
      </c>
      <c r="E24" s="94" t="s">
        <v>990</v>
      </c>
      <c r="F24" t="s">
        <v>877</v>
      </c>
    </row>
    <row r="25" spans="1:6">
      <c r="A25">
        <v>24</v>
      </c>
      <c r="B25" t="s">
        <v>391</v>
      </c>
      <c r="C25" t="s">
        <v>390</v>
      </c>
      <c r="E25" s="94" t="s">
        <v>991</v>
      </c>
      <c r="F25" t="s">
        <v>878</v>
      </c>
    </row>
    <row r="26" spans="1:6">
      <c r="A26">
        <v>25</v>
      </c>
      <c r="B26" t="s">
        <v>393</v>
      </c>
      <c r="C26" t="s">
        <v>392</v>
      </c>
      <c r="E26" s="94" t="s">
        <v>992</v>
      </c>
      <c r="F26" t="s">
        <v>879</v>
      </c>
    </row>
    <row r="27" spans="1:6">
      <c r="A27">
        <v>26</v>
      </c>
      <c r="B27" s="96" t="s">
        <v>395</v>
      </c>
      <c r="C27" s="96" t="s">
        <v>394</v>
      </c>
      <c r="E27" s="94" t="s">
        <v>993</v>
      </c>
      <c r="F27" t="s">
        <v>880</v>
      </c>
    </row>
    <row r="28" spans="1:6">
      <c r="A28">
        <v>27</v>
      </c>
      <c r="B28" t="s">
        <v>397</v>
      </c>
      <c r="C28" t="s">
        <v>396</v>
      </c>
      <c r="E28" s="94" t="s">
        <v>994</v>
      </c>
      <c r="F28" t="s">
        <v>881</v>
      </c>
    </row>
    <row r="29" spans="1:6">
      <c r="A29">
        <v>28</v>
      </c>
      <c r="B29" t="s">
        <v>399</v>
      </c>
      <c r="C29" t="s">
        <v>398</v>
      </c>
      <c r="E29" s="94"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6" t="s">
        <v>426</v>
      </c>
      <c r="C43" s="96" t="s">
        <v>425</v>
      </c>
      <c r="F43" t="s">
        <v>896</v>
      </c>
    </row>
    <row r="44" spans="1:6">
      <c r="A44">
        <v>43</v>
      </c>
      <c r="B44" s="96" t="s">
        <v>428</v>
      </c>
      <c r="C44" s="96"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6" t="s">
        <v>450</v>
      </c>
      <c r="C55" s="96" t="s">
        <v>449</v>
      </c>
      <c r="F55" t="s">
        <v>908</v>
      </c>
    </row>
    <row r="56" spans="1:6">
      <c r="A56">
        <v>55</v>
      </c>
      <c r="B56" s="96" t="s">
        <v>452</v>
      </c>
      <c r="C56" s="96"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6" t="s">
        <v>482</v>
      </c>
      <c r="C71" s="96" t="s">
        <v>481</v>
      </c>
      <c r="F71" t="s">
        <v>924</v>
      </c>
    </row>
    <row r="72" spans="1:6">
      <c r="A72">
        <v>71</v>
      </c>
      <c r="B72" s="96" t="s">
        <v>484</v>
      </c>
      <c r="C72" s="96"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6" t="s">
        <v>520</v>
      </c>
      <c r="C90" s="96"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6" t="s">
        <v>534</v>
      </c>
      <c r="C97" s="96"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6" t="s">
        <v>544</v>
      </c>
      <c r="C102" s="96" t="s">
        <v>543</v>
      </c>
      <c r="F102" t="s">
        <v>955</v>
      </c>
    </row>
    <row r="103" spans="1:6">
      <c r="A103">
        <v>102</v>
      </c>
      <c r="B103" t="s">
        <v>546</v>
      </c>
      <c r="C103" t="s">
        <v>545</v>
      </c>
      <c r="F103" t="s">
        <v>956</v>
      </c>
    </row>
    <row r="104" spans="1:6">
      <c r="A104">
        <v>103</v>
      </c>
      <c r="B104" t="s">
        <v>548</v>
      </c>
      <c r="C104" t="s">
        <v>547</v>
      </c>
      <c r="F104" t="s">
        <v>957</v>
      </c>
    </row>
    <row r="105" spans="1:6">
      <c r="A105">
        <v>104</v>
      </c>
      <c r="B105" s="96" t="s">
        <v>550</v>
      </c>
      <c r="C105" s="96" t="s">
        <v>549</v>
      </c>
      <c r="F105" t="s">
        <v>958</v>
      </c>
    </row>
    <row r="106" spans="1:6">
      <c r="A106">
        <v>105</v>
      </c>
      <c r="B106" s="96" t="s">
        <v>552</v>
      </c>
      <c r="C106" s="96"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6" t="s">
        <v>576</v>
      </c>
      <c r="C118" s="96"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6" t="s">
        <v>595</v>
      </c>
      <c r="C128" s="96" t="s">
        <v>594</v>
      </c>
    </row>
    <row r="129" spans="1:3">
      <c r="A129">
        <v>128</v>
      </c>
      <c r="B129" s="96" t="s">
        <v>597</v>
      </c>
      <c r="C129" s="96" t="s">
        <v>596</v>
      </c>
    </row>
    <row r="130" spans="1:3">
      <c r="A130">
        <v>129</v>
      </c>
      <c r="B130" s="96" t="s">
        <v>599</v>
      </c>
      <c r="C130" s="96"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6" t="s">
        <v>638</v>
      </c>
      <c r="C151" s="96"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6" t="s">
        <v>652</v>
      </c>
      <c r="C158" s="96" t="s">
        <v>651</v>
      </c>
    </row>
    <row r="159" spans="1:3">
      <c r="A159">
        <v>158</v>
      </c>
      <c r="B159" s="96" t="s">
        <v>654</v>
      </c>
      <c r="C159" s="96"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6" t="s">
        <v>666</v>
      </c>
      <c r="C166" s="96" t="s">
        <v>843</v>
      </c>
    </row>
    <row r="167" spans="1:3">
      <c r="A167">
        <v>166</v>
      </c>
      <c r="B167" s="96" t="s">
        <v>668</v>
      </c>
      <c r="C167" s="96"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6" t="s">
        <v>679</v>
      </c>
      <c r="C173" s="96" t="s">
        <v>678</v>
      </c>
    </row>
    <row r="174" spans="1:3">
      <c r="A174">
        <v>173</v>
      </c>
      <c r="B174" s="96" t="s">
        <v>681</v>
      </c>
      <c r="C174" s="96" t="s">
        <v>680</v>
      </c>
    </row>
    <row r="175" spans="1:3">
      <c r="A175">
        <v>174</v>
      </c>
      <c r="B175" s="96" t="s">
        <v>683</v>
      </c>
      <c r="C175" s="96" t="s">
        <v>682</v>
      </c>
    </row>
    <row r="176" spans="1:3">
      <c r="A176">
        <v>175</v>
      </c>
      <c r="B176" s="96" t="s">
        <v>685</v>
      </c>
      <c r="C176" s="96"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6" t="s">
        <v>699</v>
      </c>
      <c r="C183" s="96" t="s">
        <v>698</v>
      </c>
    </row>
    <row r="184" spans="1:3">
      <c r="A184">
        <v>183</v>
      </c>
      <c r="B184" s="96" t="s">
        <v>701</v>
      </c>
      <c r="C184" s="96" t="s">
        <v>700</v>
      </c>
    </row>
    <row r="185" spans="1:3">
      <c r="A185">
        <v>184</v>
      </c>
      <c r="B185" s="96" t="s">
        <v>703</v>
      </c>
      <c r="C185" s="96" t="s">
        <v>702</v>
      </c>
    </row>
    <row r="186" spans="1:3">
      <c r="A186">
        <v>185</v>
      </c>
      <c r="B186" s="96" t="s">
        <v>705</v>
      </c>
      <c r="C186" s="96"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6" t="s">
        <v>737</v>
      </c>
      <c r="C202" s="96"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6" t="s">
        <v>753</v>
      </c>
      <c r="C210" s="96" t="s">
        <v>752</v>
      </c>
    </row>
    <row r="211" spans="1:5">
      <c r="A211">
        <v>210</v>
      </c>
      <c r="B211" s="96" t="s">
        <v>754</v>
      </c>
      <c r="C211" s="96"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6" t="s">
        <v>762</v>
      </c>
      <c r="C216" s="96" t="s">
        <v>761</v>
      </c>
    </row>
    <row r="217" spans="1:5">
      <c r="A217">
        <v>216</v>
      </c>
      <c r="B217" s="96" t="s">
        <v>764</v>
      </c>
      <c r="C217" s="96" t="s">
        <v>763</v>
      </c>
    </row>
    <row r="218" spans="1:5">
      <c r="A218">
        <v>217</v>
      </c>
      <c r="B218" s="96" t="s">
        <v>766</v>
      </c>
      <c r="C218" s="96" t="s">
        <v>765</v>
      </c>
    </row>
    <row r="219" spans="1:5" ht="25.5">
      <c r="A219">
        <v>1</v>
      </c>
      <c r="B219" s="56" t="s">
        <v>768</v>
      </c>
      <c r="C219" s="55" t="s">
        <v>767</v>
      </c>
      <c r="D219" s="65"/>
      <c r="E219" s="65"/>
    </row>
    <row r="220" spans="1:5" ht="38.25">
      <c r="A220">
        <v>2</v>
      </c>
      <c r="B220" s="56" t="s">
        <v>770</v>
      </c>
      <c r="C220" s="55" t="s">
        <v>769</v>
      </c>
      <c r="D220" s="65"/>
      <c r="E220" s="65"/>
    </row>
    <row r="221" spans="1:5" ht="38.25">
      <c r="A221">
        <v>3</v>
      </c>
      <c r="B221" s="56" t="s">
        <v>772</v>
      </c>
      <c r="C221" s="55" t="s">
        <v>771</v>
      </c>
      <c r="D221" s="65"/>
      <c r="E221" s="65"/>
    </row>
    <row r="222" spans="1:5" ht="38.25">
      <c r="A222">
        <v>4</v>
      </c>
      <c r="B222" s="58" t="s">
        <v>773</v>
      </c>
      <c r="C222" s="57" t="s">
        <v>849</v>
      </c>
      <c r="D222" s="66"/>
      <c r="E222" s="66"/>
    </row>
    <row r="223" spans="1:5" ht="38.25">
      <c r="A223">
        <v>5</v>
      </c>
      <c r="B223" s="56" t="s">
        <v>775</v>
      </c>
      <c r="C223" s="55" t="s">
        <v>774</v>
      </c>
      <c r="D223" s="65"/>
      <c r="E223" s="65"/>
    </row>
    <row r="224" spans="1:5" ht="25.5">
      <c r="A224">
        <v>6</v>
      </c>
      <c r="B224" s="56" t="s">
        <v>777</v>
      </c>
      <c r="C224" s="55" t="s">
        <v>776</v>
      </c>
      <c r="D224" s="65"/>
      <c r="E224" s="65"/>
    </row>
    <row r="225" spans="1:5" ht="38.25">
      <c r="A225">
        <v>7</v>
      </c>
      <c r="B225" s="56" t="s">
        <v>779</v>
      </c>
      <c r="C225" s="55" t="s">
        <v>778</v>
      </c>
      <c r="D225" s="65"/>
      <c r="E225" s="65"/>
    </row>
    <row r="226" spans="1:5" ht="25.5">
      <c r="A226">
        <v>8</v>
      </c>
      <c r="B226" s="56" t="s">
        <v>781</v>
      </c>
      <c r="C226" s="55" t="s">
        <v>780</v>
      </c>
      <c r="D226" s="65"/>
      <c r="E226" s="65"/>
    </row>
    <row r="227" spans="1:5" ht="38.25">
      <c r="A227">
        <v>9</v>
      </c>
      <c r="B227" s="56" t="s">
        <v>783</v>
      </c>
      <c r="C227" s="55" t="s">
        <v>782</v>
      </c>
      <c r="D227" s="65"/>
      <c r="E227" s="65"/>
    </row>
    <row r="228" spans="1:5" ht="38.25">
      <c r="A228">
        <v>10</v>
      </c>
      <c r="B228" s="56" t="s">
        <v>785</v>
      </c>
      <c r="C228" s="55" t="s">
        <v>784</v>
      </c>
      <c r="D228" s="65"/>
      <c r="E228" s="65"/>
    </row>
    <row r="229" spans="1:5" ht="38.25">
      <c r="A229">
        <v>11</v>
      </c>
      <c r="B229" s="58" t="s">
        <v>786</v>
      </c>
      <c r="C229" s="57" t="s">
        <v>850</v>
      </c>
      <c r="D229" s="66"/>
      <c r="E229" s="66"/>
    </row>
    <row r="230" spans="1:5" ht="38.25">
      <c r="A230">
        <v>12</v>
      </c>
      <c r="B230" s="60" t="s">
        <v>788</v>
      </c>
      <c r="C230" s="59" t="s">
        <v>787</v>
      </c>
      <c r="D230" s="67"/>
      <c r="E230" s="67"/>
    </row>
    <row r="231" spans="1:5" ht="38.25">
      <c r="A231">
        <v>13</v>
      </c>
      <c r="B231" s="60" t="s">
        <v>790</v>
      </c>
      <c r="C231" s="59" t="s">
        <v>789</v>
      </c>
      <c r="D231" s="67"/>
      <c r="E231" s="67"/>
    </row>
    <row r="232" spans="1:5" ht="38.25">
      <c r="A232">
        <v>14</v>
      </c>
      <c r="B232" s="60" t="s">
        <v>792</v>
      </c>
      <c r="C232" s="59" t="s">
        <v>791</v>
      </c>
      <c r="D232" s="67"/>
      <c r="E232" s="67"/>
    </row>
    <row r="233" spans="1:5" ht="38.25">
      <c r="A233">
        <v>15</v>
      </c>
      <c r="B233" s="56" t="s">
        <v>794</v>
      </c>
      <c r="C233" s="55" t="s">
        <v>793</v>
      </c>
      <c r="D233" s="65"/>
      <c r="E233" s="65"/>
    </row>
    <row r="234" spans="1:5" ht="38.25">
      <c r="A234">
        <v>16</v>
      </c>
      <c r="B234" s="56" t="s">
        <v>796</v>
      </c>
      <c r="C234" s="55" t="s">
        <v>795</v>
      </c>
      <c r="D234" s="65"/>
      <c r="E234" s="65"/>
    </row>
    <row r="235" spans="1:5" ht="38.25">
      <c r="A235">
        <v>17</v>
      </c>
      <c r="B235" s="56" t="s">
        <v>798</v>
      </c>
      <c r="C235" s="55" t="s">
        <v>797</v>
      </c>
      <c r="D235" s="65"/>
      <c r="E235" s="65"/>
    </row>
    <row r="236" spans="1:5" ht="38.25">
      <c r="A236">
        <v>18</v>
      </c>
      <c r="B236" s="58" t="s">
        <v>799</v>
      </c>
      <c r="C236" s="57" t="s">
        <v>851</v>
      </c>
      <c r="D236" s="66"/>
      <c r="E236" s="66"/>
    </row>
    <row r="237" spans="1:5" ht="25.5">
      <c r="A237">
        <v>19</v>
      </c>
      <c r="B237" s="60" t="s">
        <v>801</v>
      </c>
      <c r="C237" s="59" t="s">
        <v>800</v>
      </c>
      <c r="D237" s="67"/>
      <c r="E237" s="67"/>
    </row>
    <row r="238" spans="1:5" ht="38.25">
      <c r="A238">
        <v>20</v>
      </c>
      <c r="B238" s="60" t="s">
        <v>803</v>
      </c>
      <c r="C238" s="59" t="s">
        <v>802</v>
      </c>
      <c r="D238" s="67"/>
      <c r="E238" s="67"/>
    </row>
    <row r="239" spans="1:5" ht="25.5">
      <c r="A239">
        <v>21</v>
      </c>
      <c r="B239" s="56" t="s">
        <v>805</v>
      </c>
      <c r="C239" s="55" t="s">
        <v>804</v>
      </c>
      <c r="D239" s="65"/>
      <c r="E239" s="65"/>
    </row>
    <row r="240" spans="1:5" ht="38.25">
      <c r="A240">
        <v>22</v>
      </c>
      <c r="B240" s="58" t="s">
        <v>806</v>
      </c>
      <c r="C240" s="57" t="s">
        <v>852</v>
      </c>
      <c r="D240" s="66"/>
      <c r="E240" s="66"/>
    </row>
    <row r="241" spans="1:5" ht="38.25">
      <c r="A241">
        <v>23</v>
      </c>
      <c r="B241" s="56" t="s">
        <v>808</v>
      </c>
      <c r="C241" s="55" t="s">
        <v>807</v>
      </c>
      <c r="D241" s="65"/>
      <c r="E241" s="65"/>
    </row>
    <row r="242" spans="1:5" ht="25.5">
      <c r="A242">
        <v>24</v>
      </c>
      <c r="B242" s="56" t="s">
        <v>810</v>
      </c>
      <c r="C242" s="55" t="s">
        <v>809</v>
      </c>
      <c r="D242" s="65"/>
      <c r="E242" s="65"/>
    </row>
    <row r="243" spans="1:5" ht="38.25">
      <c r="A243">
        <v>25</v>
      </c>
      <c r="B243" s="56" t="s">
        <v>812</v>
      </c>
      <c r="C243" s="55" t="s">
        <v>811</v>
      </c>
      <c r="D243" s="65"/>
      <c r="E243" s="65"/>
    </row>
    <row r="244" spans="1:5" ht="25.5">
      <c r="A244">
        <v>1</v>
      </c>
      <c r="B244" s="56" t="s">
        <v>814</v>
      </c>
      <c r="C244" s="64" t="s">
        <v>813</v>
      </c>
      <c r="D244" s="68"/>
      <c r="E244" s="68"/>
    </row>
    <row r="245" spans="1:5">
      <c r="A245">
        <v>2</v>
      </c>
      <c r="B245" s="56" t="s">
        <v>816</v>
      </c>
      <c r="C245" s="64" t="s">
        <v>815</v>
      </c>
      <c r="D245" s="68"/>
      <c r="E245" s="68"/>
    </row>
    <row r="246" spans="1:5" ht="25.5">
      <c r="A246">
        <v>3</v>
      </c>
      <c r="B246" s="56" t="s">
        <v>818</v>
      </c>
      <c r="C246" s="64" t="s">
        <v>817</v>
      </c>
      <c r="D246" s="68"/>
      <c r="E246" s="68"/>
    </row>
    <row r="247" spans="1:5" ht="25.5">
      <c r="A247">
        <v>4</v>
      </c>
      <c r="B247" s="56" t="s">
        <v>820</v>
      </c>
      <c r="C247" s="64" t="s">
        <v>819</v>
      </c>
      <c r="D247" s="68"/>
      <c r="E247" s="68"/>
    </row>
    <row r="248" spans="1:5" ht="25.5">
      <c r="A248">
        <v>5</v>
      </c>
      <c r="B248" s="56" t="s">
        <v>822</v>
      </c>
      <c r="C248" s="64" t="s">
        <v>821</v>
      </c>
      <c r="D248" s="68"/>
      <c r="E248" s="68"/>
    </row>
    <row r="249" spans="1:5">
      <c r="A249">
        <v>6</v>
      </c>
      <c r="B249" s="56" t="s">
        <v>824</v>
      </c>
      <c r="C249" s="64" t="s">
        <v>823</v>
      </c>
      <c r="D249" s="68"/>
      <c r="E249" s="68"/>
    </row>
    <row r="250" spans="1:5">
      <c r="A250">
        <v>7</v>
      </c>
      <c r="B250" s="56" t="s">
        <v>826</v>
      </c>
      <c r="C250" s="64" t="s">
        <v>825</v>
      </c>
      <c r="D250" s="68"/>
      <c r="E250" s="68"/>
    </row>
    <row r="251" spans="1:5">
      <c r="A251">
        <v>8</v>
      </c>
      <c r="B251" s="56" t="s">
        <v>828</v>
      </c>
      <c r="C251" s="64" t="s">
        <v>827</v>
      </c>
      <c r="D251" s="68"/>
      <c r="E251" s="68"/>
    </row>
    <row r="252" spans="1:5">
      <c r="A252">
        <v>9</v>
      </c>
      <c r="B252" s="60" t="s">
        <v>830</v>
      </c>
      <c r="C252" s="64" t="s">
        <v>829</v>
      </c>
      <c r="D252" s="68"/>
      <c r="E252" s="68"/>
    </row>
    <row r="253" spans="1:5">
      <c r="A253">
        <v>10</v>
      </c>
      <c r="B253" s="56" t="s">
        <v>832</v>
      </c>
      <c r="C253" s="64" t="s">
        <v>831</v>
      </c>
      <c r="D253" s="68"/>
      <c r="E253" s="68"/>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2"/>
  <sheetViews>
    <sheetView showGridLines="0" tabSelected="1" view="pageBreakPreview" topLeftCell="A443" zoomScale="96" zoomScaleNormal="85" zoomScaleSheetLayoutView="96" workbookViewId="0">
      <selection activeCell="A455" sqref="A455:XFD461"/>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6.7109375" style="1" bestFit="1" customWidth="1"/>
    <col min="6" max="6" width="9" style="1" customWidth="1"/>
    <col min="7" max="7" width="6.42578125" style="1" customWidth="1"/>
    <col min="8" max="8" width="2.7109375" style="1" customWidth="1"/>
    <col min="9" max="10" width="4.7109375" style="1" customWidth="1"/>
    <col min="11" max="11" width="6.140625" style="1" bestFit="1" customWidth="1"/>
    <col min="12" max="13" width="4.7109375" style="1" customWidth="1"/>
    <col min="14" max="14" width="6.140625" style="1" bestFit="1" customWidth="1"/>
    <col min="15" max="16" width="4.7109375" style="1" customWidth="1"/>
    <col min="17" max="17" width="6.140625" style="1" bestFit="1" customWidth="1"/>
    <col min="18" max="19" width="4.7109375" style="1" customWidth="1"/>
    <col min="20" max="20" width="6.140625" style="1" bestFit="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4"/>
      <c r="B1" s="334"/>
      <c r="V1" s="2"/>
      <c r="W1" s="2"/>
    </row>
    <row r="2" spans="1:23" ht="18.75" customHeight="1" thickBot="1">
      <c r="A2" s="334"/>
      <c r="B2" s="334"/>
      <c r="C2" s="199" t="s">
        <v>853</v>
      </c>
      <c r="D2" s="199"/>
      <c r="E2" s="199"/>
      <c r="F2" s="326" t="s">
        <v>1043</v>
      </c>
      <c r="G2" s="326"/>
      <c r="H2" s="326"/>
      <c r="I2" s="326"/>
      <c r="J2" s="326"/>
      <c r="K2" s="326"/>
      <c r="L2" s="326"/>
      <c r="M2" s="326"/>
      <c r="N2" s="326"/>
      <c r="O2" s="326"/>
      <c r="P2" s="326"/>
      <c r="Q2" s="326"/>
      <c r="R2" s="326"/>
      <c r="S2" s="326"/>
      <c r="T2" s="326"/>
      <c r="U2" s="5"/>
      <c r="V2" s="6"/>
      <c r="W2" s="6"/>
    </row>
    <row r="3" spans="1:23" ht="18.75" customHeight="1" thickBot="1">
      <c r="A3" s="334"/>
      <c r="B3" s="334"/>
      <c r="C3" s="199" t="s">
        <v>1039</v>
      </c>
      <c r="D3" s="199"/>
      <c r="E3" s="199"/>
      <c r="F3" s="331" t="str">
        <f>IF(ISERROR(VLOOKUP(F2,general!$B:$C,2,FALSE))=TRUE,"",(VLOOKUP(F2,general!$B:$C,2,FALSE)))</f>
        <v/>
      </c>
      <c r="G3" s="331"/>
      <c r="H3" s="331"/>
      <c r="I3" s="331"/>
      <c r="J3" s="331"/>
      <c r="K3" s="331"/>
      <c r="L3" s="331"/>
      <c r="M3" s="331"/>
      <c r="N3" s="331"/>
      <c r="O3" s="331"/>
      <c r="P3" s="331"/>
      <c r="Q3" s="331"/>
      <c r="R3" s="331"/>
      <c r="S3" s="331"/>
      <c r="T3" s="331"/>
      <c r="U3" s="5"/>
      <c r="V3" s="6"/>
      <c r="W3" s="6"/>
    </row>
    <row r="4" spans="1:23" ht="15.75" customHeight="1" thickBot="1">
      <c r="A4" s="334"/>
      <c r="B4" s="334"/>
      <c r="C4" s="4"/>
      <c r="D4" s="199" t="s">
        <v>316</v>
      </c>
      <c r="E4" s="199"/>
      <c r="F4" s="327">
        <v>2020</v>
      </c>
      <c r="G4" s="327"/>
      <c r="H4" s="327"/>
      <c r="I4" s="327"/>
      <c r="J4" s="327"/>
      <c r="K4" s="4"/>
      <c r="L4" s="4"/>
      <c r="M4" s="4"/>
      <c r="N4" s="4"/>
      <c r="O4" s="4"/>
      <c r="P4" s="4"/>
      <c r="Q4" s="4"/>
      <c r="R4" s="4"/>
      <c r="S4" s="4"/>
    </row>
    <row r="5" spans="1:23">
      <c r="A5" s="335"/>
      <c r="B5" s="335"/>
    </row>
    <row r="6" spans="1:23" ht="23.25" customHeight="1">
      <c r="A6" s="328" t="s">
        <v>1040</v>
      </c>
      <c r="B6" s="329"/>
      <c r="C6" s="329"/>
      <c r="D6" s="329"/>
      <c r="E6" s="329"/>
      <c r="F6" s="329"/>
      <c r="G6" s="329"/>
      <c r="H6" s="329"/>
      <c r="I6" s="329"/>
      <c r="J6" s="329"/>
      <c r="K6" s="329"/>
      <c r="L6" s="329"/>
      <c r="M6" s="329"/>
      <c r="N6" s="329"/>
      <c r="O6" s="329"/>
      <c r="P6" s="329"/>
      <c r="Q6" s="329"/>
      <c r="R6" s="329"/>
      <c r="S6" s="329"/>
      <c r="T6" s="329"/>
      <c r="U6" s="329"/>
      <c r="V6" s="329"/>
      <c r="W6" s="330"/>
    </row>
    <row r="7" spans="1:23" ht="3.75" customHeight="1"/>
    <row r="8" spans="1:23" ht="18" customHeight="1">
      <c r="A8" s="203" t="s">
        <v>0</v>
      </c>
      <c r="B8" s="203"/>
      <c r="C8" s="203"/>
      <c r="D8" s="337" t="s">
        <v>1048</v>
      </c>
      <c r="E8" s="337"/>
      <c r="F8" s="337"/>
      <c r="G8" s="337"/>
      <c r="H8" s="337"/>
      <c r="I8" s="337"/>
      <c r="J8" s="337"/>
      <c r="K8" s="337"/>
      <c r="L8" s="337"/>
      <c r="M8" s="337"/>
      <c r="N8" s="337"/>
      <c r="O8" s="337"/>
      <c r="P8" s="337"/>
      <c r="Q8" s="337"/>
      <c r="R8" s="337"/>
      <c r="S8" s="337"/>
      <c r="T8" s="337"/>
      <c r="U8" s="337"/>
      <c r="V8" s="337"/>
      <c r="W8" s="337"/>
    </row>
    <row r="9" spans="1:23" ht="17.25" customHeight="1">
      <c r="A9" s="203" t="s">
        <v>18</v>
      </c>
      <c r="B9" s="203"/>
      <c r="C9" s="203"/>
      <c r="D9" s="204" t="s">
        <v>1049</v>
      </c>
      <c r="E9" s="204"/>
      <c r="F9" s="204"/>
      <c r="G9" s="204"/>
      <c r="H9" s="204"/>
      <c r="I9" s="204"/>
      <c r="J9" s="204"/>
      <c r="K9" s="204"/>
      <c r="L9" s="204"/>
      <c r="M9" s="204"/>
      <c r="N9" s="204"/>
      <c r="O9" s="204"/>
      <c r="P9" s="204"/>
      <c r="Q9" s="204"/>
      <c r="R9" s="204"/>
      <c r="S9" s="204"/>
      <c r="T9" s="204"/>
      <c r="U9" s="204"/>
      <c r="V9" s="204"/>
      <c r="W9" s="204"/>
    </row>
    <row r="10" spans="1:23" ht="17.25" customHeight="1">
      <c r="A10" s="203" t="s">
        <v>19</v>
      </c>
      <c r="B10" s="203"/>
      <c r="C10" s="203"/>
      <c r="D10" s="306">
        <v>10000000</v>
      </c>
      <c r="E10" s="306"/>
      <c r="F10" s="306"/>
      <c r="G10" s="306"/>
      <c r="H10" s="306"/>
      <c r="I10" s="306"/>
      <c r="J10" s="306"/>
      <c r="K10" s="306"/>
      <c r="L10" s="306"/>
      <c r="M10" s="306"/>
      <c r="N10" s="306"/>
      <c r="O10" s="306"/>
      <c r="P10" s="306"/>
      <c r="Q10" s="306"/>
      <c r="R10" s="306"/>
      <c r="S10" s="306"/>
      <c r="T10" s="306"/>
      <c r="U10" s="306"/>
      <c r="V10" s="306"/>
      <c r="W10" s="306"/>
    </row>
    <row r="11" spans="1:23" ht="27.75" customHeight="1">
      <c r="A11" s="203" t="s">
        <v>1166</v>
      </c>
      <c r="B11" s="203"/>
      <c r="C11" s="316"/>
      <c r="D11" s="317" t="s">
        <v>1167</v>
      </c>
      <c r="E11" s="318"/>
      <c r="F11" s="318"/>
      <c r="G11" s="319"/>
      <c r="H11" s="320" t="s">
        <v>1168</v>
      </c>
      <c r="I11" s="320"/>
      <c r="J11" s="320"/>
      <c r="K11" s="320"/>
      <c r="L11" s="320"/>
      <c r="M11" s="320"/>
      <c r="N11" s="320"/>
      <c r="O11" s="320"/>
      <c r="P11" s="320"/>
      <c r="Q11" s="320"/>
      <c r="R11" s="149"/>
      <c r="S11" s="149"/>
      <c r="T11" s="149"/>
      <c r="U11" s="149"/>
      <c r="V11" s="149"/>
      <c r="W11" s="149"/>
    </row>
    <row r="12" spans="1:23" ht="27" customHeight="1">
      <c r="A12" s="203" t="s">
        <v>1169</v>
      </c>
      <c r="B12" s="203"/>
      <c r="C12" s="148"/>
      <c r="D12" s="321">
        <v>7200000.0000000009</v>
      </c>
      <c r="E12" s="322"/>
      <c r="F12" s="322"/>
      <c r="G12" s="323"/>
      <c r="H12" s="324">
        <v>2800000</v>
      </c>
      <c r="I12" s="324"/>
      <c r="J12" s="324"/>
      <c r="K12" s="324"/>
      <c r="L12" s="324"/>
      <c r="M12" s="324"/>
      <c r="N12" s="324"/>
      <c r="O12" s="324"/>
      <c r="P12" s="324"/>
      <c r="Q12" s="324"/>
      <c r="R12" s="149"/>
      <c r="S12" s="149"/>
      <c r="T12" s="149"/>
      <c r="U12" s="149"/>
      <c r="V12" s="149"/>
      <c r="W12" s="149"/>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07" t="s">
        <v>337</v>
      </c>
      <c r="B14" s="307"/>
      <c r="C14" s="307"/>
      <c r="D14" s="307"/>
      <c r="E14" s="307"/>
      <c r="F14" s="307"/>
      <c r="G14" s="307"/>
      <c r="H14" s="307"/>
      <c r="I14" s="307"/>
      <c r="J14" s="307"/>
      <c r="K14" s="307"/>
      <c r="L14" s="307"/>
      <c r="M14" s="307"/>
      <c r="N14" s="307"/>
      <c r="O14" s="307"/>
      <c r="P14" s="307"/>
      <c r="Q14" s="307"/>
      <c r="R14" s="307"/>
      <c r="S14" s="307"/>
      <c r="T14" s="307"/>
      <c r="U14" s="307"/>
      <c r="V14" s="307"/>
      <c r="W14" s="307"/>
    </row>
    <row r="15" spans="1:23" ht="15.75" customHeight="1">
      <c r="A15" s="332" t="s">
        <v>321</v>
      </c>
      <c r="B15" s="332"/>
      <c r="C15" s="332"/>
      <c r="D15" s="333" t="s">
        <v>317</v>
      </c>
      <c r="E15" s="333"/>
      <c r="F15" s="333"/>
      <c r="G15" s="333"/>
      <c r="H15" s="333"/>
      <c r="I15" s="333"/>
      <c r="J15" s="333"/>
      <c r="K15" s="333"/>
      <c r="L15" s="333"/>
      <c r="M15" s="333"/>
      <c r="N15" s="333"/>
      <c r="O15" s="333"/>
      <c r="P15" s="333"/>
      <c r="Q15" s="333"/>
      <c r="R15" s="333"/>
      <c r="S15" s="333"/>
      <c r="T15" s="333"/>
      <c r="U15" s="333"/>
      <c r="V15" s="333"/>
      <c r="W15" s="333"/>
    </row>
    <row r="16" spans="1:23" ht="16.5" customHeight="1">
      <c r="A16" s="311" t="s">
        <v>323</v>
      </c>
      <c r="B16" s="311"/>
      <c r="C16" s="311"/>
      <c r="D16" s="336" t="s">
        <v>997</v>
      </c>
      <c r="E16" s="336"/>
      <c r="F16" s="336"/>
      <c r="G16" s="336"/>
      <c r="H16" s="336"/>
      <c r="I16" s="336"/>
      <c r="J16" s="336"/>
      <c r="K16" s="336"/>
      <c r="L16" s="336"/>
      <c r="M16" s="336"/>
      <c r="N16" s="336"/>
      <c r="O16" s="336"/>
      <c r="P16" s="336"/>
      <c r="Q16" s="336"/>
      <c r="R16" s="336"/>
      <c r="S16" s="336"/>
      <c r="T16" s="336"/>
      <c r="U16" s="336"/>
      <c r="V16" s="336"/>
      <c r="W16" s="336"/>
    </row>
    <row r="17" spans="1:33" ht="17.25" customHeight="1">
      <c r="A17" s="311" t="s">
        <v>324</v>
      </c>
      <c r="B17" s="312"/>
      <c r="C17" s="312"/>
      <c r="D17" s="313" t="s">
        <v>981</v>
      </c>
      <c r="E17" s="314"/>
      <c r="F17" s="314"/>
      <c r="G17" s="314"/>
      <c r="H17" s="314"/>
      <c r="I17" s="314"/>
      <c r="J17" s="314"/>
      <c r="K17" s="314"/>
      <c r="L17" s="314"/>
      <c r="M17" s="314"/>
      <c r="N17" s="314"/>
      <c r="O17" s="314"/>
      <c r="P17" s="314"/>
      <c r="Q17" s="314"/>
      <c r="R17" s="314"/>
      <c r="S17" s="314"/>
      <c r="T17" s="314"/>
      <c r="U17" s="314"/>
      <c r="V17" s="314"/>
      <c r="W17" s="315"/>
    </row>
    <row r="18" spans="1:33" ht="22.5" customHeight="1">
      <c r="A18" s="311" t="s">
        <v>325</v>
      </c>
      <c r="B18" s="312"/>
      <c r="C18" s="312"/>
      <c r="D18" s="313" t="s">
        <v>921</v>
      </c>
      <c r="E18" s="314"/>
      <c r="F18" s="314"/>
      <c r="G18" s="314"/>
      <c r="H18" s="314"/>
      <c r="I18" s="314"/>
      <c r="J18" s="314"/>
      <c r="K18" s="314"/>
      <c r="L18" s="314"/>
      <c r="M18" s="314"/>
      <c r="N18" s="314"/>
      <c r="O18" s="314"/>
      <c r="P18" s="314"/>
      <c r="Q18" s="314"/>
      <c r="R18" s="314"/>
      <c r="S18" s="314"/>
      <c r="T18" s="314"/>
      <c r="U18" s="314"/>
      <c r="V18" s="314"/>
      <c r="W18" s="315"/>
    </row>
    <row r="19" spans="1:33" ht="21.75" customHeight="1">
      <c r="A19" s="311" t="s">
        <v>326</v>
      </c>
      <c r="B19" s="312"/>
      <c r="C19" s="312"/>
      <c r="D19" s="313"/>
      <c r="E19" s="314"/>
      <c r="F19" s="314"/>
      <c r="G19" s="314"/>
      <c r="H19" s="314"/>
      <c r="I19" s="314"/>
      <c r="J19" s="314"/>
      <c r="K19" s="314"/>
      <c r="L19" s="314"/>
      <c r="M19" s="314"/>
      <c r="N19" s="314"/>
      <c r="O19" s="314"/>
      <c r="P19" s="314"/>
      <c r="Q19" s="314"/>
      <c r="R19" s="314"/>
      <c r="S19" s="314"/>
      <c r="T19" s="314"/>
      <c r="U19" s="314"/>
      <c r="V19" s="314"/>
      <c r="W19" s="315"/>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07" t="s">
        <v>327</v>
      </c>
      <c r="B21" s="307"/>
      <c r="C21" s="307"/>
      <c r="D21" s="307"/>
      <c r="E21" s="307"/>
      <c r="F21" s="307"/>
      <c r="G21" s="307"/>
      <c r="H21" s="307"/>
      <c r="I21" s="307"/>
      <c r="J21" s="307"/>
      <c r="K21" s="307"/>
      <c r="L21" s="307"/>
      <c r="M21" s="307"/>
      <c r="N21" s="307"/>
      <c r="O21" s="307"/>
      <c r="P21" s="307"/>
      <c r="Q21" s="307"/>
      <c r="R21" s="307"/>
      <c r="S21" s="307"/>
      <c r="T21" s="307"/>
      <c r="U21" s="307"/>
      <c r="V21" s="307"/>
      <c r="W21" s="307"/>
    </row>
    <row r="22" spans="1:33" ht="20.25" customHeight="1">
      <c r="A22" s="325" t="s">
        <v>1162</v>
      </c>
      <c r="B22" s="325"/>
      <c r="C22" s="325"/>
      <c r="D22" s="325"/>
      <c r="E22" s="325"/>
      <c r="F22" s="325"/>
      <c r="G22" s="325"/>
      <c r="H22" s="325"/>
      <c r="I22" s="325"/>
      <c r="J22" s="325"/>
      <c r="K22" s="325"/>
      <c r="L22" s="325"/>
      <c r="M22" s="325"/>
      <c r="N22" s="325"/>
      <c r="O22" s="325"/>
      <c r="P22" s="325"/>
      <c r="Q22" s="325"/>
      <c r="R22" s="325"/>
      <c r="S22" s="325"/>
      <c r="T22" s="325"/>
      <c r="U22" s="325"/>
      <c r="V22" s="325"/>
      <c r="W22" s="325"/>
    </row>
    <row r="23" spans="1:33" ht="22.5" customHeight="1">
      <c r="A23" s="307" t="s">
        <v>335</v>
      </c>
      <c r="B23" s="307"/>
      <c r="C23" s="307"/>
      <c r="D23" s="307"/>
      <c r="E23" s="307"/>
      <c r="F23" s="307"/>
      <c r="G23" s="307"/>
      <c r="H23" s="307"/>
      <c r="I23" s="307"/>
      <c r="J23" s="307"/>
      <c r="K23" s="307"/>
      <c r="L23" s="307"/>
      <c r="M23" s="307"/>
      <c r="N23" s="307"/>
      <c r="O23" s="307"/>
      <c r="P23" s="307"/>
      <c r="Q23" s="307"/>
      <c r="R23" s="307"/>
      <c r="S23" s="307"/>
      <c r="T23" s="307"/>
      <c r="U23" s="307"/>
      <c r="V23" s="307"/>
      <c r="W23" s="307"/>
    </row>
    <row r="24" spans="1:33" ht="24.75" customHeight="1">
      <c r="A24" s="178" t="s">
        <v>1051</v>
      </c>
      <c r="B24" s="178"/>
      <c r="C24" s="178"/>
      <c r="D24" s="178"/>
      <c r="E24" s="178"/>
      <c r="F24" s="178"/>
      <c r="G24" s="178"/>
      <c r="H24" s="178"/>
      <c r="I24" s="178"/>
      <c r="J24" s="178"/>
      <c r="K24" s="178"/>
      <c r="L24" s="178"/>
      <c r="M24" s="178"/>
      <c r="N24" s="178"/>
      <c r="O24" s="178"/>
      <c r="P24" s="178"/>
      <c r="Q24" s="178"/>
      <c r="R24" s="178"/>
      <c r="S24" s="178"/>
      <c r="T24" s="178"/>
      <c r="U24" s="178"/>
      <c r="V24" s="178"/>
      <c r="W24" s="178"/>
    </row>
    <row r="25" spans="1:33" ht="20.25" customHeight="1">
      <c r="A25" s="307" t="s">
        <v>1042</v>
      </c>
      <c r="B25" s="307"/>
      <c r="C25" s="307"/>
      <c r="D25" s="307"/>
      <c r="E25" s="307"/>
      <c r="F25" s="307"/>
      <c r="G25" s="307"/>
      <c r="H25" s="307"/>
      <c r="I25" s="307"/>
      <c r="J25" s="307"/>
      <c r="K25" s="307"/>
      <c r="L25" s="307"/>
      <c r="M25" s="307"/>
      <c r="N25" s="307"/>
      <c r="O25" s="307"/>
      <c r="P25" s="307"/>
      <c r="Q25" s="307"/>
      <c r="R25" s="307"/>
      <c r="S25" s="307"/>
      <c r="T25" s="307"/>
      <c r="U25" s="307"/>
      <c r="V25" s="307"/>
      <c r="W25" s="307"/>
    </row>
    <row r="26" spans="1:33" s="3" customFormat="1" ht="25.5" customHeight="1">
      <c r="A26" s="178" t="s">
        <v>1050</v>
      </c>
      <c r="B26" s="178"/>
      <c r="C26" s="178"/>
      <c r="D26" s="178"/>
      <c r="E26" s="178"/>
      <c r="F26" s="178"/>
      <c r="G26" s="178"/>
      <c r="H26" s="178"/>
      <c r="I26" s="178"/>
      <c r="J26" s="178"/>
      <c r="K26" s="178"/>
      <c r="L26" s="178"/>
      <c r="M26" s="178"/>
      <c r="N26" s="178"/>
      <c r="O26" s="178"/>
      <c r="P26" s="178"/>
      <c r="Q26" s="178"/>
      <c r="R26" s="178"/>
      <c r="S26" s="178"/>
      <c r="T26" s="178"/>
      <c r="U26" s="178"/>
      <c r="V26" s="178"/>
      <c r="W26" s="178"/>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5" customFormat="1" ht="3.75" customHeight="1">
      <c r="A28" s="73"/>
      <c r="B28" s="73"/>
      <c r="C28" s="73"/>
      <c r="D28" s="73"/>
      <c r="E28" s="73"/>
      <c r="F28" s="73"/>
      <c r="G28" s="73"/>
      <c r="H28" s="73"/>
      <c r="I28" s="73"/>
      <c r="J28" s="73"/>
      <c r="K28" s="73"/>
      <c r="L28" s="73"/>
      <c r="M28" s="73"/>
      <c r="N28" s="73"/>
      <c r="O28" s="73"/>
      <c r="P28" s="73"/>
      <c r="Q28" s="73"/>
      <c r="R28" s="73"/>
      <c r="S28" s="73"/>
      <c r="T28" s="73"/>
      <c r="U28" s="73"/>
      <c r="V28" s="73"/>
      <c r="W28" s="73"/>
      <c r="X28" s="74"/>
      <c r="Z28" s="74"/>
      <c r="AA28" s="74"/>
      <c r="AB28" s="74"/>
      <c r="AC28" s="74"/>
      <c r="AD28" s="74"/>
      <c r="AE28" s="74"/>
      <c r="AF28" s="74"/>
      <c r="AG28" s="74"/>
    </row>
    <row r="29" spans="1:33" s="3" customFormat="1" ht="17.100000000000001" customHeight="1">
      <c r="A29" s="308" t="s">
        <v>5</v>
      </c>
      <c r="B29" s="309"/>
      <c r="C29" s="309"/>
      <c r="D29" s="309"/>
      <c r="E29" s="309"/>
      <c r="F29" s="309"/>
      <c r="G29" s="309"/>
      <c r="H29" s="309"/>
      <c r="I29" s="309"/>
      <c r="J29" s="309"/>
      <c r="K29" s="309"/>
      <c r="L29" s="309"/>
      <c r="M29" s="309"/>
      <c r="N29" s="309"/>
      <c r="O29" s="309"/>
      <c r="P29" s="309"/>
      <c r="Q29" s="309"/>
      <c r="R29" s="309"/>
      <c r="S29" s="309"/>
      <c r="T29" s="309"/>
      <c r="U29" s="309"/>
      <c r="V29" s="309"/>
      <c r="W29" s="310"/>
      <c r="X29" s="1"/>
      <c r="Z29" s="1"/>
      <c r="AA29" s="1"/>
      <c r="AB29" s="1"/>
      <c r="AC29" s="1"/>
      <c r="AD29" s="1"/>
      <c r="AE29" s="1"/>
      <c r="AF29" s="1"/>
      <c r="AG29" s="1"/>
    </row>
    <row r="30" spans="1:33" s="9" customFormat="1" ht="3" customHeight="1">
      <c r="A30" s="54"/>
      <c r="B30" s="54"/>
      <c r="C30" s="54"/>
      <c r="D30" s="54"/>
      <c r="E30" s="54"/>
      <c r="F30" s="54"/>
      <c r="G30" s="54"/>
      <c r="H30" s="54"/>
      <c r="I30" s="54"/>
      <c r="J30" s="54"/>
      <c r="K30" s="54"/>
      <c r="L30" s="54"/>
      <c r="M30" s="54"/>
      <c r="N30" s="54"/>
      <c r="O30" s="54"/>
      <c r="P30" s="54"/>
      <c r="Q30" s="54"/>
      <c r="R30" s="54"/>
      <c r="S30" s="54"/>
      <c r="T30" s="54"/>
      <c r="U30" s="54"/>
      <c r="V30" s="54"/>
      <c r="W30" s="95"/>
      <c r="X30" s="72"/>
      <c r="Z30" s="72"/>
      <c r="AA30" s="72"/>
      <c r="AB30" s="72"/>
      <c r="AC30" s="72"/>
      <c r="AD30" s="72"/>
      <c r="AE30" s="72"/>
      <c r="AF30" s="72"/>
      <c r="AG30" s="72"/>
    </row>
    <row r="31" spans="1:33" s="71" customFormat="1" ht="48" customHeight="1">
      <c r="A31" s="251" t="s">
        <v>1009</v>
      </c>
      <c r="B31" s="251"/>
      <c r="C31" s="291" t="s">
        <v>1139</v>
      </c>
      <c r="D31" s="292"/>
      <c r="E31" s="292"/>
      <c r="F31" s="292"/>
      <c r="G31" s="292"/>
      <c r="H31" s="292"/>
      <c r="I31" s="292"/>
      <c r="J31" s="292"/>
      <c r="K31" s="292"/>
      <c r="L31" s="292"/>
      <c r="M31" s="292"/>
      <c r="N31" s="292"/>
      <c r="O31" s="292"/>
      <c r="P31" s="292"/>
      <c r="Q31" s="292"/>
      <c r="R31" s="292"/>
      <c r="S31" s="292"/>
      <c r="T31" s="292"/>
      <c r="U31" s="292"/>
      <c r="V31" s="292"/>
      <c r="W31" s="293"/>
      <c r="X31" s="70"/>
      <c r="Z31" s="70"/>
      <c r="AA31" s="70"/>
      <c r="AB31" s="70"/>
      <c r="AC31" s="70"/>
      <c r="AD31" s="70"/>
      <c r="AE31" s="70"/>
      <c r="AF31" s="70"/>
      <c r="AG31" s="70"/>
    </row>
    <row r="32" spans="1:33" s="9" customFormat="1" ht="7.5" customHeight="1">
      <c r="A32" s="54"/>
      <c r="B32" s="54"/>
      <c r="C32" s="54"/>
      <c r="D32" s="54"/>
      <c r="E32" s="54"/>
      <c r="F32" s="54"/>
      <c r="G32" s="54"/>
      <c r="H32" s="54"/>
      <c r="I32" s="54"/>
      <c r="J32" s="54"/>
      <c r="K32" s="54"/>
      <c r="L32" s="54"/>
      <c r="M32" s="54"/>
      <c r="N32" s="54"/>
      <c r="O32" s="54"/>
      <c r="P32" s="54"/>
      <c r="Q32" s="54"/>
      <c r="R32" s="54"/>
      <c r="S32" s="54"/>
      <c r="T32" s="54"/>
      <c r="U32" s="54"/>
      <c r="V32" s="54"/>
      <c r="W32" s="95"/>
      <c r="X32" s="72"/>
      <c r="Z32" s="72"/>
      <c r="AA32" s="72"/>
      <c r="AB32" s="72"/>
      <c r="AC32" s="72"/>
      <c r="AD32" s="72"/>
      <c r="AE32" s="72"/>
      <c r="AF32" s="72"/>
      <c r="AG32" s="72"/>
    </row>
    <row r="33" spans="1:33" s="9" customFormat="1" ht="13.5" customHeight="1">
      <c r="A33" s="294" t="s">
        <v>1011</v>
      </c>
      <c r="B33" s="295"/>
      <c r="C33" s="295"/>
      <c r="D33" s="295"/>
      <c r="E33" s="295"/>
      <c r="F33" s="295"/>
      <c r="G33" s="295"/>
      <c r="H33" s="295"/>
      <c r="I33" s="295"/>
      <c r="J33" s="295"/>
      <c r="K33" s="295"/>
      <c r="L33" s="295"/>
      <c r="M33" s="295"/>
      <c r="N33" s="295"/>
      <c r="O33" s="295"/>
      <c r="P33" s="295"/>
      <c r="Q33" s="295"/>
      <c r="R33" s="295"/>
      <c r="S33" s="295"/>
      <c r="T33" s="295"/>
      <c r="U33" s="295"/>
      <c r="V33" s="295"/>
      <c r="W33" s="296"/>
      <c r="X33" s="72"/>
      <c r="Z33" s="72"/>
      <c r="AA33" s="72"/>
      <c r="AB33" s="72"/>
      <c r="AC33" s="72"/>
      <c r="AD33" s="72"/>
      <c r="AE33" s="72"/>
      <c r="AF33" s="72"/>
      <c r="AG33" s="72"/>
    </row>
    <row r="34" spans="1:33" s="9" customFormat="1" ht="4.5" customHeight="1">
      <c r="A34" s="54"/>
      <c r="B34" s="54"/>
      <c r="C34" s="54"/>
      <c r="D34" s="54"/>
      <c r="E34" s="54"/>
      <c r="F34" s="54"/>
      <c r="G34" s="54"/>
      <c r="H34" s="54"/>
      <c r="I34" s="54"/>
      <c r="J34" s="54"/>
      <c r="K34" s="54"/>
      <c r="L34" s="54"/>
      <c r="M34" s="54"/>
      <c r="N34" s="54"/>
      <c r="O34" s="54"/>
      <c r="P34" s="54"/>
      <c r="Q34" s="54"/>
      <c r="R34" s="54"/>
      <c r="S34" s="54"/>
      <c r="T34" s="54"/>
      <c r="U34" s="54"/>
      <c r="V34" s="54"/>
      <c r="W34" s="95"/>
      <c r="X34" s="72"/>
      <c r="Z34" s="72"/>
      <c r="AA34" s="72"/>
      <c r="AB34" s="72"/>
      <c r="AC34" s="72"/>
      <c r="AD34" s="72"/>
      <c r="AE34" s="72"/>
      <c r="AF34" s="72"/>
      <c r="AG34" s="72"/>
    </row>
    <row r="35" spans="1:33" s="3" customFormat="1" ht="30" customHeight="1">
      <c r="A35" s="251" t="s">
        <v>22</v>
      </c>
      <c r="B35" s="251"/>
      <c r="C35" s="298" t="s">
        <v>1140</v>
      </c>
      <c r="D35" s="298"/>
      <c r="E35" s="298"/>
      <c r="F35" s="298"/>
      <c r="G35" s="298"/>
      <c r="H35" s="298"/>
      <c r="I35" s="298"/>
      <c r="J35" s="298"/>
      <c r="K35" s="298"/>
      <c r="L35" s="298"/>
      <c r="M35" s="298"/>
      <c r="N35" s="298"/>
      <c r="O35" s="298"/>
      <c r="P35" s="298"/>
      <c r="Q35" s="298"/>
      <c r="R35" s="298"/>
      <c r="S35" s="298"/>
      <c r="T35" s="298"/>
      <c r="U35" s="298"/>
      <c r="V35" s="298"/>
      <c r="W35" s="298"/>
      <c r="X35" s="1"/>
      <c r="Z35" s="1"/>
      <c r="AA35" s="1"/>
      <c r="AB35" s="1"/>
      <c r="AC35" s="1"/>
      <c r="AD35" s="1"/>
      <c r="AE35" s="1"/>
      <c r="AF35" s="1"/>
      <c r="AG35" s="1"/>
    </row>
    <row r="36" spans="1:33" s="3" customFormat="1" ht="3.75" customHeight="1">
      <c r="A36" s="69"/>
      <c r="B36" s="54"/>
      <c r="C36" s="54"/>
      <c r="D36" s="54"/>
      <c r="E36" s="54"/>
      <c r="F36" s="54"/>
      <c r="I36" s="54"/>
      <c r="J36" s="54"/>
      <c r="K36" s="54"/>
      <c r="L36" s="54"/>
      <c r="M36" s="54"/>
      <c r="N36" s="54"/>
      <c r="O36" s="54"/>
      <c r="P36" s="54"/>
      <c r="Q36" s="54"/>
      <c r="R36" s="54"/>
      <c r="S36" s="54"/>
      <c r="T36" s="54"/>
      <c r="U36" s="54"/>
      <c r="V36" s="54"/>
      <c r="W36" s="95"/>
      <c r="X36" s="1"/>
      <c r="Z36" s="1"/>
      <c r="AA36" s="1"/>
      <c r="AB36" s="1"/>
      <c r="AC36" s="1"/>
      <c r="AD36" s="1"/>
      <c r="AE36" s="1"/>
      <c r="AF36" s="1"/>
      <c r="AG36" s="1"/>
    </row>
    <row r="37" spans="1:33" s="3" customFormat="1" ht="37.5" customHeight="1">
      <c r="A37" s="271" t="s">
        <v>339</v>
      </c>
      <c r="B37" s="273"/>
      <c r="C37" s="108" t="s">
        <v>1055</v>
      </c>
      <c r="D37" s="54"/>
      <c r="E37" s="251" t="s">
        <v>4</v>
      </c>
      <c r="F37" s="251"/>
      <c r="G37" s="298" t="s">
        <v>1141</v>
      </c>
      <c r="H37" s="298"/>
      <c r="I37" s="298"/>
      <c r="J37" s="298"/>
      <c r="K37" s="54"/>
      <c r="L37" s="54"/>
      <c r="M37" s="251" t="s">
        <v>1010</v>
      </c>
      <c r="N37" s="251"/>
      <c r="O37" s="251"/>
      <c r="P37" s="251"/>
      <c r="Q37" s="298" t="s">
        <v>1143</v>
      </c>
      <c r="R37" s="298"/>
      <c r="S37" s="298"/>
      <c r="T37" s="298"/>
      <c r="U37" s="298"/>
      <c r="V37" s="298"/>
      <c r="W37" s="298"/>
      <c r="X37" s="1"/>
      <c r="Z37" s="1"/>
      <c r="AA37" s="1"/>
      <c r="AB37" s="1"/>
      <c r="AC37" s="1"/>
      <c r="AD37" s="1"/>
      <c r="AE37" s="1"/>
      <c r="AF37" s="1"/>
      <c r="AG37" s="1"/>
    </row>
    <row r="38" spans="1:33" s="3" customFormat="1" ht="5.25" customHeight="1">
      <c r="A38" s="69"/>
      <c r="B38" s="54"/>
      <c r="C38" s="54"/>
      <c r="D38" s="54"/>
      <c r="E38" s="54"/>
      <c r="F38" s="54"/>
      <c r="I38" s="54"/>
      <c r="J38" s="54"/>
      <c r="K38" s="54"/>
      <c r="L38" s="54"/>
      <c r="M38" s="54"/>
      <c r="N38" s="54"/>
      <c r="O38" s="54"/>
      <c r="P38" s="54"/>
      <c r="Q38" s="54"/>
      <c r="R38" s="54"/>
      <c r="S38" s="54"/>
      <c r="T38" s="54"/>
      <c r="U38" s="54"/>
      <c r="V38" s="54"/>
      <c r="W38" s="95"/>
      <c r="X38" s="1"/>
      <c r="Z38" s="1"/>
      <c r="AA38" s="1"/>
      <c r="AB38" s="1"/>
      <c r="AC38" s="1"/>
      <c r="AD38" s="1"/>
      <c r="AE38" s="1"/>
      <c r="AF38" s="1"/>
      <c r="AG38" s="1"/>
    </row>
    <row r="39" spans="1:33" s="3" customFormat="1" ht="27" customHeight="1">
      <c r="A39" s="271" t="s">
        <v>1019</v>
      </c>
      <c r="B39" s="273"/>
      <c r="C39" s="115" t="s">
        <v>1142</v>
      </c>
      <c r="D39" s="54"/>
      <c r="E39" s="271" t="s">
        <v>24</v>
      </c>
      <c r="F39" s="273"/>
      <c r="G39" s="298" t="s">
        <v>1053</v>
      </c>
      <c r="H39" s="298"/>
      <c r="I39" s="298"/>
      <c r="J39" s="298"/>
      <c r="K39" s="54"/>
      <c r="L39" s="54"/>
      <c r="M39" s="251" t="s">
        <v>1020</v>
      </c>
      <c r="N39" s="251"/>
      <c r="O39" s="251"/>
      <c r="P39" s="251"/>
      <c r="Q39" s="298" t="s">
        <v>1111</v>
      </c>
      <c r="R39" s="298"/>
      <c r="S39" s="298"/>
      <c r="T39" s="298"/>
      <c r="U39" s="298"/>
      <c r="V39" s="298"/>
      <c r="W39" s="298"/>
      <c r="X39" s="1"/>
      <c r="Z39" s="1"/>
      <c r="AA39" s="1"/>
      <c r="AB39" s="1"/>
      <c r="AC39" s="1"/>
      <c r="AD39" s="1"/>
      <c r="AE39" s="1"/>
      <c r="AF39" s="1"/>
      <c r="AG39" s="1"/>
    </row>
    <row r="40" spans="1:33" s="9" customFormat="1" ht="5.25" customHeight="1">
      <c r="A40" s="54"/>
      <c r="B40" s="54"/>
      <c r="C40" s="54"/>
      <c r="D40" s="54"/>
      <c r="E40" s="54"/>
      <c r="F40" s="54"/>
      <c r="G40" s="54"/>
      <c r="H40" s="54"/>
      <c r="I40" s="54"/>
      <c r="J40" s="54"/>
      <c r="K40" s="54"/>
      <c r="L40" s="54"/>
      <c r="M40" s="102"/>
      <c r="N40" s="102"/>
      <c r="O40" s="102"/>
      <c r="P40" s="102"/>
      <c r="Q40" s="102"/>
      <c r="R40" s="102"/>
      <c r="S40" s="102"/>
      <c r="T40" s="102"/>
      <c r="U40" s="102"/>
      <c r="V40" s="102"/>
      <c r="W40" s="103"/>
      <c r="X40" s="72"/>
      <c r="Z40" s="72"/>
      <c r="AA40" s="72"/>
      <c r="AB40" s="72"/>
      <c r="AC40" s="72"/>
      <c r="AD40" s="72"/>
      <c r="AE40" s="72"/>
      <c r="AF40" s="72"/>
      <c r="AG40" s="72"/>
    </row>
    <row r="41" spans="1:33" s="9" customFormat="1" ht="15.75" customHeight="1">
      <c r="C41" s="251" t="s">
        <v>1005</v>
      </c>
      <c r="D41" s="251"/>
      <c r="E41" s="251"/>
      <c r="F41" s="251"/>
      <c r="H41" s="54"/>
      <c r="I41" s="54"/>
      <c r="J41" s="54"/>
      <c r="O41" s="251" t="s">
        <v>1008</v>
      </c>
      <c r="P41" s="251"/>
      <c r="Q41" s="251"/>
      <c r="R41" s="251"/>
      <c r="S41" s="251"/>
      <c r="T41" s="251"/>
      <c r="U41" s="251"/>
      <c r="V41" s="251"/>
      <c r="W41" s="95"/>
      <c r="X41" s="72"/>
      <c r="Z41" s="72"/>
      <c r="AA41" s="72"/>
      <c r="AB41" s="72"/>
      <c r="AC41" s="72"/>
      <c r="AD41" s="72"/>
      <c r="AE41" s="72"/>
      <c r="AF41" s="72"/>
      <c r="AG41" s="72"/>
    </row>
    <row r="42" spans="1:33" s="9" customFormat="1" ht="24.75" customHeight="1">
      <c r="A42" s="54"/>
      <c r="B42" s="54"/>
      <c r="C42" s="118">
        <v>22445</v>
      </c>
      <c r="D42" s="54"/>
      <c r="E42" s="288">
        <v>2017</v>
      </c>
      <c r="F42" s="288"/>
      <c r="H42" s="54"/>
      <c r="I42" s="54"/>
      <c r="J42" s="54"/>
      <c r="O42" s="338">
        <v>15711</v>
      </c>
      <c r="P42" s="338"/>
      <c r="Q42" s="338"/>
      <c r="R42" s="338"/>
      <c r="S42" s="338"/>
      <c r="T42" s="338"/>
      <c r="U42" s="338"/>
      <c r="V42" s="338"/>
      <c r="X42" s="72"/>
      <c r="Z42" s="72"/>
      <c r="AA42" s="72"/>
      <c r="AB42" s="72"/>
      <c r="AC42" s="72"/>
      <c r="AD42" s="72"/>
      <c r="AE42" s="72"/>
      <c r="AF42" s="72"/>
      <c r="AG42" s="72"/>
    </row>
    <row r="43" spans="1:33" s="104" customFormat="1" ht="12" customHeight="1">
      <c r="C43" s="114" t="s">
        <v>1006</v>
      </c>
      <c r="D43" s="105"/>
      <c r="E43" s="274" t="s">
        <v>1007</v>
      </c>
      <c r="F43" s="274"/>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4"/>
      <c r="B44" s="54"/>
      <c r="C44" s="54"/>
      <c r="D44" s="54"/>
      <c r="E44" s="54"/>
      <c r="F44" s="54"/>
      <c r="G44" s="54"/>
      <c r="H44" s="54"/>
      <c r="I44" s="54"/>
      <c r="J44" s="54"/>
      <c r="K44" s="54"/>
      <c r="L44" s="54"/>
      <c r="M44" s="54"/>
      <c r="N44" s="54"/>
      <c r="O44" s="54"/>
      <c r="P44" s="54"/>
      <c r="Q44" s="54"/>
      <c r="R44" s="54"/>
      <c r="S44" s="54"/>
      <c r="T44" s="54"/>
      <c r="U44" s="54"/>
      <c r="V44" s="54"/>
      <c r="W44" s="95"/>
      <c r="X44" s="72"/>
      <c r="Z44" s="72"/>
      <c r="AA44" s="72"/>
      <c r="AB44" s="72"/>
      <c r="AC44" s="72"/>
      <c r="AD44" s="72"/>
      <c r="AE44" s="72"/>
      <c r="AF44" s="72"/>
      <c r="AG44" s="72"/>
    </row>
    <row r="45" spans="1:33" s="3" customFormat="1" ht="20.25" customHeight="1">
      <c r="A45" s="275" t="s">
        <v>966</v>
      </c>
      <c r="B45" s="275"/>
      <c r="C45" s="275"/>
      <c r="D45" s="275"/>
      <c r="E45" s="275"/>
      <c r="F45" s="275"/>
      <c r="G45" s="275"/>
      <c r="H45" s="275"/>
      <c r="I45" s="275"/>
      <c r="J45" s="275"/>
      <c r="K45" s="275"/>
      <c r="L45" s="275"/>
      <c r="M45" s="275"/>
      <c r="N45" s="275"/>
      <c r="O45" s="275"/>
      <c r="P45" s="275"/>
      <c r="Q45" s="275"/>
      <c r="R45" s="275"/>
      <c r="S45" s="275"/>
      <c r="T45" s="275"/>
      <c r="U45" s="275"/>
      <c r="V45" s="275"/>
      <c r="W45" s="275"/>
      <c r="X45" s="1"/>
      <c r="Z45" s="1"/>
      <c r="AA45" s="1"/>
      <c r="AB45" s="1"/>
      <c r="AC45" s="1"/>
      <c r="AD45" s="1"/>
      <c r="AE45" s="1"/>
      <c r="AF45" s="1"/>
      <c r="AG45" s="1"/>
    </row>
    <row r="46" spans="1:33" s="3" customFormat="1" ht="15.75" customHeight="1">
      <c r="A46" s="276" t="s">
        <v>25</v>
      </c>
      <c r="B46" s="277"/>
      <c r="C46" s="251" t="s">
        <v>22</v>
      </c>
      <c r="D46" s="251"/>
      <c r="E46" s="280" t="s">
        <v>3</v>
      </c>
      <c r="F46" s="271" t="s">
        <v>329</v>
      </c>
      <c r="G46" s="272"/>
      <c r="H46" s="272"/>
      <c r="I46" s="272"/>
      <c r="J46" s="272"/>
      <c r="K46" s="272"/>
      <c r="L46" s="272"/>
      <c r="M46" s="272"/>
      <c r="N46" s="272"/>
      <c r="O46" s="272"/>
      <c r="P46" s="272"/>
      <c r="Q46" s="272"/>
      <c r="R46" s="272"/>
      <c r="S46" s="272"/>
      <c r="T46" s="273"/>
      <c r="U46" s="109"/>
      <c r="V46" s="176" t="s">
        <v>27</v>
      </c>
      <c r="W46" s="251" t="s">
        <v>1023</v>
      </c>
      <c r="X46" s="1"/>
      <c r="Z46" s="1"/>
      <c r="AA46" s="1"/>
      <c r="AB46" s="1"/>
      <c r="AC46" s="1"/>
      <c r="AD46" s="1"/>
      <c r="AE46" s="1"/>
      <c r="AF46" s="1"/>
      <c r="AG46" s="1"/>
    </row>
    <row r="47" spans="1:33" ht="18.75" customHeight="1">
      <c r="A47" s="278"/>
      <c r="B47" s="279"/>
      <c r="C47" s="251"/>
      <c r="D47" s="251"/>
      <c r="E47" s="281"/>
      <c r="F47" s="252" t="s">
        <v>300</v>
      </c>
      <c r="G47" s="253"/>
      <c r="H47" s="254"/>
      <c r="I47" s="76" t="s">
        <v>28</v>
      </c>
      <c r="J47" s="76" t="s">
        <v>7</v>
      </c>
      <c r="K47" s="76" t="s">
        <v>8</v>
      </c>
      <c r="L47" s="76" t="s">
        <v>9</v>
      </c>
      <c r="M47" s="76" t="s">
        <v>10</v>
      </c>
      <c r="N47" s="76" t="s">
        <v>11</v>
      </c>
      <c r="O47" s="76" t="s">
        <v>12</v>
      </c>
      <c r="P47" s="76" t="s">
        <v>13</v>
      </c>
      <c r="Q47" s="76" t="s">
        <v>14</v>
      </c>
      <c r="R47" s="76" t="s">
        <v>15</v>
      </c>
      <c r="S47" s="76" t="s">
        <v>16</v>
      </c>
      <c r="T47" s="76" t="s">
        <v>17</v>
      </c>
      <c r="U47" s="14"/>
      <c r="V47" s="177"/>
      <c r="W47" s="251"/>
    </row>
    <row r="48" spans="1:33" ht="29.25" customHeight="1">
      <c r="A48" s="262" t="s">
        <v>1</v>
      </c>
      <c r="B48" s="262"/>
      <c r="C48" s="286" t="s">
        <v>1144</v>
      </c>
      <c r="D48" s="286"/>
      <c r="E48" s="116" t="s">
        <v>1146</v>
      </c>
      <c r="F48" s="209" t="s">
        <v>1000</v>
      </c>
      <c r="G48" s="238"/>
      <c r="H48" s="210"/>
      <c r="I48" s="99"/>
      <c r="J48" s="77"/>
      <c r="K48" s="77"/>
      <c r="L48" s="77"/>
      <c r="M48" s="77"/>
      <c r="N48" s="77"/>
      <c r="O48" s="77"/>
      <c r="P48" s="77"/>
      <c r="Q48" s="77"/>
      <c r="R48" s="77"/>
      <c r="S48" s="77"/>
      <c r="T48" s="77">
        <v>15711</v>
      </c>
      <c r="U48" s="78"/>
      <c r="V48" s="119">
        <f>IF(SUM(I48:T48)=0,"",SUM(I48:T48))</f>
        <v>15711</v>
      </c>
      <c r="W48" s="261" t="str">
        <f>IF($G$39="porcentaje",FIXED(V48/V49*100,2)&amp;"%",IF($G$39="Promedio",V48/V49,IF($G$39="variación porcentual",FIXED(((V48/V49)-1)*100,2)&amp;"%",IF($G$39="OTRAS","CAPTURAR EL RESULTADO DEL INDICADOR"))))</f>
        <v>-30,00%</v>
      </c>
      <c r="Y48" s="1"/>
      <c r="AC48" s="10"/>
      <c r="AF48" s="10"/>
      <c r="AG48" s="10"/>
    </row>
    <row r="49" spans="1:33" ht="30" customHeight="1">
      <c r="A49" s="262" t="s">
        <v>2</v>
      </c>
      <c r="B49" s="262"/>
      <c r="C49" s="286" t="s">
        <v>1145</v>
      </c>
      <c r="D49" s="286"/>
      <c r="E49" s="116" t="s">
        <v>1146</v>
      </c>
      <c r="F49" s="209" t="s">
        <v>1001</v>
      </c>
      <c r="G49" s="238"/>
      <c r="H49" s="210"/>
      <c r="I49" s="99"/>
      <c r="J49" s="77"/>
      <c r="K49" s="77"/>
      <c r="L49" s="77"/>
      <c r="M49" s="77"/>
      <c r="N49" s="77"/>
      <c r="O49" s="77"/>
      <c r="P49" s="77"/>
      <c r="Q49" s="77"/>
      <c r="R49" s="77"/>
      <c r="S49" s="77"/>
      <c r="T49" s="77">
        <v>22445</v>
      </c>
      <c r="U49" s="77">
        <f>SUM(I49:T49)</f>
        <v>22445</v>
      </c>
      <c r="V49" s="119">
        <f>IF(SUM(I49:T49)=0,"",SUM(I49:T49))</f>
        <v>22445</v>
      </c>
      <c r="W49" s="261"/>
      <c r="Y49" s="1"/>
      <c r="AA49" s="3"/>
      <c r="AC49" s="10"/>
      <c r="AF49" s="10"/>
      <c r="AG49" s="10"/>
    </row>
    <row r="50" spans="1:33" ht="17.25" customHeight="1">
      <c r="A50" s="285" t="s">
        <v>298</v>
      </c>
      <c r="B50" s="285"/>
      <c r="C50" s="285"/>
      <c r="D50" s="285"/>
      <c r="E50" s="285"/>
      <c r="F50" s="285"/>
      <c r="G50" s="285"/>
      <c r="H50" s="285"/>
      <c r="I50" s="285"/>
      <c r="J50" s="285"/>
      <c r="K50" s="285"/>
      <c r="L50" s="285"/>
      <c r="M50" s="285"/>
      <c r="N50" s="285"/>
      <c r="O50" s="285"/>
      <c r="P50" s="285"/>
      <c r="Q50" s="285"/>
      <c r="R50" s="285"/>
      <c r="S50" s="285"/>
      <c r="T50" s="285"/>
      <c r="U50" s="285"/>
      <c r="V50" s="285"/>
      <c r="W50" s="285"/>
    </row>
    <row r="51" spans="1:33" s="3" customFormat="1" ht="15.75" customHeight="1">
      <c r="A51" s="276" t="s">
        <v>25</v>
      </c>
      <c r="B51" s="277"/>
      <c r="C51" s="251" t="s">
        <v>22</v>
      </c>
      <c r="D51" s="251"/>
      <c r="E51" s="280" t="s">
        <v>3</v>
      </c>
      <c r="F51" s="271" t="s">
        <v>329</v>
      </c>
      <c r="G51" s="272"/>
      <c r="H51" s="272"/>
      <c r="I51" s="272"/>
      <c r="J51" s="272"/>
      <c r="K51" s="272"/>
      <c r="L51" s="272"/>
      <c r="M51" s="272"/>
      <c r="N51" s="272"/>
      <c r="O51" s="272"/>
      <c r="P51" s="272"/>
      <c r="Q51" s="272"/>
      <c r="R51" s="272"/>
      <c r="S51" s="272"/>
      <c r="T51" s="273"/>
      <c r="U51" s="109"/>
      <c r="V51" s="176" t="s">
        <v>27</v>
      </c>
      <c r="W51" s="251" t="s">
        <v>1024</v>
      </c>
      <c r="X51" s="1"/>
      <c r="Z51" s="1"/>
      <c r="AA51" s="1"/>
      <c r="AB51" s="1"/>
      <c r="AC51" s="1"/>
      <c r="AD51" s="1"/>
      <c r="AE51" s="1"/>
      <c r="AF51" s="1"/>
      <c r="AG51" s="1"/>
    </row>
    <row r="52" spans="1:33" ht="18.75" customHeight="1">
      <c r="A52" s="278"/>
      <c r="B52" s="279"/>
      <c r="C52" s="251"/>
      <c r="D52" s="251"/>
      <c r="E52" s="281"/>
      <c r="F52" s="252" t="s">
        <v>298</v>
      </c>
      <c r="G52" s="253"/>
      <c r="H52" s="254"/>
      <c r="I52" s="76" t="s">
        <v>28</v>
      </c>
      <c r="J52" s="76" t="s">
        <v>7</v>
      </c>
      <c r="K52" s="76" t="s">
        <v>8</v>
      </c>
      <c r="L52" s="76" t="s">
        <v>9</v>
      </c>
      <c r="M52" s="76" t="s">
        <v>10</v>
      </c>
      <c r="N52" s="76" t="s">
        <v>11</v>
      </c>
      <c r="O52" s="76" t="s">
        <v>12</v>
      </c>
      <c r="P52" s="76" t="s">
        <v>13</v>
      </c>
      <c r="Q52" s="76" t="s">
        <v>14</v>
      </c>
      <c r="R52" s="76" t="s">
        <v>15</v>
      </c>
      <c r="S52" s="76" t="s">
        <v>16</v>
      </c>
      <c r="T52" s="76" t="s">
        <v>17</v>
      </c>
      <c r="U52" s="14"/>
      <c r="V52" s="177"/>
      <c r="W52" s="251"/>
    </row>
    <row r="53" spans="1:33" ht="29.25" customHeight="1">
      <c r="A53" s="262" t="s">
        <v>1</v>
      </c>
      <c r="B53" s="262"/>
      <c r="C53" s="263" t="str">
        <f>IF(C48=0,"",C48)</f>
        <v>Porcentaje de población carente de servicios de salud 2020</v>
      </c>
      <c r="D53" s="264"/>
      <c r="E53" s="137" t="str">
        <f>IF(E48=0,"",E48)</f>
        <v>Población</v>
      </c>
      <c r="F53" s="209" t="s">
        <v>1021</v>
      </c>
      <c r="G53" s="238"/>
      <c r="H53" s="210"/>
      <c r="I53" s="99"/>
      <c r="J53" s="77"/>
      <c r="K53" s="77"/>
      <c r="L53" s="77"/>
      <c r="M53" s="77"/>
      <c r="N53" s="77"/>
      <c r="O53" s="77"/>
      <c r="P53" s="77"/>
      <c r="Q53" s="77"/>
      <c r="R53" s="77"/>
      <c r="S53" s="77"/>
      <c r="T53" s="77">
        <v>2200</v>
      </c>
      <c r="U53" s="78"/>
      <c r="V53" s="119">
        <f t="shared" ref="V53:V54" si="0">IF(SUM(I53:T53)=0,"",SUM(I53:T53))</f>
        <v>2200</v>
      </c>
      <c r="W53" s="261" t="str">
        <f>IF($G$39="porcentaje",FIXED(V53/V54*100,2)&amp;"%",IF($G$39="Promedio",V53/V54,IF($G$39="variación porcentual",FIXED(((V53/V54)-1)*100,2)&amp;"%",IF($G$39="OTRAS","CAPTURAR EL RESULTADO DEL INDICADOR"))))</f>
        <v>-90,20%</v>
      </c>
      <c r="Y53" s="1"/>
      <c r="AC53" s="10"/>
      <c r="AF53" s="10"/>
      <c r="AG53" s="10"/>
    </row>
    <row r="54" spans="1:33" ht="30" customHeight="1">
      <c r="A54" s="262" t="s">
        <v>2</v>
      </c>
      <c r="B54" s="262"/>
      <c r="C54" s="263" t="str">
        <f>IF(C49=0,"",C49)</f>
        <v>Porcentaje de población carente de servicios de salud 2017</v>
      </c>
      <c r="D54" s="264"/>
      <c r="E54" s="138" t="str">
        <f>IF(E49=0,"",E49)</f>
        <v>Población</v>
      </c>
      <c r="F54" s="209" t="s">
        <v>1022</v>
      </c>
      <c r="G54" s="238"/>
      <c r="H54" s="210"/>
      <c r="I54" s="99"/>
      <c r="J54" s="77"/>
      <c r="K54" s="77"/>
      <c r="L54" s="77"/>
      <c r="M54" s="77"/>
      <c r="N54" s="77"/>
      <c r="O54" s="77"/>
      <c r="P54" s="77"/>
      <c r="Q54" s="77"/>
      <c r="R54" s="77"/>
      <c r="S54" s="77"/>
      <c r="T54" s="77">
        <v>22445</v>
      </c>
      <c r="U54" s="77">
        <f>SUM(I54:T54)</f>
        <v>22445</v>
      </c>
      <c r="V54" s="119">
        <f t="shared" si="0"/>
        <v>22445</v>
      </c>
      <c r="W54" s="261"/>
      <c r="Y54" s="1"/>
      <c r="AA54" s="3"/>
      <c r="AC54" s="10"/>
      <c r="AF54" s="10"/>
      <c r="AG54" s="10"/>
    </row>
    <row r="55" spans="1:33" s="72"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65" t="s">
        <v>967</v>
      </c>
      <c r="B56" s="265"/>
      <c r="C56" s="265"/>
      <c r="D56" s="265"/>
      <c r="E56" s="265"/>
      <c r="F56" s="265"/>
      <c r="G56" s="265"/>
      <c r="H56" s="265"/>
      <c r="I56" s="265"/>
      <c r="J56" s="265"/>
      <c r="K56" s="265"/>
      <c r="L56" s="265"/>
      <c r="M56" s="265"/>
      <c r="N56" s="265"/>
      <c r="O56" s="265"/>
      <c r="P56" s="265"/>
      <c r="Q56" s="265"/>
      <c r="R56" s="265"/>
      <c r="S56" s="265"/>
      <c r="T56" s="265"/>
      <c r="U56" s="265"/>
      <c r="V56" s="265"/>
      <c r="W56" s="120">
        <f>IF(ISERROR(W53/W48)=TRUE,"",(W53/W48))</f>
        <v>3.0066666666666668</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55" t="s">
        <v>1002</v>
      </c>
      <c r="B58" s="256"/>
      <c r="C58" s="256"/>
      <c r="D58" s="256"/>
      <c r="E58" s="256"/>
      <c r="F58" s="257"/>
      <c r="G58" s="258"/>
      <c r="H58" s="258"/>
      <c r="I58" s="258"/>
      <c r="J58" s="258"/>
      <c r="K58" s="258"/>
      <c r="L58" s="258"/>
      <c r="M58" s="258"/>
      <c r="N58" s="258"/>
      <c r="O58" s="258"/>
      <c r="P58" s="258"/>
      <c r="Q58" s="258"/>
      <c r="R58" s="258"/>
      <c r="S58" s="258"/>
      <c r="T58" s="258"/>
      <c r="U58" s="258"/>
      <c r="V58" s="258"/>
      <c r="W58" s="259"/>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08" t="s">
        <v>6</v>
      </c>
      <c r="B60" s="309"/>
      <c r="C60" s="309"/>
      <c r="D60" s="309"/>
      <c r="E60" s="309"/>
      <c r="F60" s="309"/>
      <c r="G60" s="309"/>
      <c r="H60" s="309"/>
      <c r="I60" s="309"/>
      <c r="J60" s="309"/>
      <c r="K60" s="309"/>
      <c r="L60" s="309"/>
      <c r="M60" s="309"/>
      <c r="N60" s="309"/>
      <c r="O60" s="309"/>
      <c r="P60" s="309"/>
      <c r="Q60" s="309"/>
      <c r="R60" s="309"/>
      <c r="S60" s="309"/>
      <c r="T60" s="309"/>
      <c r="U60" s="309"/>
      <c r="V60" s="309"/>
      <c r="W60" s="310"/>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1" customFormat="1" ht="48" customHeight="1">
      <c r="A62" s="251" t="s">
        <v>1009</v>
      </c>
      <c r="B62" s="251"/>
      <c r="C62" s="291" t="s">
        <v>1147</v>
      </c>
      <c r="D62" s="292"/>
      <c r="E62" s="292"/>
      <c r="F62" s="292"/>
      <c r="G62" s="292"/>
      <c r="H62" s="292"/>
      <c r="I62" s="292"/>
      <c r="J62" s="292"/>
      <c r="K62" s="292"/>
      <c r="L62" s="292"/>
      <c r="M62" s="292"/>
      <c r="N62" s="292"/>
      <c r="O62" s="292"/>
      <c r="P62" s="292"/>
      <c r="Q62" s="292"/>
      <c r="R62" s="292"/>
      <c r="S62" s="292"/>
      <c r="T62" s="292"/>
      <c r="U62" s="292"/>
      <c r="V62" s="292"/>
      <c r="W62" s="293"/>
      <c r="X62" s="70"/>
      <c r="Z62" s="70"/>
      <c r="AA62" s="70"/>
      <c r="AB62" s="70"/>
      <c r="AC62" s="70"/>
      <c r="AD62" s="70"/>
      <c r="AE62" s="70"/>
      <c r="AF62" s="70"/>
      <c r="AG62" s="70"/>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94" t="s">
        <v>1011</v>
      </c>
      <c r="B64" s="295"/>
      <c r="C64" s="295"/>
      <c r="D64" s="295"/>
      <c r="E64" s="295"/>
      <c r="F64" s="295"/>
      <c r="G64" s="295"/>
      <c r="H64" s="295"/>
      <c r="I64" s="295"/>
      <c r="J64" s="295"/>
      <c r="K64" s="295"/>
      <c r="L64" s="295"/>
      <c r="M64" s="295"/>
      <c r="N64" s="295"/>
      <c r="O64" s="295"/>
      <c r="P64" s="295"/>
      <c r="Q64" s="295"/>
      <c r="R64" s="295"/>
      <c r="S64" s="295"/>
      <c r="T64" s="295"/>
      <c r="U64" s="295"/>
      <c r="V64" s="295"/>
      <c r="W64" s="296"/>
      <c r="X64" s="72"/>
      <c r="Z64" s="72"/>
      <c r="AA64" s="72"/>
      <c r="AB64" s="72"/>
      <c r="AC64" s="72"/>
      <c r="AD64" s="72"/>
      <c r="AE64" s="72"/>
      <c r="AF64" s="72"/>
      <c r="AG64" s="72"/>
    </row>
    <row r="65" spans="1:33" s="9" customFormat="1" ht="4.5" customHeight="1">
      <c r="A65" s="54"/>
      <c r="B65" s="54"/>
      <c r="C65" s="54"/>
      <c r="D65" s="54"/>
      <c r="E65" s="54"/>
      <c r="F65" s="54"/>
      <c r="G65" s="54"/>
      <c r="H65" s="54"/>
      <c r="I65" s="54"/>
      <c r="J65" s="54"/>
      <c r="K65" s="54"/>
      <c r="L65" s="54"/>
      <c r="M65" s="54"/>
      <c r="N65" s="54"/>
      <c r="O65" s="54"/>
      <c r="P65" s="54"/>
      <c r="Q65" s="54"/>
      <c r="R65" s="54"/>
      <c r="S65" s="54"/>
      <c r="T65" s="54"/>
      <c r="U65" s="54"/>
      <c r="V65" s="54"/>
      <c r="W65" s="95"/>
      <c r="X65" s="72"/>
      <c r="Z65" s="72"/>
      <c r="AA65" s="72"/>
      <c r="AB65" s="72"/>
      <c r="AC65" s="72"/>
      <c r="AD65" s="72"/>
      <c r="AE65" s="72"/>
      <c r="AF65" s="72"/>
      <c r="AG65" s="72"/>
    </row>
    <row r="66" spans="1:33" s="3" customFormat="1" ht="30" customHeight="1">
      <c r="A66" s="251" t="s">
        <v>22</v>
      </c>
      <c r="B66" s="251"/>
      <c r="C66" s="298" t="s">
        <v>1148</v>
      </c>
      <c r="D66" s="298"/>
      <c r="E66" s="298"/>
      <c r="F66" s="298"/>
      <c r="G66" s="298"/>
      <c r="H66" s="298"/>
      <c r="I66" s="298"/>
      <c r="J66" s="298"/>
      <c r="K66" s="298"/>
      <c r="L66" s="298"/>
      <c r="M66" s="298"/>
      <c r="N66" s="298"/>
      <c r="O66" s="298"/>
      <c r="P66" s="298"/>
      <c r="Q66" s="298"/>
      <c r="R66" s="298"/>
      <c r="S66" s="298"/>
      <c r="T66" s="298"/>
      <c r="U66" s="298"/>
      <c r="V66" s="298"/>
      <c r="W66" s="298"/>
      <c r="X66" s="1"/>
      <c r="Z66" s="1"/>
      <c r="AA66" s="1"/>
      <c r="AB66" s="1"/>
      <c r="AC66" s="1"/>
      <c r="AD66" s="1"/>
      <c r="AE66" s="1"/>
      <c r="AF66" s="1"/>
      <c r="AG66" s="1"/>
    </row>
    <row r="67" spans="1:33" s="3" customFormat="1" ht="3.75" customHeight="1">
      <c r="A67" s="69"/>
      <c r="B67" s="54"/>
      <c r="C67" s="54"/>
      <c r="D67" s="54"/>
      <c r="E67" s="54"/>
      <c r="F67" s="54"/>
      <c r="I67" s="54"/>
      <c r="J67" s="54"/>
      <c r="K67" s="54"/>
      <c r="L67" s="54"/>
      <c r="M67" s="54"/>
      <c r="N67" s="54"/>
      <c r="O67" s="54"/>
      <c r="P67" s="54"/>
      <c r="Q67" s="54"/>
      <c r="R67" s="54"/>
      <c r="S67" s="54"/>
      <c r="T67" s="54"/>
      <c r="U67" s="54"/>
      <c r="V67" s="54"/>
      <c r="W67" s="95"/>
      <c r="X67" s="1"/>
      <c r="Z67" s="1"/>
      <c r="AA67" s="1"/>
      <c r="AB67" s="1"/>
      <c r="AC67" s="1"/>
      <c r="AD67" s="1"/>
      <c r="AE67" s="1"/>
      <c r="AF67" s="1"/>
      <c r="AG67" s="1"/>
    </row>
    <row r="68" spans="1:33" s="3" customFormat="1" ht="38.25" customHeight="1">
      <c r="A68" s="271" t="s">
        <v>339</v>
      </c>
      <c r="B68" s="273"/>
      <c r="C68" s="108" t="s">
        <v>1055</v>
      </c>
      <c r="D68" s="54"/>
      <c r="E68" s="251" t="s">
        <v>4</v>
      </c>
      <c r="F68" s="251"/>
      <c r="G68" s="298" t="s">
        <v>1141</v>
      </c>
      <c r="H68" s="298"/>
      <c r="I68" s="298"/>
      <c r="J68" s="298"/>
      <c r="K68" s="54"/>
      <c r="L68" s="54"/>
      <c r="M68" s="251" t="s">
        <v>1010</v>
      </c>
      <c r="N68" s="251"/>
      <c r="O68" s="251"/>
      <c r="P68" s="251"/>
      <c r="Q68" s="298" t="s">
        <v>1149</v>
      </c>
      <c r="R68" s="298"/>
      <c r="S68" s="298"/>
      <c r="T68" s="298"/>
      <c r="U68" s="298"/>
      <c r="V68" s="298"/>
      <c r="W68" s="298"/>
      <c r="X68" s="1"/>
      <c r="Z68" s="1"/>
      <c r="AA68" s="1"/>
      <c r="AB68" s="1"/>
      <c r="AC68" s="1"/>
      <c r="AD68" s="1"/>
      <c r="AE68" s="1"/>
      <c r="AF68" s="1"/>
      <c r="AG68" s="1"/>
    </row>
    <row r="69" spans="1:33" s="3" customFormat="1" ht="5.25" customHeight="1">
      <c r="A69" s="69"/>
      <c r="B69" s="54"/>
      <c r="C69" s="54"/>
      <c r="D69" s="54"/>
      <c r="E69" s="54"/>
      <c r="F69" s="54"/>
      <c r="I69" s="54"/>
      <c r="J69" s="54"/>
      <c r="K69" s="54"/>
      <c r="L69" s="54"/>
      <c r="M69" s="54"/>
      <c r="N69" s="54"/>
      <c r="O69" s="54"/>
      <c r="P69" s="54"/>
      <c r="Q69" s="54"/>
      <c r="R69" s="54"/>
      <c r="S69" s="54"/>
      <c r="T69" s="54"/>
      <c r="U69" s="54"/>
      <c r="V69" s="54"/>
      <c r="W69" s="95"/>
      <c r="X69" s="1"/>
      <c r="Z69" s="1"/>
      <c r="AA69" s="1"/>
      <c r="AB69" s="1"/>
      <c r="AC69" s="1"/>
      <c r="AD69" s="1"/>
      <c r="AE69" s="1"/>
      <c r="AF69" s="1"/>
      <c r="AG69" s="1"/>
    </row>
    <row r="70" spans="1:33" s="3" customFormat="1" ht="27" customHeight="1">
      <c r="A70" s="271" t="s">
        <v>1019</v>
      </c>
      <c r="B70" s="273"/>
      <c r="C70" s="115" t="s">
        <v>1142</v>
      </c>
      <c r="D70" s="54"/>
      <c r="E70" s="271" t="s">
        <v>24</v>
      </c>
      <c r="F70" s="273"/>
      <c r="G70" s="298" t="s">
        <v>1053</v>
      </c>
      <c r="H70" s="298"/>
      <c r="I70" s="298"/>
      <c r="J70" s="298"/>
      <c r="K70" s="54"/>
      <c r="L70" s="54"/>
      <c r="M70" s="251" t="s">
        <v>1020</v>
      </c>
      <c r="N70" s="251"/>
      <c r="O70" s="251"/>
      <c r="P70" s="251"/>
      <c r="Q70" s="298" t="s">
        <v>1111</v>
      </c>
      <c r="R70" s="298"/>
      <c r="S70" s="298"/>
      <c r="T70" s="298"/>
      <c r="U70" s="298"/>
      <c r="V70" s="298"/>
      <c r="W70" s="298"/>
      <c r="X70" s="1"/>
      <c r="Z70" s="1"/>
      <c r="AA70" s="1"/>
      <c r="AB70" s="1"/>
      <c r="AC70" s="1"/>
      <c r="AD70" s="1"/>
      <c r="AE70" s="1"/>
      <c r="AF70" s="1"/>
      <c r="AG70" s="1"/>
    </row>
    <row r="71" spans="1:33" s="9" customFormat="1" ht="5.25" customHeight="1">
      <c r="A71" s="54"/>
      <c r="B71" s="54"/>
      <c r="C71" s="54"/>
      <c r="D71" s="54"/>
      <c r="E71" s="54"/>
      <c r="F71" s="54"/>
      <c r="G71" s="54"/>
      <c r="H71" s="54"/>
      <c r="I71" s="54"/>
      <c r="J71" s="54"/>
      <c r="K71" s="54"/>
      <c r="L71" s="54"/>
      <c r="M71" s="102"/>
      <c r="N71" s="102"/>
      <c r="O71" s="102"/>
      <c r="P71" s="102"/>
      <c r="Q71" s="102"/>
      <c r="R71" s="102"/>
      <c r="S71" s="102"/>
      <c r="T71" s="102"/>
      <c r="U71" s="102"/>
      <c r="V71" s="102"/>
      <c r="W71" s="103"/>
      <c r="X71" s="72"/>
      <c r="Z71" s="72"/>
      <c r="AA71" s="72"/>
      <c r="AB71" s="72"/>
      <c r="AC71" s="72"/>
      <c r="AD71" s="72"/>
      <c r="AE71" s="72"/>
      <c r="AF71" s="72"/>
      <c r="AG71" s="72"/>
    </row>
    <row r="72" spans="1:33" s="9" customFormat="1" ht="15.75" customHeight="1">
      <c r="C72" s="251" t="s">
        <v>1005</v>
      </c>
      <c r="D72" s="251"/>
      <c r="E72" s="251"/>
      <c r="F72" s="251"/>
      <c r="H72" s="54"/>
      <c r="I72" s="54"/>
      <c r="J72" s="54"/>
      <c r="O72" s="251" t="s">
        <v>1008</v>
      </c>
      <c r="P72" s="251"/>
      <c r="Q72" s="251"/>
      <c r="R72" s="251"/>
      <c r="S72" s="251"/>
      <c r="T72" s="251"/>
      <c r="U72" s="251"/>
      <c r="V72" s="251"/>
      <c r="W72" s="95"/>
      <c r="X72" s="72"/>
      <c r="Z72" s="72"/>
      <c r="AA72" s="72"/>
      <c r="AB72" s="72"/>
      <c r="AC72" s="72"/>
      <c r="AD72" s="72"/>
      <c r="AE72" s="72"/>
      <c r="AF72" s="72"/>
      <c r="AG72" s="72"/>
    </row>
    <row r="73" spans="1:33" s="9" customFormat="1" ht="24.75" customHeight="1">
      <c r="A73" s="54"/>
      <c r="B73" s="54"/>
      <c r="C73" s="118">
        <v>14980</v>
      </c>
      <c r="D73" s="54"/>
      <c r="E73" s="288">
        <v>2016</v>
      </c>
      <c r="F73" s="288"/>
      <c r="H73" s="54"/>
      <c r="I73" s="54"/>
      <c r="J73" s="54"/>
      <c r="O73" s="338">
        <v>10486</v>
      </c>
      <c r="P73" s="338"/>
      <c r="Q73" s="338"/>
      <c r="R73" s="338"/>
      <c r="S73" s="338"/>
      <c r="T73" s="338"/>
      <c r="U73" s="338"/>
      <c r="V73" s="338"/>
      <c r="X73" s="72"/>
      <c r="Z73" s="72"/>
      <c r="AA73" s="72"/>
      <c r="AB73" s="72"/>
      <c r="AC73" s="72"/>
      <c r="AD73" s="72"/>
      <c r="AE73" s="72"/>
      <c r="AF73" s="72"/>
      <c r="AG73" s="72"/>
    </row>
    <row r="74" spans="1:33" s="104" customFormat="1" ht="12" customHeight="1">
      <c r="C74" s="114" t="s">
        <v>1006</v>
      </c>
      <c r="D74" s="105"/>
      <c r="E74" s="274" t="s">
        <v>1007</v>
      </c>
      <c r="F74" s="274"/>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4"/>
      <c r="B75" s="54"/>
      <c r="C75" s="54"/>
      <c r="D75" s="54"/>
      <c r="E75" s="54"/>
      <c r="F75" s="54"/>
      <c r="G75" s="54"/>
      <c r="H75" s="54"/>
      <c r="I75" s="54"/>
      <c r="J75" s="54"/>
      <c r="K75" s="54"/>
      <c r="L75" s="54"/>
      <c r="M75" s="54"/>
      <c r="N75" s="54"/>
      <c r="O75" s="54"/>
      <c r="P75" s="54"/>
      <c r="Q75" s="54"/>
      <c r="R75" s="54"/>
      <c r="S75" s="54"/>
      <c r="T75" s="54"/>
      <c r="U75" s="54"/>
      <c r="V75" s="54"/>
      <c r="W75" s="95"/>
      <c r="X75" s="72"/>
      <c r="Z75" s="72"/>
      <c r="AA75" s="72"/>
      <c r="AB75" s="72"/>
      <c r="AC75" s="72"/>
      <c r="AD75" s="72"/>
      <c r="AE75" s="72"/>
      <c r="AF75" s="72"/>
      <c r="AG75" s="72"/>
    </row>
    <row r="76" spans="1:33" s="3" customFormat="1" ht="20.25" customHeight="1">
      <c r="A76" s="275" t="s">
        <v>966</v>
      </c>
      <c r="B76" s="275"/>
      <c r="C76" s="275"/>
      <c r="D76" s="275"/>
      <c r="E76" s="275"/>
      <c r="F76" s="275"/>
      <c r="G76" s="275"/>
      <c r="H76" s="275"/>
      <c r="I76" s="275"/>
      <c r="J76" s="275"/>
      <c r="K76" s="275"/>
      <c r="L76" s="275"/>
      <c r="M76" s="275"/>
      <c r="N76" s="275"/>
      <c r="O76" s="275"/>
      <c r="P76" s="275"/>
      <c r="Q76" s="275"/>
      <c r="R76" s="275"/>
      <c r="S76" s="275"/>
      <c r="T76" s="275"/>
      <c r="U76" s="275"/>
      <c r="V76" s="275"/>
      <c r="W76" s="275"/>
      <c r="X76" s="1"/>
      <c r="Z76" s="1"/>
      <c r="AA76" s="1"/>
      <c r="AB76" s="1"/>
      <c r="AC76" s="1"/>
      <c r="AD76" s="1"/>
      <c r="AE76" s="1"/>
      <c r="AF76" s="1"/>
      <c r="AG76" s="1"/>
    </row>
    <row r="77" spans="1:33" s="3" customFormat="1" ht="15.75" customHeight="1">
      <c r="A77" s="276" t="s">
        <v>25</v>
      </c>
      <c r="B77" s="277"/>
      <c r="C77" s="251" t="s">
        <v>22</v>
      </c>
      <c r="D77" s="251"/>
      <c r="E77" s="280" t="s">
        <v>3</v>
      </c>
      <c r="F77" s="271" t="s">
        <v>329</v>
      </c>
      <c r="G77" s="272"/>
      <c r="H77" s="272"/>
      <c r="I77" s="272"/>
      <c r="J77" s="272"/>
      <c r="K77" s="272"/>
      <c r="L77" s="272"/>
      <c r="M77" s="272"/>
      <c r="N77" s="272"/>
      <c r="O77" s="272"/>
      <c r="P77" s="272"/>
      <c r="Q77" s="272"/>
      <c r="R77" s="272"/>
      <c r="S77" s="272"/>
      <c r="T77" s="273"/>
      <c r="U77" s="109"/>
      <c r="V77" s="176" t="s">
        <v>27</v>
      </c>
      <c r="W77" s="251" t="s">
        <v>1023</v>
      </c>
      <c r="X77" s="1"/>
      <c r="Z77" s="1"/>
      <c r="AA77" s="1"/>
      <c r="AB77" s="1"/>
      <c r="AC77" s="1"/>
      <c r="AD77" s="1"/>
      <c r="AE77" s="1"/>
      <c r="AF77" s="1"/>
      <c r="AG77" s="1"/>
    </row>
    <row r="78" spans="1:33" ht="18.75" customHeight="1">
      <c r="A78" s="278"/>
      <c r="B78" s="279"/>
      <c r="C78" s="251"/>
      <c r="D78" s="251"/>
      <c r="E78" s="281"/>
      <c r="F78" s="252" t="s">
        <v>300</v>
      </c>
      <c r="G78" s="253"/>
      <c r="H78" s="254"/>
      <c r="I78" s="76" t="s">
        <v>28</v>
      </c>
      <c r="J78" s="76" t="s">
        <v>7</v>
      </c>
      <c r="K78" s="76" t="s">
        <v>8</v>
      </c>
      <c r="L78" s="76" t="s">
        <v>9</v>
      </c>
      <c r="M78" s="76" t="s">
        <v>10</v>
      </c>
      <c r="N78" s="76" t="s">
        <v>11</v>
      </c>
      <c r="O78" s="76" t="s">
        <v>12</v>
      </c>
      <c r="P78" s="76" t="s">
        <v>13</v>
      </c>
      <c r="Q78" s="76" t="s">
        <v>14</v>
      </c>
      <c r="R78" s="76" t="s">
        <v>15</v>
      </c>
      <c r="S78" s="76" t="s">
        <v>16</v>
      </c>
      <c r="T78" s="76" t="s">
        <v>17</v>
      </c>
      <c r="U78" s="14"/>
      <c r="V78" s="177"/>
      <c r="W78" s="251"/>
    </row>
    <row r="79" spans="1:33" ht="29.25" customHeight="1">
      <c r="A79" s="262" t="s">
        <v>1</v>
      </c>
      <c r="B79" s="262"/>
      <c r="C79" s="286" t="s">
        <v>1150</v>
      </c>
      <c r="D79" s="286"/>
      <c r="E79" s="116" t="s">
        <v>1109</v>
      </c>
      <c r="F79" s="209" t="s">
        <v>1000</v>
      </c>
      <c r="G79" s="238"/>
      <c r="H79" s="210"/>
      <c r="I79" s="99"/>
      <c r="J79" s="77"/>
      <c r="K79" s="77"/>
      <c r="L79" s="77"/>
      <c r="M79" s="77"/>
      <c r="N79" s="77"/>
      <c r="O79" s="77"/>
      <c r="P79" s="77"/>
      <c r="Q79" s="77"/>
      <c r="R79" s="77"/>
      <c r="S79" s="77"/>
      <c r="T79" s="77">
        <v>10486</v>
      </c>
      <c r="U79" s="78"/>
      <c r="V79" s="119">
        <f>IF(SUM(I79:T79)=0,"",SUM(I79:T79))</f>
        <v>10486</v>
      </c>
      <c r="W79" s="261" t="str">
        <f>IF($G$70="porcentaje",FIXED(V79/V80*100,2)&amp;"%",IF($G$70="Promedio",V79/V80,IF($G$70="variación porcentual",FIXED(((V79/V80)-1)*100,2)&amp;"%",IF($G$70="OTRAS","CAPTURAR EL RESULTADO DEL INDICADOR"))))</f>
        <v>-30,00%</v>
      </c>
      <c r="Y79" s="1"/>
      <c r="AC79" s="10"/>
      <c r="AF79" s="10"/>
      <c r="AG79" s="10"/>
    </row>
    <row r="80" spans="1:33" ht="30" customHeight="1">
      <c r="A80" s="262" t="s">
        <v>2</v>
      </c>
      <c r="B80" s="262"/>
      <c r="C80" s="286" t="s">
        <v>1151</v>
      </c>
      <c r="D80" s="286"/>
      <c r="E80" s="116" t="s">
        <v>1109</v>
      </c>
      <c r="F80" s="209" t="s">
        <v>1001</v>
      </c>
      <c r="G80" s="238"/>
      <c r="H80" s="210"/>
      <c r="I80" s="99"/>
      <c r="J80" s="77"/>
      <c r="K80" s="77"/>
      <c r="L80" s="77"/>
      <c r="M80" s="77"/>
      <c r="N80" s="77"/>
      <c r="O80" s="77"/>
      <c r="P80" s="77"/>
      <c r="Q80" s="77"/>
      <c r="R80" s="77"/>
      <c r="S80" s="77"/>
      <c r="T80" s="77">
        <v>14980</v>
      </c>
      <c r="U80" s="77">
        <f>SUM(I80:T80)</f>
        <v>14980</v>
      </c>
      <c r="V80" s="119">
        <f>IF(SUM(I80:T80)=0,"",SUM(I80:T80))</f>
        <v>14980</v>
      </c>
      <c r="W80" s="261"/>
      <c r="Y80" s="1"/>
      <c r="AA80" s="3"/>
      <c r="AC80" s="10"/>
      <c r="AF80" s="10"/>
      <c r="AG80" s="10"/>
    </row>
    <row r="81" spans="1:33" ht="17.25" customHeight="1">
      <c r="A81" s="285" t="s">
        <v>298</v>
      </c>
      <c r="B81" s="285"/>
      <c r="C81" s="285"/>
      <c r="D81" s="285"/>
      <c r="E81" s="285"/>
      <c r="F81" s="285"/>
      <c r="G81" s="285"/>
      <c r="H81" s="285"/>
      <c r="I81" s="285"/>
      <c r="J81" s="285"/>
      <c r="K81" s="285"/>
      <c r="L81" s="285"/>
      <c r="M81" s="285"/>
      <c r="N81" s="285"/>
      <c r="O81" s="285"/>
      <c r="P81" s="285"/>
      <c r="Q81" s="285"/>
      <c r="R81" s="285"/>
      <c r="S81" s="285"/>
      <c r="T81" s="285"/>
      <c r="U81" s="285"/>
      <c r="V81" s="285"/>
      <c r="W81" s="285"/>
    </row>
    <row r="82" spans="1:33" s="3" customFormat="1" ht="15.75" customHeight="1">
      <c r="A82" s="276" t="s">
        <v>25</v>
      </c>
      <c r="B82" s="277"/>
      <c r="C82" s="251" t="s">
        <v>22</v>
      </c>
      <c r="D82" s="251"/>
      <c r="E82" s="280" t="s">
        <v>3</v>
      </c>
      <c r="F82" s="271" t="s">
        <v>329</v>
      </c>
      <c r="G82" s="272"/>
      <c r="H82" s="272"/>
      <c r="I82" s="272"/>
      <c r="J82" s="272"/>
      <c r="K82" s="272"/>
      <c r="L82" s="272"/>
      <c r="M82" s="272"/>
      <c r="N82" s="272"/>
      <c r="O82" s="272"/>
      <c r="P82" s="272"/>
      <c r="Q82" s="272"/>
      <c r="R82" s="272"/>
      <c r="S82" s="272"/>
      <c r="T82" s="273"/>
      <c r="U82" s="109"/>
      <c r="V82" s="176" t="s">
        <v>27</v>
      </c>
      <c r="W82" s="251" t="s">
        <v>1024</v>
      </c>
      <c r="X82" s="1"/>
      <c r="Z82" s="1"/>
      <c r="AA82" s="1"/>
      <c r="AB82" s="1"/>
      <c r="AC82" s="1"/>
      <c r="AD82" s="1"/>
      <c r="AE82" s="1"/>
      <c r="AF82" s="1"/>
      <c r="AG82" s="1"/>
    </row>
    <row r="83" spans="1:33" ht="18.75" customHeight="1">
      <c r="A83" s="278"/>
      <c r="B83" s="279"/>
      <c r="C83" s="251"/>
      <c r="D83" s="251"/>
      <c r="E83" s="281"/>
      <c r="F83" s="252" t="s">
        <v>298</v>
      </c>
      <c r="G83" s="253"/>
      <c r="H83" s="254"/>
      <c r="I83" s="76" t="s">
        <v>28</v>
      </c>
      <c r="J83" s="76" t="s">
        <v>7</v>
      </c>
      <c r="K83" s="76" t="s">
        <v>8</v>
      </c>
      <c r="L83" s="76" t="s">
        <v>9</v>
      </c>
      <c r="M83" s="76" t="s">
        <v>10</v>
      </c>
      <c r="N83" s="76" t="s">
        <v>11</v>
      </c>
      <c r="O83" s="76" t="s">
        <v>12</v>
      </c>
      <c r="P83" s="76" t="s">
        <v>13</v>
      </c>
      <c r="Q83" s="76" t="s">
        <v>14</v>
      </c>
      <c r="R83" s="76" t="s">
        <v>15</v>
      </c>
      <c r="S83" s="76" t="s">
        <v>16</v>
      </c>
      <c r="T83" s="76" t="s">
        <v>17</v>
      </c>
      <c r="U83" s="14"/>
      <c r="V83" s="177"/>
      <c r="W83" s="251"/>
    </row>
    <row r="84" spans="1:33" ht="28.5" customHeight="1">
      <c r="A84" s="266" t="s">
        <v>1</v>
      </c>
      <c r="B84" s="268"/>
      <c r="C84" s="263" t="str">
        <f>IF(C79=0,"",C79)</f>
        <v>Población con carencia por acceso a la alimentación 2020</v>
      </c>
      <c r="D84" s="264"/>
      <c r="E84" s="138" t="str">
        <f>IF(E79=0,"",E79)</f>
        <v>Personas</v>
      </c>
      <c r="F84" s="209" t="s">
        <v>1021</v>
      </c>
      <c r="G84" s="238"/>
      <c r="H84" s="210"/>
      <c r="I84" s="99"/>
      <c r="J84" s="77"/>
      <c r="K84" s="77"/>
      <c r="L84" s="77"/>
      <c r="M84" s="77"/>
      <c r="N84" s="77"/>
      <c r="O84" s="77"/>
      <c r="P84" s="77"/>
      <c r="Q84" s="77"/>
      <c r="R84" s="77"/>
      <c r="S84" s="77"/>
      <c r="T84" s="77"/>
      <c r="U84" s="78"/>
      <c r="V84" s="119" t="str">
        <f>IF(SUM(I84:T84)=0,"",SUM(I84:T84))</f>
        <v/>
      </c>
      <c r="W84" s="261" t="e">
        <f>IF($G$70="porcentaje",FIXED(V84/V85*100,2)&amp;"%",IF($G$70="Promedio",V84/V85,IF($G$70="variación porcentual",FIXED(((V84/V85)-1)*100,2)&amp;"%",IF($G$70="OTRAS","CAPTURAR EL RESULTADO DEL INDICADOR"))))</f>
        <v>#VALUE!</v>
      </c>
      <c r="Y84" s="1"/>
      <c r="AC84" s="10"/>
      <c r="AF84" s="10"/>
      <c r="AG84" s="10"/>
    </row>
    <row r="85" spans="1:33" ht="28.5" customHeight="1">
      <c r="A85" s="266" t="s">
        <v>2</v>
      </c>
      <c r="B85" s="268"/>
      <c r="C85" s="263" t="str">
        <f>IF(C80=0,"",C80)</f>
        <v>Población con carencia por acceso a la alimentación 2016</v>
      </c>
      <c r="D85" s="264"/>
      <c r="E85" s="138" t="str">
        <f>IF(E80=0,"",E80)</f>
        <v>Personas</v>
      </c>
      <c r="F85" s="209" t="s">
        <v>1022</v>
      </c>
      <c r="G85" s="238"/>
      <c r="H85" s="210"/>
      <c r="I85" s="99"/>
      <c r="J85" s="77"/>
      <c r="K85" s="77"/>
      <c r="L85" s="77"/>
      <c r="M85" s="77"/>
      <c r="N85" s="77"/>
      <c r="O85" s="77"/>
      <c r="P85" s="77"/>
      <c r="Q85" s="77"/>
      <c r="R85" s="77"/>
      <c r="S85" s="77"/>
      <c r="T85" s="77">
        <v>14980</v>
      </c>
      <c r="U85" s="77">
        <f>SUM(I85:T85)</f>
        <v>14980</v>
      </c>
      <c r="V85" s="119">
        <f>IF(SUM(I85:T85)=0,"",SUM(I85:T85))</f>
        <v>14980</v>
      </c>
      <c r="W85" s="261"/>
      <c r="Y85" s="1"/>
      <c r="AA85" s="3"/>
      <c r="AC85" s="10"/>
      <c r="AF85" s="10"/>
      <c r="AG85" s="10"/>
    </row>
    <row r="86" spans="1:33" s="72"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65" t="s">
        <v>967</v>
      </c>
      <c r="B87" s="265"/>
      <c r="C87" s="265"/>
      <c r="D87" s="265"/>
      <c r="E87" s="265"/>
      <c r="F87" s="265"/>
      <c r="G87" s="265"/>
      <c r="H87" s="265"/>
      <c r="I87" s="265"/>
      <c r="J87" s="265"/>
      <c r="K87" s="265"/>
      <c r="L87" s="265"/>
      <c r="M87" s="265"/>
      <c r="N87" s="265"/>
      <c r="O87" s="265"/>
      <c r="P87" s="265"/>
      <c r="Q87" s="265"/>
      <c r="R87" s="265"/>
      <c r="S87" s="265"/>
      <c r="T87" s="265"/>
      <c r="U87" s="265"/>
      <c r="V87" s="265"/>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55" t="s">
        <v>1002</v>
      </c>
      <c r="B89" s="256"/>
      <c r="C89" s="256"/>
      <c r="D89" s="256"/>
      <c r="E89" s="256"/>
      <c r="F89" s="257"/>
      <c r="G89" s="258"/>
      <c r="H89" s="258"/>
      <c r="I89" s="258"/>
      <c r="J89" s="258"/>
      <c r="K89" s="258"/>
      <c r="L89" s="258"/>
      <c r="M89" s="258"/>
      <c r="N89" s="258"/>
      <c r="O89" s="258"/>
      <c r="P89" s="258"/>
      <c r="Q89" s="258"/>
      <c r="R89" s="258"/>
      <c r="S89" s="258"/>
      <c r="T89" s="258"/>
      <c r="U89" s="258"/>
      <c r="V89" s="258"/>
      <c r="W89" s="259"/>
      <c r="X89" s="1"/>
      <c r="Z89" s="1"/>
      <c r="AA89" s="1"/>
      <c r="AB89" s="1"/>
      <c r="AC89" s="1"/>
      <c r="AD89" s="1"/>
      <c r="AE89" s="1"/>
      <c r="AF89" s="1"/>
      <c r="AG89" s="1"/>
    </row>
    <row r="90" spans="1:33" s="75" customFormat="1" ht="7.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74"/>
      <c r="Z90" s="74"/>
      <c r="AA90" s="74"/>
      <c r="AB90" s="74"/>
      <c r="AC90" s="74"/>
      <c r="AD90" s="74"/>
      <c r="AE90" s="74"/>
      <c r="AF90" s="74"/>
      <c r="AG90" s="74"/>
    </row>
    <row r="91" spans="1:33" s="3" customFormat="1" ht="15" customHeight="1">
      <c r="A91" s="308" t="s">
        <v>1003</v>
      </c>
      <c r="B91" s="309"/>
      <c r="C91" s="309"/>
      <c r="D91" s="309"/>
      <c r="E91" s="309"/>
      <c r="F91" s="309"/>
      <c r="G91" s="309"/>
      <c r="H91" s="309"/>
      <c r="I91" s="309"/>
      <c r="J91" s="309"/>
      <c r="K91" s="309"/>
      <c r="L91" s="309"/>
      <c r="M91" s="309"/>
      <c r="N91" s="309"/>
      <c r="O91" s="309"/>
      <c r="P91" s="309"/>
      <c r="Q91" s="309"/>
      <c r="R91" s="309"/>
      <c r="S91" s="309"/>
      <c r="T91" s="309"/>
      <c r="U91" s="309"/>
      <c r="V91" s="309"/>
      <c r="W91" s="310"/>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1" customFormat="1" ht="48" customHeight="1">
      <c r="A93" s="251" t="s">
        <v>1012</v>
      </c>
      <c r="B93" s="251"/>
      <c r="C93" s="291" t="s">
        <v>1129</v>
      </c>
      <c r="D93" s="292"/>
      <c r="E93" s="292"/>
      <c r="F93" s="292"/>
      <c r="G93" s="292"/>
      <c r="H93" s="292"/>
      <c r="I93" s="292"/>
      <c r="J93" s="292"/>
      <c r="K93" s="292"/>
      <c r="L93" s="292"/>
      <c r="M93" s="292"/>
      <c r="N93" s="292"/>
      <c r="O93" s="292"/>
      <c r="P93" s="292"/>
      <c r="Q93" s="292"/>
      <c r="R93" s="292"/>
      <c r="S93" s="292"/>
      <c r="T93" s="292"/>
      <c r="U93" s="292"/>
      <c r="V93" s="292"/>
      <c r="W93" s="293"/>
      <c r="X93" s="70"/>
      <c r="Z93" s="70"/>
      <c r="AA93" s="70"/>
      <c r="AB93" s="70"/>
      <c r="AC93" s="70"/>
      <c r="AD93" s="70"/>
      <c r="AE93" s="70"/>
      <c r="AF93" s="70"/>
      <c r="AG93" s="70"/>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94" t="s">
        <v>1011</v>
      </c>
      <c r="B95" s="295"/>
      <c r="C95" s="295"/>
      <c r="D95" s="295"/>
      <c r="E95" s="295"/>
      <c r="F95" s="295"/>
      <c r="G95" s="295"/>
      <c r="H95" s="295"/>
      <c r="I95" s="295"/>
      <c r="J95" s="295"/>
      <c r="K95" s="295"/>
      <c r="L95" s="295"/>
      <c r="M95" s="295"/>
      <c r="N95" s="295"/>
      <c r="O95" s="295"/>
      <c r="P95" s="295"/>
      <c r="Q95" s="295"/>
      <c r="R95" s="295"/>
      <c r="S95" s="295"/>
      <c r="T95" s="295"/>
      <c r="U95" s="295"/>
      <c r="V95" s="295"/>
      <c r="W95" s="296"/>
      <c r="X95" s="72"/>
      <c r="Z95" s="72"/>
      <c r="AA95" s="72"/>
      <c r="AB95" s="72"/>
      <c r="AC95" s="72"/>
      <c r="AD95" s="72"/>
      <c r="AE95" s="72"/>
      <c r="AF95" s="72"/>
      <c r="AG95" s="72"/>
    </row>
    <row r="96" spans="1:33" s="9" customFormat="1" ht="4.5" customHeight="1">
      <c r="A96" s="54"/>
      <c r="B96" s="54"/>
      <c r="C96" s="54"/>
      <c r="D96" s="54"/>
      <c r="E96" s="54"/>
      <c r="F96" s="54"/>
      <c r="G96" s="54"/>
      <c r="H96" s="54"/>
      <c r="I96" s="54"/>
      <c r="J96" s="54"/>
      <c r="K96" s="54"/>
      <c r="L96" s="54"/>
      <c r="M96" s="54"/>
      <c r="N96" s="54"/>
      <c r="O96" s="54"/>
      <c r="P96" s="54"/>
      <c r="Q96" s="54"/>
      <c r="R96" s="54"/>
      <c r="S96" s="54"/>
      <c r="T96" s="54"/>
      <c r="U96" s="54"/>
      <c r="V96" s="54"/>
      <c r="W96" s="95"/>
      <c r="X96" s="72"/>
      <c r="Z96" s="72"/>
      <c r="AA96" s="72"/>
      <c r="AB96" s="72"/>
      <c r="AC96" s="72"/>
      <c r="AD96" s="72"/>
      <c r="AE96" s="72"/>
      <c r="AF96" s="72"/>
      <c r="AG96" s="72"/>
    </row>
    <row r="97" spans="1:33" s="3" customFormat="1" ht="30" customHeight="1">
      <c r="A97" s="251" t="s">
        <v>22</v>
      </c>
      <c r="B97" s="251"/>
      <c r="C97" s="298" t="s">
        <v>1128</v>
      </c>
      <c r="D97" s="298"/>
      <c r="E97" s="298"/>
      <c r="F97" s="298"/>
      <c r="G97" s="298"/>
      <c r="H97" s="298"/>
      <c r="I97" s="298"/>
      <c r="J97" s="298"/>
      <c r="K97" s="298"/>
      <c r="L97" s="298"/>
      <c r="M97" s="298"/>
      <c r="N97" s="298"/>
      <c r="O97" s="298"/>
      <c r="P97" s="298"/>
      <c r="Q97" s="298"/>
      <c r="R97" s="298"/>
      <c r="S97" s="298"/>
      <c r="T97" s="298"/>
      <c r="U97" s="298"/>
      <c r="V97" s="298"/>
      <c r="W97" s="298"/>
      <c r="X97" s="1"/>
      <c r="Z97" s="1"/>
      <c r="AA97" s="1"/>
      <c r="AB97" s="1"/>
      <c r="AC97" s="1"/>
      <c r="AD97" s="1"/>
      <c r="AE97" s="1"/>
      <c r="AF97" s="1"/>
      <c r="AG97" s="1"/>
    </row>
    <row r="98" spans="1:33" s="3" customFormat="1" ht="3.75" customHeight="1">
      <c r="A98" s="69"/>
      <c r="B98" s="54"/>
      <c r="C98" s="54"/>
      <c r="D98" s="54"/>
      <c r="E98" s="54"/>
      <c r="F98" s="54"/>
      <c r="I98" s="54"/>
      <c r="J98" s="54"/>
      <c r="K98" s="54"/>
      <c r="L98" s="54"/>
      <c r="M98" s="54"/>
      <c r="N98" s="54"/>
      <c r="O98" s="54"/>
      <c r="P98" s="54"/>
      <c r="Q98" s="54"/>
      <c r="R98" s="54"/>
      <c r="S98" s="54"/>
      <c r="T98" s="54"/>
      <c r="U98" s="54"/>
      <c r="V98" s="54"/>
      <c r="W98" s="95"/>
      <c r="X98" s="1"/>
      <c r="Z98" s="1"/>
      <c r="AA98" s="1"/>
      <c r="AB98" s="1"/>
      <c r="AC98" s="1"/>
      <c r="AD98" s="1"/>
      <c r="AE98" s="1"/>
      <c r="AF98" s="1"/>
      <c r="AG98" s="1"/>
    </row>
    <row r="99" spans="1:33" s="3" customFormat="1" ht="27" customHeight="1">
      <c r="A99" s="271" t="s">
        <v>339</v>
      </c>
      <c r="B99" s="273"/>
      <c r="C99" s="108" t="s">
        <v>1055</v>
      </c>
      <c r="D99" s="54"/>
      <c r="E99" s="251" t="s">
        <v>4</v>
      </c>
      <c r="F99" s="251"/>
      <c r="G99" s="298" t="s">
        <v>1054</v>
      </c>
      <c r="H99" s="298"/>
      <c r="I99" s="298"/>
      <c r="J99" s="298"/>
      <c r="K99" s="54"/>
      <c r="L99" s="54"/>
      <c r="M99" s="251" t="s">
        <v>1010</v>
      </c>
      <c r="N99" s="251"/>
      <c r="O99" s="251"/>
      <c r="P99" s="251"/>
      <c r="Q99" s="298" t="s">
        <v>1130</v>
      </c>
      <c r="R99" s="298"/>
      <c r="S99" s="298"/>
      <c r="T99" s="298"/>
      <c r="U99" s="298"/>
      <c r="V99" s="298"/>
      <c r="W99" s="298"/>
      <c r="X99" s="1"/>
      <c r="Z99" s="1"/>
      <c r="AA99" s="1"/>
      <c r="AB99" s="1"/>
      <c r="AC99" s="1"/>
      <c r="AD99" s="1"/>
      <c r="AE99" s="1"/>
      <c r="AF99" s="1"/>
      <c r="AG99" s="1"/>
    </row>
    <row r="100" spans="1:33" s="3" customFormat="1" ht="5.25" customHeight="1">
      <c r="A100" s="69"/>
      <c r="B100" s="54"/>
      <c r="C100" s="54"/>
      <c r="D100" s="54"/>
      <c r="E100" s="54"/>
      <c r="F100" s="54"/>
      <c r="I100" s="54"/>
      <c r="J100" s="54"/>
      <c r="K100" s="54"/>
      <c r="L100" s="54"/>
      <c r="M100" s="54"/>
      <c r="N100" s="54"/>
      <c r="O100" s="54"/>
      <c r="P100" s="54"/>
      <c r="Q100" s="54"/>
      <c r="R100" s="54"/>
      <c r="S100" s="54"/>
      <c r="T100" s="54"/>
      <c r="U100" s="54"/>
      <c r="V100" s="54"/>
      <c r="W100" s="95"/>
      <c r="X100" s="1"/>
      <c r="Z100" s="1"/>
      <c r="AA100" s="1"/>
      <c r="AB100" s="1"/>
      <c r="AC100" s="1"/>
      <c r="AD100" s="1"/>
      <c r="AE100" s="1"/>
      <c r="AF100" s="1"/>
      <c r="AG100" s="1"/>
    </row>
    <row r="101" spans="1:33" s="3" customFormat="1" ht="27" customHeight="1">
      <c r="A101" s="271" t="s">
        <v>1019</v>
      </c>
      <c r="B101" s="273"/>
      <c r="C101" s="115" t="s">
        <v>1056</v>
      </c>
      <c r="D101" s="54"/>
      <c r="E101" s="271" t="s">
        <v>24</v>
      </c>
      <c r="F101" s="273"/>
      <c r="G101" s="298" t="s">
        <v>1053</v>
      </c>
      <c r="H101" s="298"/>
      <c r="I101" s="298"/>
      <c r="J101" s="298"/>
      <c r="K101" s="54"/>
      <c r="L101" s="54"/>
      <c r="M101" s="251" t="s">
        <v>1020</v>
      </c>
      <c r="N101" s="251"/>
      <c r="O101" s="251"/>
      <c r="P101" s="251"/>
      <c r="Q101" s="298" t="s">
        <v>1052</v>
      </c>
      <c r="R101" s="298"/>
      <c r="S101" s="298"/>
      <c r="T101" s="298"/>
      <c r="U101" s="298"/>
      <c r="V101" s="298"/>
      <c r="W101" s="298"/>
      <c r="X101" s="1"/>
      <c r="Z101" s="1"/>
      <c r="AA101" s="1"/>
      <c r="AB101" s="1"/>
      <c r="AC101" s="1"/>
      <c r="AD101" s="1"/>
      <c r="AE101" s="1"/>
      <c r="AF101" s="1"/>
      <c r="AG101" s="1"/>
    </row>
    <row r="102" spans="1:33" s="9" customFormat="1" ht="5.25" customHeight="1">
      <c r="A102" s="54"/>
      <c r="B102" s="54"/>
      <c r="C102" s="54"/>
      <c r="D102" s="54"/>
      <c r="E102" s="54"/>
      <c r="F102" s="54"/>
      <c r="G102" s="54"/>
      <c r="H102" s="54"/>
      <c r="I102" s="54"/>
      <c r="J102" s="54"/>
      <c r="K102" s="54"/>
      <c r="L102" s="54"/>
      <c r="M102" s="102"/>
      <c r="N102" s="102"/>
      <c r="O102" s="102"/>
      <c r="P102" s="102"/>
      <c r="Q102" s="102"/>
      <c r="R102" s="102"/>
      <c r="S102" s="102"/>
      <c r="T102" s="102"/>
      <c r="U102" s="102"/>
      <c r="V102" s="102"/>
      <c r="W102" s="103"/>
      <c r="X102" s="72"/>
      <c r="Z102" s="72"/>
      <c r="AA102" s="72"/>
      <c r="AB102" s="72"/>
      <c r="AC102" s="72"/>
      <c r="AD102" s="72"/>
      <c r="AE102" s="72"/>
      <c r="AF102" s="72"/>
      <c r="AG102" s="72"/>
    </row>
    <row r="103" spans="1:33" s="9" customFormat="1" ht="15.75" customHeight="1">
      <c r="C103" s="251" t="s">
        <v>1005</v>
      </c>
      <c r="D103" s="251"/>
      <c r="E103" s="251"/>
      <c r="F103" s="251"/>
      <c r="H103" s="54"/>
      <c r="I103" s="54"/>
      <c r="J103" s="54"/>
      <c r="O103" s="251" t="s">
        <v>1008</v>
      </c>
      <c r="P103" s="251"/>
      <c r="Q103" s="251"/>
      <c r="R103" s="251"/>
      <c r="S103" s="251"/>
      <c r="T103" s="251"/>
      <c r="U103" s="251"/>
      <c r="V103" s="251"/>
      <c r="W103" s="95"/>
      <c r="X103" s="72"/>
      <c r="Z103" s="72"/>
      <c r="AA103" s="72"/>
      <c r="AB103" s="72"/>
      <c r="AC103" s="72"/>
      <c r="AD103" s="72"/>
      <c r="AE103" s="72"/>
      <c r="AF103" s="72"/>
      <c r="AG103" s="72"/>
    </row>
    <row r="104" spans="1:33" s="9" customFormat="1" ht="24.75" customHeight="1">
      <c r="A104" s="54"/>
      <c r="B104" s="54"/>
      <c r="C104" s="118">
        <v>5428</v>
      </c>
      <c r="D104" s="54"/>
      <c r="E104" s="288">
        <v>2019</v>
      </c>
      <c r="F104" s="288"/>
      <c r="H104" s="54"/>
      <c r="I104" s="54"/>
      <c r="J104" s="54"/>
      <c r="O104" s="338">
        <v>33627</v>
      </c>
      <c r="P104" s="338"/>
      <c r="Q104" s="338"/>
      <c r="R104" s="338"/>
      <c r="S104" s="338"/>
      <c r="T104" s="338"/>
      <c r="U104" s="338"/>
      <c r="V104" s="338"/>
      <c r="X104" s="72"/>
      <c r="Z104" s="72"/>
      <c r="AA104" s="72"/>
      <c r="AB104" s="72"/>
      <c r="AC104" s="72"/>
      <c r="AD104" s="72"/>
      <c r="AE104" s="72"/>
      <c r="AF104" s="72"/>
      <c r="AG104" s="72"/>
    </row>
    <row r="105" spans="1:33" s="104" customFormat="1" ht="12" customHeight="1">
      <c r="C105" s="114" t="s">
        <v>1006</v>
      </c>
      <c r="D105" s="105"/>
      <c r="E105" s="274" t="s">
        <v>1007</v>
      </c>
      <c r="F105" s="274"/>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95"/>
      <c r="X106" s="72"/>
      <c r="Z106" s="72"/>
      <c r="AA106" s="72"/>
      <c r="AB106" s="72"/>
      <c r="AC106" s="72"/>
      <c r="AD106" s="72"/>
      <c r="AE106" s="72"/>
      <c r="AF106" s="72"/>
      <c r="AG106" s="72"/>
    </row>
    <row r="107" spans="1:33" s="3" customFormat="1" ht="20.25" customHeight="1">
      <c r="A107" s="275" t="s">
        <v>966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1"/>
      <c r="Z107" s="1"/>
      <c r="AA107" s="1"/>
      <c r="AB107" s="1"/>
      <c r="AC107" s="1"/>
      <c r="AD107" s="1"/>
      <c r="AE107" s="1"/>
      <c r="AF107" s="1"/>
      <c r="AG107" s="1"/>
    </row>
    <row r="108" spans="1:33" s="3" customFormat="1" ht="15.75" customHeight="1">
      <c r="A108" s="276" t="s">
        <v>25</v>
      </c>
      <c r="B108" s="277"/>
      <c r="C108" s="251" t="s">
        <v>22</v>
      </c>
      <c r="D108" s="251"/>
      <c r="E108" s="280" t="s">
        <v>3</v>
      </c>
      <c r="F108" s="271" t="s">
        <v>329</v>
      </c>
      <c r="G108" s="272"/>
      <c r="H108" s="272"/>
      <c r="I108" s="272"/>
      <c r="J108" s="272"/>
      <c r="K108" s="272"/>
      <c r="L108" s="272"/>
      <c r="M108" s="272"/>
      <c r="N108" s="272"/>
      <c r="O108" s="272"/>
      <c r="P108" s="272"/>
      <c r="Q108" s="272"/>
      <c r="R108" s="272"/>
      <c r="S108" s="272"/>
      <c r="T108" s="273"/>
      <c r="U108" s="109"/>
      <c r="V108" s="176" t="s">
        <v>27</v>
      </c>
      <c r="W108" s="251" t="s">
        <v>1023</v>
      </c>
      <c r="X108" s="1"/>
      <c r="Z108" s="1"/>
      <c r="AA108" s="1"/>
      <c r="AB108" s="1"/>
      <c r="AC108" s="1"/>
      <c r="AD108" s="1"/>
      <c r="AE108" s="1"/>
      <c r="AF108" s="1"/>
      <c r="AG108" s="1"/>
    </row>
    <row r="109" spans="1:33" ht="18.75" customHeight="1">
      <c r="A109" s="278"/>
      <c r="B109" s="279"/>
      <c r="C109" s="251"/>
      <c r="D109" s="251"/>
      <c r="E109" s="281"/>
      <c r="F109" s="252" t="s">
        <v>300</v>
      </c>
      <c r="G109" s="253"/>
      <c r="H109" s="254"/>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77"/>
      <c r="W109" s="251"/>
    </row>
    <row r="110" spans="1:33" ht="29.25" customHeight="1">
      <c r="A110" s="262" t="s">
        <v>1</v>
      </c>
      <c r="B110" s="262"/>
      <c r="C110" s="286" t="s">
        <v>1131</v>
      </c>
      <c r="D110" s="286"/>
      <c r="E110" s="116" t="s">
        <v>1062</v>
      </c>
      <c r="F110" s="209" t="s">
        <v>1000</v>
      </c>
      <c r="G110" s="238"/>
      <c r="H110" s="210"/>
      <c r="I110" s="99"/>
      <c r="J110" s="77"/>
      <c r="K110" s="77"/>
      <c r="L110" s="77"/>
      <c r="M110" s="77"/>
      <c r="N110" s="77">
        <v>3626</v>
      </c>
      <c r="O110" s="77"/>
      <c r="P110" s="77"/>
      <c r="Q110" s="77"/>
      <c r="R110" s="77"/>
      <c r="S110" s="77"/>
      <c r="T110" s="77">
        <v>3627</v>
      </c>
      <c r="U110" s="78"/>
      <c r="V110" s="119">
        <f>IF(SUM(I110:T110)=0,"",SUM(I110:T110))</f>
        <v>7253</v>
      </c>
      <c r="W110" s="261" t="str">
        <f>IF($G$101="porcentaje",FIXED(V110/V111*100,2)&amp;"%",IF($G$101="Promedio",V110/V111,IF($G$101="variación porcentual",FIXED(((V110/V111)-1)*100,2)&amp;"%",IF($G$101="OTRAS","CAPTURAR EL RESULTADO DEL INDICADOR"))))</f>
        <v>33,62%</v>
      </c>
      <c r="Y110" s="117"/>
      <c r="AC110" s="10"/>
      <c r="AF110" s="10"/>
      <c r="AG110" s="10"/>
    </row>
    <row r="111" spans="1:33" ht="30" customHeight="1">
      <c r="A111" s="262" t="s">
        <v>2</v>
      </c>
      <c r="B111" s="262"/>
      <c r="C111" s="286" t="s">
        <v>1132</v>
      </c>
      <c r="D111" s="286"/>
      <c r="E111" s="116" t="s">
        <v>1062</v>
      </c>
      <c r="F111" s="209" t="s">
        <v>1001</v>
      </c>
      <c r="G111" s="238"/>
      <c r="H111" s="210"/>
      <c r="I111" s="99"/>
      <c r="J111" s="77"/>
      <c r="K111" s="77"/>
      <c r="L111" s="77"/>
      <c r="M111" s="77"/>
      <c r="N111" s="77">
        <v>2714</v>
      </c>
      <c r="O111" s="77"/>
      <c r="P111" s="77"/>
      <c r="Q111" s="77"/>
      <c r="R111" s="77"/>
      <c r="S111" s="77"/>
      <c r="T111" s="77">
        <v>2714</v>
      </c>
      <c r="U111" s="77">
        <f>SUM(I111:T111)</f>
        <v>5428</v>
      </c>
      <c r="V111" s="119">
        <f>IF(SUM(I111:T111)=0,"",SUM(I111:T111))</f>
        <v>5428</v>
      </c>
      <c r="W111" s="261"/>
      <c r="Y111" s="1"/>
      <c r="AA111" s="3"/>
      <c r="AC111" s="10"/>
      <c r="AF111" s="10"/>
      <c r="AG111" s="10"/>
    </row>
    <row r="112" spans="1:33" ht="17.25" customHeight="1">
      <c r="A112" s="285" t="s">
        <v>298</v>
      </c>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row>
    <row r="113" spans="1:33" s="3" customFormat="1" ht="15.75" customHeight="1">
      <c r="A113" s="276" t="s">
        <v>25</v>
      </c>
      <c r="B113" s="277"/>
      <c r="C113" s="251" t="s">
        <v>22</v>
      </c>
      <c r="D113" s="251"/>
      <c r="E113" s="280" t="s">
        <v>3</v>
      </c>
      <c r="F113" s="271" t="s">
        <v>329</v>
      </c>
      <c r="G113" s="272"/>
      <c r="H113" s="272"/>
      <c r="I113" s="272"/>
      <c r="J113" s="272"/>
      <c r="K113" s="272"/>
      <c r="L113" s="272"/>
      <c r="M113" s="272"/>
      <c r="N113" s="272"/>
      <c r="O113" s="272"/>
      <c r="P113" s="272"/>
      <c r="Q113" s="272"/>
      <c r="R113" s="272"/>
      <c r="S113" s="272"/>
      <c r="T113" s="273"/>
      <c r="U113" s="109"/>
      <c r="V113" s="176" t="s">
        <v>27</v>
      </c>
      <c r="W113" s="251" t="s">
        <v>1024</v>
      </c>
      <c r="X113" s="1"/>
      <c r="Z113" s="1"/>
      <c r="AA113" s="1"/>
      <c r="AB113" s="1"/>
      <c r="AC113" s="1"/>
      <c r="AD113" s="1"/>
      <c r="AE113" s="1"/>
      <c r="AF113" s="1"/>
      <c r="AG113" s="1"/>
    </row>
    <row r="114" spans="1:33" ht="18.75" customHeight="1">
      <c r="A114" s="278"/>
      <c r="B114" s="279"/>
      <c r="C114" s="251"/>
      <c r="D114" s="251"/>
      <c r="E114" s="281"/>
      <c r="F114" s="252" t="s">
        <v>298</v>
      </c>
      <c r="G114" s="253"/>
      <c r="H114" s="254"/>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77"/>
      <c r="W114" s="251"/>
    </row>
    <row r="115" spans="1:33" ht="29.25" customHeight="1">
      <c r="A115" s="262" t="s">
        <v>1</v>
      </c>
      <c r="B115" s="262"/>
      <c r="C115" s="263" t="str">
        <f>IF(C110=0,"",C110)</f>
        <v>Despensas internas 2020</v>
      </c>
      <c r="D115" s="264"/>
      <c r="E115" s="138" t="str">
        <f>IF(E110=0,"",E110)</f>
        <v>Despensas</v>
      </c>
      <c r="F115" s="209" t="s">
        <v>1021</v>
      </c>
      <c r="G115" s="238"/>
      <c r="H115" s="210"/>
      <c r="I115" s="99"/>
      <c r="J115" s="77"/>
      <c r="K115" s="77"/>
      <c r="L115" s="77"/>
      <c r="M115" s="77"/>
      <c r="N115" s="77">
        <v>3626</v>
      </c>
      <c r="O115" s="77"/>
      <c r="P115" s="77"/>
      <c r="Q115" s="77"/>
      <c r="R115" s="77"/>
      <c r="S115" s="77"/>
      <c r="T115" s="77">
        <v>2200</v>
      </c>
      <c r="U115" s="78"/>
      <c r="V115" s="119">
        <f>IF(SUM(I115:T115)=0,"",SUM(I115:T115))</f>
        <v>5826</v>
      </c>
      <c r="W115" s="261" t="str">
        <f>IF($G$101="porcentaje",FIXED(V115/V116*100,2)&amp;"%",IF($G$101="Promedio",V115/V116,IF($G$101="variación porcentual",FIXED(((V115/V116)-1)*100,2)&amp;"%",IF($G$101="OTRAS","CAPTURAR EL RESULTADO DEL INDICADOR"))))</f>
        <v>7,33%</v>
      </c>
      <c r="Y115" s="1"/>
      <c r="AC115" s="10"/>
      <c r="AF115" s="10"/>
      <c r="AG115" s="10"/>
    </row>
    <row r="116" spans="1:33" ht="30" customHeight="1">
      <c r="A116" s="262" t="s">
        <v>2</v>
      </c>
      <c r="B116" s="262"/>
      <c r="C116" s="263" t="str">
        <f>IF(C111=0,"",C111)</f>
        <v>Despensas internas 2019</v>
      </c>
      <c r="D116" s="264"/>
      <c r="E116" s="138" t="str">
        <f>IF(E111=0,"",E111)</f>
        <v>Despensas</v>
      </c>
      <c r="F116" s="209" t="s">
        <v>1022</v>
      </c>
      <c r="G116" s="238"/>
      <c r="H116" s="210"/>
      <c r="I116" s="99"/>
      <c r="J116" s="77"/>
      <c r="K116" s="77"/>
      <c r="L116" s="77"/>
      <c r="M116" s="77"/>
      <c r="N116" s="77">
        <v>2714</v>
      </c>
      <c r="O116" s="77"/>
      <c r="P116" s="77"/>
      <c r="Q116" s="77"/>
      <c r="R116" s="77"/>
      <c r="S116" s="77"/>
      <c r="T116" s="77">
        <v>2714</v>
      </c>
      <c r="U116" s="77">
        <f>SUM(I116:T116)</f>
        <v>5428</v>
      </c>
      <c r="V116" s="119">
        <f>IF(SUM(I116:T116)=0,"",SUM(I116:T116))</f>
        <v>5428</v>
      </c>
      <c r="W116" s="261"/>
      <c r="Y116" s="1"/>
      <c r="AA116" s="3"/>
      <c r="AC116" s="10"/>
      <c r="AF116" s="10"/>
      <c r="AG116" s="10"/>
    </row>
    <row r="117" spans="1:33" s="72"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65" t="s">
        <v>967</v>
      </c>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120">
        <f>IF(ISERROR(W115/W110)=TRUE,"",(W115/W110))</f>
        <v>0.21802498512790008</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55" t="s">
        <v>1002</v>
      </c>
      <c r="B120" s="256"/>
      <c r="C120" s="256"/>
      <c r="D120" s="256"/>
      <c r="E120" s="256"/>
      <c r="F120" s="257"/>
      <c r="G120" s="258"/>
      <c r="H120" s="258"/>
      <c r="I120" s="258"/>
      <c r="J120" s="258"/>
      <c r="K120" s="258"/>
      <c r="L120" s="258"/>
      <c r="M120" s="258"/>
      <c r="N120" s="258"/>
      <c r="O120" s="258"/>
      <c r="P120" s="258"/>
      <c r="Q120" s="258"/>
      <c r="R120" s="258"/>
      <c r="S120" s="258"/>
      <c r="T120" s="258"/>
      <c r="U120" s="258"/>
      <c r="V120" s="258"/>
      <c r="W120" s="259"/>
      <c r="X120" s="1"/>
      <c r="Z120" s="1"/>
      <c r="AA120" s="1"/>
      <c r="AB120" s="1"/>
      <c r="AC120" s="1"/>
      <c r="AD120" s="1"/>
      <c r="AE120" s="1"/>
      <c r="AF120" s="1"/>
      <c r="AG120" s="1"/>
    </row>
    <row r="121" spans="1:33" s="3"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1" customFormat="1" ht="48" customHeight="1">
      <c r="A122" s="251" t="s">
        <v>1013</v>
      </c>
      <c r="B122" s="251"/>
      <c r="C122" s="291" t="s">
        <v>1100</v>
      </c>
      <c r="D122" s="292"/>
      <c r="E122" s="292"/>
      <c r="F122" s="292"/>
      <c r="G122" s="292"/>
      <c r="H122" s="292"/>
      <c r="I122" s="292"/>
      <c r="J122" s="292"/>
      <c r="K122" s="292"/>
      <c r="L122" s="292"/>
      <c r="M122" s="292"/>
      <c r="N122" s="292"/>
      <c r="O122" s="292"/>
      <c r="P122" s="292"/>
      <c r="Q122" s="292"/>
      <c r="R122" s="292"/>
      <c r="S122" s="292"/>
      <c r="T122" s="292"/>
      <c r="U122" s="292"/>
      <c r="V122" s="292"/>
      <c r="W122" s="293"/>
      <c r="X122" s="70"/>
      <c r="Z122" s="70"/>
      <c r="AA122" s="70"/>
      <c r="AB122" s="70"/>
      <c r="AC122" s="70"/>
      <c r="AD122" s="70"/>
      <c r="AE122" s="70"/>
      <c r="AF122" s="70"/>
      <c r="AG122" s="70"/>
    </row>
    <row r="123" spans="1:33" s="3"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94" t="s">
        <v>1011</v>
      </c>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6"/>
      <c r="X124" s="72"/>
      <c r="Z124" s="72"/>
      <c r="AA124" s="72"/>
      <c r="AB124" s="72"/>
      <c r="AC124" s="72"/>
      <c r="AD124" s="72"/>
      <c r="AE124" s="72"/>
      <c r="AF124" s="72"/>
      <c r="AG124" s="72"/>
    </row>
    <row r="125" spans="1:33" s="9" customFormat="1" ht="4.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95"/>
      <c r="X125" s="72"/>
      <c r="Z125" s="72"/>
      <c r="AA125" s="72"/>
      <c r="AB125" s="72"/>
      <c r="AC125" s="72"/>
      <c r="AD125" s="72"/>
      <c r="AE125" s="72"/>
      <c r="AF125" s="72"/>
      <c r="AG125" s="72"/>
    </row>
    <row r="126" spans="1:33" s="3" customFormat="1" ht="30" customHeight="1">
      <c r="A126" s="251" t="s">
        <v>22</v>
      </c>
      <c r="B126" s="251"/>
      <c r="C126" s="298" t="s">
        <v>1101</v>
      </c>
      <c r="D126" s="298"/>
      <c r="E126" s="298"/>
      <c r="F126" s="298"/>
      <c r="G126" s="298"/>
      <c r="H126" s="298"/>
      <c r="I126" s="298"/>
      <c r="J126" s="298"/>
      <c r="K126" s="298"/>
      <c r="L126" s="298"/>
      <c r="M126" s="298"/>
      <c r="N126" s="298"/>
      <c r="O126" s="298"/>
      <c r="P126" s="298"/>
      <c r="Q126" s="298"/>
      <c r="R126" s="298"/>
      <c r="S126" s="298"/>
      <c r="T126" s="298"/>
      <c r="U126" s="298"/>
      <c r="V126" s="298"/>
      <c r="W126" s="298"/>
      <c r="X126" s="1"/>
      <c r="Z126" s="1"/>
      <c r="AA126" s="1"/>
      <c r="AB126" s="1"/>
      <c r="AC126" s="1"/>
      <c r="AD126" s="1"/>
      <c r="AE126" s="1"/>
      <c r="AF126" s="1"/>
      <c r="AG126" s="1"/>
    </row>
    <row r="127" spans="1:33" s="3" customFormat="1" ht="3.75" customHeight="1">
      <c r="A127" s="69"/>
      <c r="B127" s="54"/>
      <c r="C127" s="54"/>
      <c r="D127" s="54"/>
      <c r="E127" s="54"/>
      <c r="F127" s="54"/>
      <c r="I127" s="54"/>
      <c r="J127" s="54"/>
      <c r="K127" s="54"/>
      <c r="L127" s="54"/>
      <c r="M127" s="54"/>
      <c r="N127" s="54"/>
      <c r="O127" s="54"/>
      <c r="P127" s="54"/>
      <c r="Q127" s="54"/>
      <c r="R127" s="54"/>
      <c r="S127" s="54"/>
      <c r="T127" s="54"/>
      <c r="U127" s="54"/>
      <c r="V127" s="54"/>
      <c r="W127" s="95"/>
      <c r="X127" s="1"/>
      <c r="Z127" s="1"/>
      <c r="AA127" s="1"/>
      <c r="AB127" s="1"/>
      <c r="AC127" s="1"/>
      <c r="AD127" s="1"/>
      <c r="AE127" s="1"/>
      <c r="AF127" s="1"/>
      <c r="AG127" s="1"/>
    </row>
    <row r="128" spans="1:33" s="3" customFormat="1" ht="27" customHeight="1">
      <c r="A128" s="271" t="s">
        <v>339</v>
      </c>
      <c r="B128" s="273"/>
      <c r="C128" s="108" t="s">
        <v>1055</v>
      </c>
      <c r="D128" s="54"/>
      <c r="E128" s="251" t="s">
        <v>4</v>
      </c>
      <c r="F128" s="251"/>
      <c r="G128" s="298" t="s">
        <v>1054</v>
      </c>
      <c r="H128" s="298"/>
      <c r="I128" s="298"/>
      <c r="J128" s="298"/>
      <c r="K128" s="54"/>
      <c r="L128" s="54"/>
      <c r="M128" s="251" t="s">
        <v>1010</v>
      </c>
      <c r="N128" s="251"/>
      <c r="O128" s="251"/>
      <c r="P128" s="251"/>
      <c r="Q128" s="298" t="s">
        <v>1103</v>
      </c>
      <c r="R128" s="298"/>
      <c r="S128" s="298"/>
      <c r="T128" s="298"/>
      <c r="U128" s="298"/>
      <c r="V128" s="298"/>
      <c r="W128" s="298"/>
      <c r="X128" s="1"/>
      <c r="Z128" s="1"/>
      <c r="AA128" s="1"/>
      <c r="AB128" s="1"/>
      <c r="AC128" s="1"/>
      <c r="AD128" s="1"/>
      <c r="AE128" s="1"/>
      <c r="AF128" s="1"/>
      <c r="AG128" s="1"/>
    </row>
    <row r="129" spans="1:33" s="3" customFormat="1" ht="5.25" customHeight="1">
      <c r="A129" s="69"/>
      <c r="B129" s="54"/>
      <c r="C129" s="54"/>
      <c r="D129" s="54"/>
      <c r="E129" s="54"/>
      <c r="F129" s="54"/>
      <c r="I129" s="54"/>
      <c r="J129" s="54"/>
      <c r="K129" s="54"/>
      <c r="L129" s="54"/>
      <c r="M129" s="54"/>
      <c r="N129" s="54"/>
      <c r="O129" s="54"/>
      <c r="P129" s="54"/>
      <c r="Q129" s="54"/>
      <c r="R129" s="54"/>
      <c r="S129" s="54"/>
      <c r="T129" s="54"/>
      <c r="U129" s="54"/>
      <c r="V129" s="54"/>
      <c r="W129" s="95"/>
      <c r="X129" s="1"/>
      <c r="Z129" s="1"/>
      <c r="AA129" s="1"/>
      <c r="AB129" s="1"/>
      <c r="AC129" s="1"/>
      <c r="AD129" s="1"/>
      <c r="AE129" s="1"/>
      <c r="AF129" s="1"/>
      <c r="AG129" s="1"/>
    </row>
    <row r="130" spans="1:33" s="3" customFormat="1" ht="27" customHeight="1">
      <c r="A130" s="271" t="s">
        <v>1019</v>
      </c>
      <c r="B130" s="273"/>
      <c r="C130" s="115" t="s">
        <v>1056</v>
      </c>
      <c r="D130" s="54"/>
      <c r="E130" s="271" t="s">
        <v>24</v>
      </c>
      <c r="F130" s="273"/>
      <c r="G130" s="298" t="s">
        <v>1102</v>
      </c>
      <c r="H130" s="298"/>
      <c r="I130" s="298"/>
      <c r="J130" s="298"/>
      <c r="K130" s="54"/>
      <c r="L130" s="54"/>
      <c r="M130" s="251" t="s">
        <v>1020</v>
      </c>
      <c r="N130" s="251"/>
      <c r="O130" s="251"/>
      <c r="P130" s="251"/>
      <c r="Q130" s="298" t="s">
        <v>1052</v>
      </c>
      <c r="R130" s="298"/>
      <c r="S130" s="298"/>
      <c r="T130" s="298"/>
      <c r="U130" s="298"/>
      <c r="V130" s="298"/>
      <c r="W130" s="298"/>
      <c r="X130" s="1"/>
      <c r="Z130" s="1"/>
      <c r="AA130" s="1"/>
      <c r="AB130" s="1"/>
      <c r="AC130" s="1"/>
      <c r="AD130" s="1"/>
      <c r="AE130" s="1"/>
      <c r="AF130" s="1"/>
      <c r="AG130" s="1"/>
    </row>
    <row r="131" spans="1:33" s="9" customFormat="1" ht="5.25" customHeight="1">
      <c r="A131" s="54"/>
      <c r="B131" s="54"/>
      <c r="C131" s="54"/>
      <c r="D131" s="54"/>
      <c r="E131" s="54"/>
      <c r="F131" s="54"/>
      <c r="G131" s="54"/>
      <c r="H131" s="54"/>
      <c r="I131" s="54"/>
      <c r="J131" s="54"/>
      <c r="K131" s="54"/>
      <c r="L131" s="54"/>
      <c r="M131" s="102"/>
      <c r="N131" s="102"/>
      <c r="O131" s="102"/>
      <c r="P131" s="102"/>
      <c r="Q131" s="102"/>
      <c r="R131" s="102"/>
      <c r="S131" s="102"/>
      <c r="T131" s="102"/>
      <c r="U131" s="102"/>
      <c r="V131" s="102"/>
      <c r="W131" s="103"/>
      <c r="X131" s="72"/>
      <c r="Z131" s="72"/>
      <c r="AA131" s="72"/>
      <c r="AB131" s="72"/>
      <c r="AC131" s="72"/>
      <c r="AD131" s="72"/>
      <c r="AE131" s="72"/>
      <c r="AF131" s="72"/>
      <c r="AG131" s="72"/>
    </row>
    <row r="132" spans="1:33" s="9" customFormat="1" ht="15.75" customHeight="1">
      <c r="C132" s="251" t="s">
        <v>1005</v>
      </c>
      <c r="D132" s="251"/>
      <c r="E132" s="251"/>
      <c r="F132" s="251"/>
      <c r="H132" s="54"/>
      <c r="I132" s="54"/>
      <c r="J132" s="54"/>
      <c r="O132" s="251" t="s">
        <v>1008</v>
      </c>
      <c r="P132" s="251"/>
      <c r="Q132" s="251"/>
      <c r="R132" s="251"/>
      <c r="S132" s="251"/>
      <c r="T132" s="251"/>
      <c r="U132" s="251"/>
      <c r="V132" s="251"/>
      <c r="W132" s="95"/>
      <c r="X132" s="72"/>
      <c r="Z132" s="72"/>
      <c r="AA132" s="72"/>
      <c r="AB132" s="72"/>
      <c r="AC132" s="72"/>
      <c r="AD132" s="72"/>
      <c r="AE132" s="72"/>
      <c r="AF132" s="72"/>
      <c r="AG132" s="72"/>
    </row>
    <row r="133" spans="1:33" s="9" customFormat="1" ht="24.75" customHeight="1">
      <c r="A133" s="54"/>
      <c r="B133" s="54"/>
      <c r="C133" s="118">
        <v>36000</v>
      </c>
      <c r="D133" s="54"/>
      <c r="E133" s="288">
        <v>2020</v>
      </c>
      <c r="F133" s="288"/>
      <c r="H133" s="54"/>
      <c r="I133" s="54"/>
      <c r="J133" s="54"/>
      <c r="O133" s="338">
        <v>36000</v>
      </c>
      <c r="P133" s="338"/>
      <c r="Q133" s="338"/>
      <c r="R133" s="338"/>
      <c r="S133" s="338"/>
      <c r="T133" s="338"/>
      <c r="U133" s="338"/>
      <c r="V133" s="338"/>
      <c r="X133" s="72"/>
      <c r="Z133" s="72"/>
      <c r="AA133" s="72"/>
      <c r="AB133" s="72"/>
      <c r="AC133" s="72"/>
      <c r="AD133" s="72"/>
      <c r="AE133" s="72"/>
      <c r="AF133" s="72"/>
      <c r="AG133" s="72"/>
    </row>
    <row r="134" spans="1:33" s="104" customFormat="1" ht="12" customHeight="1">
      <c r="C134" s="114" t="s">
        <v>1006</v>
      </c>
      <c r="D134" s="105"/>
      <c r="E134" s="274" t="s">
        <v>1007</v>
      </c>
      <c r="F134" s="274"/>
      <c r="G134" s="105"/>
      <c r="I134" s="105"/>
      <c r="J134" s="105"/>
      <c r="K134" s="105"/>
      <c r="L134" s="105"/>
      <c r="M134" s="105"/>
      <c r="N134" s="105"/>
      <c r="O134" s="114"/>
      <c r="P134" s="114"/>
      <c r="Q134" s="114"/>
      <c r="R134" s="114"/>
      <c r="S134" s="114"/>
      <c r="T134" s="114"/>
      <c r="U134" s="114"/>
      <c r="V134" s="114"/>
      <c r="W134" s="106"/>
      <c r="X134" s="107"/>
      <c r="Z134" s="107"/>
      <c r="AA134" s="107"/>
      <c r="AB134" s="107"/>
      <c r="AC134" s="107"/>
      <c r="AD134" s="107"/>
      <c r="AE134" s="107"/>
      <c r="AF134" s="107"/>
      <c r="AG134" s="107"/>
    </row>
    <row r="135" spans="1:33" s="9" customFormat="1" ht="3"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95"/>
      <c r="X135" s="72"/>
      <c r="Z135" s="72"/>
      <c r="AA135" s="72"/>
      <c r="AB135" s="72"/>
      <c r="AC135" s="72"/>
      <c r="AD135" s="72"/>
      <c r="AE135" s="72"/>
      <c r="AF135" s="72"/>
      <c r="AG135" s="72"/>
    </row>
    <row r="136" spans="1:33" s="3" customFormat="1" ht="20.25" customHeight="1">
      <c r="A136" s="275" t="s">
        <v>966</v>
      </c>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1"/>
      <c r="Z136" s="1"/>
      <c r="AA136" s="1"/>
      <c r="AB136" s="1"/>
      <c r="AC136" s="1"/>
      <c r="AD136" s="1"/>
      <c r="AE136" s="1"/>
      <c r="AF136" s="1"/>
      <c r="AG136" s="1"/>
    </row>
    <row r="137" spans="1:33" s="3" customFormat="1" ht="15.75" customHeight="1">
      <c r="A137" s="276" t="s">
        <v>25</v>
      </c>
      <c r="B137" s="277"/>
      <c r="C137" s="251" t="s">
        <v>22</v>
      </c>
      <c r="D137" s="251"/>
      <c r="E137" s="280" t="s">
        <v>3</v>
      </c>
      <c r="F137" s="271" t="s">
        <v>329</v>
      </c>
      <c r="G137" s="272"/>
      <c r="H137" s="272"/>
      <c r="I137" s="272"/>
      <c r="J137" s="272"/>
      <c r="K137" s="272"/>
      <c r="L137" s="272"/>
      <c r="M137" s="272"/>
      <c r="N137" s="272"/>
      <c r="O137" s="272"/>
      <c r="P137" s="272"/>
      <c r="Q137" s="272"/>
      <c r="R137" s="272"/>
      <c r="S137" s="272"/>
      <c r="T137" s="273"/>
      <c r="U137" s="109"/>
      <c r="V137" s="176" t="s">
        <v>27</v>
      </c>
      <c r="W137" s="251" t="s">
        <v>1023</v>
      </c>
      <c r="X137" s="1"/>
      <c r="Z137" s="1"/>
      <c r="AA137" s="1"/>
      <c r="AB137" s="1"/>
      <c r="AC137" s="1"/>
      <c r="AD137" s="1"/>
      <c r="AE137" s="1"/>
      <c r="AF137" s="1"/>
      <c r="AG137" s="1"/>
    </row>
    <row r="138" spans="1:33" ht="18.75" customHeight="1">
      <c r="A138" s="278"/>
      <c r="B138" s="279"/>
      <c r="C138" s="251"/>
      <c r="D138" s="251"/>
      <c r="E138" s="281"/>
      <c r="F138" s="252" t="s">
        <v>300</v>
      </c>
      <c r="G138" s="253"/>
      <c r="H138" s="254"/>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77"/>
      <c r="W138" s="251"/>
    </row>
    <row r="139" spans="1:33" ht="29.25" customHeight="1">
      <c r="A139" s="262" t="s">
        <v>1</v>
      </c>
      <c r="B139" s="262"/>
      <c r="C139" s="286" t="s">
        <v>1104</v>
      </c>
      <c r="D139" s="286"/>
      <c r="E139" s="116" t="s">
        <v>1109</v>
      </c>
      <c r="F139" s="209" t="s">
        <v>1000</v>
      </c>
      <c r="G139" s="238"/>
      <c r="H139" s="210"/>
      <c r="I139" s="99"/>
      <c r="J139" s="77"/>
      <c r="K139" s="77"/>
      <c r="L139" s="77"/>
      <c r="M139" s="77"/>
      <c r="N139" s="77">
        <v>18000</v>
      </c>
      <c r="O139" s="77"/>
      <c r="P139" s="77"/>
      <c r="Q139" s="77"/>
      <c r="R139" s="77"/>
      <c r="S139" s="77"/>
      <c r="T139" s="77">
        <v>18000</v>
      </c>
      <c r="U139" s="78"/>
      <c r="V139" s="119">
        <f>IF(SUM(I139:T139)=0,"",SUM(I139:T139))</f>
        <v>36000</v>
      </c>
      <c r="W139" s="261" t="str">
        <f>IF($G$130="porcentaje",FIXED(V139/V140*100,2)&amp;"%",IF($G$130="Promedio",V139/V140,IF($G$130="variación porcentual",FIXED(((V139/V140)-1)*100,2)&amp;"%",IF($G$130="OTRAS","CAPTURAR EL RESULTADO DEL INDICADOR"))))</f>
        <v>30,00%</v>
      </c>
      <c r="Y139" s="1"/>
      <c r="AC139" s="10"/>
      <c r="AF139" s="10"/>
      <c r="AG139" s="10"/>
    </row>
    <row r="140" spans="1:33" ht="30" customHeight="1">
      <c r="A140" s="262" t="s">
        <v>2</v>
      </c>
      <c r="B140" s="262"/>
      <c r="C140" s="286" t="s">
        <v>1105</v>
      </c>
      <c r="D140" s="286"/>
      <c r="E140" s="116" t="s">
        <v>1109</v>
      </c>
      <c r="F140" s="209" t="s">
        <v>1001</v>
      </c>
      <c r="G140" s="238"/>
      <c r="H140" s="210"/>
      <c r="I140" s="99"/>
      <c r="J140" s="77"/>
      <c r="K140" s="77"/>
      <c r="L140" s="77"/>
      <c r="M140" s="77"/>
      <c r="N140" s="77">
        <v>60000</v>
      </c>
      <c r="O140" s="77"/>
      <c r="P140" s="77"/>
      <c r="Q140" s="77"/>
      <c r="R140" s="77"/>
      <c r="S140" s="77"/>
      <c r="T140" s="77">
        <v>60000</v>
      </c>
      <c r="U140" s="77">
        <f>SUM(I140:T140)</f>
        <v>120000</v>
      </c>
      <c r="V140" s="119">
        <f>IF(SUM(I140:T140)=0,"",SUM(I140:T140))</f>
        <v>120000</v>
      </c>
      <c r="W140" s="261"/>
      <c r="Y140" s="1"/>
      <c r="AA140" s="3"/>
      <c r="AC140" s="10"/>
      <c r="AF140" s="10"/>
      <c r="AG140" s="10"/>
    </row>
    <row r="141" spans="1:33" ht="17.25" customHeight="1">
      <c r="A141" s="285" t="s">
        <v>298</v>
      </c>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row>
    <row r="142" spans="1:33" s="3" customFormat="1" ht="15.75" customHeight="1">
      <c r="A142" s="276" t="s">
        <v>25</v>
      </c>
      <c r="B142" s="277"/>
      <c r="C142" s="251" t="s">
        <v>22</v>
      </c>
      <c r="D142" s="251"/>
      <c r="E142" s="280" t="s">
        <v>3</v>
      </c>
      <c r="F142" s="271" t="s">
        <v>329</v>
      </c>
      <c r="G142" s="272"/>
      <c r="H142" s="272"/>
      <c r="I142" s="272"/>
      <c r="J142" s="272"/>
      <c r="K142" s="272"/>
      <c r="L142" s="272"/>
      <c r="M142" s="272"/>
      <c r="N142" s="272"/>
      <c r="O142" s="272"/>
      <c r="P142" s="272"/>
      <c r="Q142" s="272"/>
      <c r="R142" s="272"/>
      <c r="S142" s="272"/>
      <c r="T142" s="273"/>
      <c r="U142" s="109"/>
      <c r="V142" s="176" t="s">
        <v>27</v>
      </c>
      <c r="W142" s="251" t="s">
        <v>1024</v>
      </c>
      <c r="X142" s="1"/>
      <c r="Z142" s="1"/>
      <c r="AA142" s="1"/>
      <c r="AB142" s="1"/>
      <c r="AC142" s="1"/>
      <c r="AD142" s="1"/>
      <c r="AE142" s="1"/>
      <c r="AF142" s="1"/>
      <c r="AG142" s="1"/>
    </row>
    <row r="143" spans="1:33" ht="18.75" customHeight="1">
      <c r="A143" s="278"/>
      <c r="B143" s="279"/>
      <c r="C143" s="251"/>
      <c r="D143" s="251"/>
      <c r="E143" s="281"/>
      <c r="F143" s="252" t="s">
        <v>298</v>
      </c>
      <c r="G143" s="253"/>
      <c r="H143" s="254"/>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77"/>
      <c r="W143" s="251"/>
    </row>
    <row r="144" spans="1:33" ht="29.25" customHeight="1">
      <c r="A144" s="262" t="s">
        <v>1</v>
      </c>
      <c r="B144" s="262"/>
      <c r="C144" s="263" t="str">
        <f>IF(C139=0,"",C139)</f>
        <v>Población con conocimiento de prevención de emergencias</v>
      </c>
      <c r="D144" s="264"/>
      <c r="E144" s="138" t="str">
        <f>IF(E139=0,"",E139)</f>
        <v>Personas</v>
      </c>
      <c r="F144" s="209" t="s">
        <v>1021</v>
      </c>
      <c r="G144" s="238"/>
      <c r="H144" s="210"/>
      <c r="I144" s="99"/>
      <c r="J144" s="77"/>
      <c r="K144" s="77"/>
      <c r="L144" s="77"/>
      <c r="M144" s="77"/>
      <c r="N144" s="77">
        <v>600</v>
      </c>
      <c r="O144" s="77"/>
      <c r="P144" s="77"/>
      <c r="Q144" s="77"/>
      <c r="R144" s="77"/>
      <c r="S144" s="77"/>
      <c r="T144" s="77">
        <v>7200</v>
      </c>
      <c r="U144" s="78"/>
      <c r="V144" s="119">
        <f>IF(SUM(I144:T144)=0,"",SUM(I144:T144))</f>
        <v>7800</v>
      </c>
      <c r="W144" s="261" t="str">
        <f>IF($G$130="porcentaje",FIXED(V144/V145*100,2)&amp;"%",IF($G$130="Promedio",V144/V145,IF($G$130="variación porcentual",FIXED(((V144/V145)-1)*100,2)&amp;"%",IF($G$130="OTRAS","CAPTURAR EL RESULTADO DEL INDICADOR"))))</f>
        <v>6,50%</v>
      </c>
      <c r="Y144" s="1"/>
      <c r="AC144" s="10"/>
      <c r="AF144" s="10"/>
      <c r="AG144" s="10"/>
    </row>
    <row r="145" spans="1:33" ht="30" customHeight="1">
      <c r="A145" s="262" t="s">
        <v>2</v>
      </c>
      <c r="B145" s="262"/>
      <c r="C145" s="263" t="str">
        <f>IF(C140=0,"",C140)</f>
        <v>Población total del municipio</v>
      </c>
      <c r="D145" s="264"/>
      <c r="E145" s="138" t="str">
        <f>IF(E140=0,"",E140)</f>
        <v>Personas</v>
      </c>
      <c r="F145" s="209" t="s">
        <v>1022</v>
      </c>
      <c r="G145" s="238"/>
      <c r="H145" s="210"/>
      <c r="I145" s="99"/>
      <c r="J145" s="77"/>
      <c r="K145" s="77"/>
      <c r="L145" s="77"/>
      <c r="M145" s="77"/>
      <c r="N145" s="77">
        <v>60000</v>
      </c>
      <c r="O145" s="77"/>
      <c r="P145" s="77"/>
      <c r="Q145" s="77"/>
      <c r="R145" s="77"/>
      <c r="S145" s="77"/>
      <c r="T145" s="77">
        <v>60000</v>
      </c>
      <c r="U145" s="77">
        <f>SUM(I145:T145)</f>
        <v>120000</v>
      </c>
      <c r="V145" s="119">
        <f>IF(SUM(I145:T145)=0,"",SUM(I145:T145))</f>
        <v>120000</v>
      </c>
      <c r="W145" s="261"/>
      <c r="Y145" s="1"/>
      <c r="AA145" s="3"/>
      <c r="AC145" s="10"/>
      <c r="AF145" s="10"/>
      <c r="AG145" s="10"/>
    </row>
    <row r="146" spans="1:33" s="72"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65" t="s">
        <v>967</v>
      </c>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120">
        <f>IF(ISERROR(W144/W139)=TRUE,"",(W144/W139))</f>
        <v>0.21666666666666667</v>
      </c>
      <c r="X147" s="10"/>
      <c r="AC147" s="10"/>
      <c r="AD147" s="10"/>
      <c r="AE147" s="10"/>
      <c r="AF147" s="10"/>
      <c r="AG147" s="10"/>
    </row>
    <row r="148" spans="1:33" ht="6.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87"/>
      <c r="X148" s="10"/>
      <c r="AC148" s="10"/>
      <c r="AD148" s="10"/>
      <c r="AE148" s="10"/>
      <c r="AF148" s="10"/>
      <c r="AG148" s="10"/>
    </row>
    <row r="149" spans="1:33" s="3" customFormat="1" ht="33" customHeight="1">
      <c r="A149" s="255" t="s">
        <v>1002</v>
      </c>
      <c r="B149" s="256"/>
      <c r="C149" s="256"/>
      <c r="D149" s="256"/>
      <c r="E149" s="256"/>
      <c r="F149" s="257"/>
      <c r="G149" s="258"/>
      <c r="H149" s="258"/>
      <c r="I149" s="258"/>
      <c r="J149" s="258"/>
      <c r="K149" s="258"/>
      <c r="L149" s="258"/>
      <c r="M149" s="258"/>
      <c r="N149" s="258"/>
      <c r="O149" s="258"/>
      <c r="P149" s="258"/>
      <c r="Q149" s="258"/>
      <c r="R149" s="258"/>
      <c r="S149" s="258"/>
      <c r="T149" s="258"/>
      <c r="U149" s="258"/>
      <c r="V149" s="258"/>
      <c r="W149" s="259"/>
      <c r="X149" s="1"/>
      <c r="Z149" s="1"/>
      <c r="AA149" s="1"/>
      <c r="AB149" s="1"/>
      <c r="AC149" s="1"/>
      <c r="AD149" s="1"/>
      <c r="AE149" s="1"/>
      <c r="AF149" s="1"/>
      <c r="AG149" s="1"/>
    </row>
    <row r="150" spans="1:33" s="3"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1" customFormat="1" ht="48" customHeight="1">
      <c r="A151" s="251" t="s">
        <v>1014</v>
      </c>
      <c r="B151" s="251"/>
      <c r="C151" s="291" t="s">
        <v>1106</v>
      </c>
      <c r="D151" s="292"/>
      <c r="E151" s="292"/>
      <c r="F151" s="292"/>
      <c r="G151" s="292"/>
      <c r="H151" s="292"/>
      <c r="I151" s="292"/>
      <c r="J151" s="292"/>
      <c r="K151" s="292"/>
      <c r="L151" s="292"/>
      <c r="M151" s="292"/>
      <c r="N151" s="292"/>
      <c r="O151" s="292"/>
      <c r="P151" s="292"/>
      <c r="Q151" s="292"/>
      <c r="R151" s="292"/>
      <c r="S151" s="292"/>
      <c r="T151" s="292"/>
      <c r="U151" s="292"/>
      <c r="V151" s="292"/>
      <c r="W151" s="293"/>
      <c r="X151" s="70"/>
      <c r="Z151" s="70"/>
      <c r="AA151" s="70"/>
      <c r="AB151" s="70"/>
      <c r="AC151" s="70"/>
      <c r="AD151" s="70"/>
      <c r="AE151" s="70"/>
      <c r="AF151" s="70"/>
      <c r="AG151" s="70"/>
    </row>
    <row r="152" spans="1:33" s="3"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94" t="s">
        <v>1011</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6"/>
      <c r="X153" s="72"/>
      <c r="Z153" s="72"/>
      <c r="AA153" s="72"/>
      <c r="AB153" s="72"/>
      <c r="AC153" s="72"/>
      <c r="AD153" s="72"/>
      <c r="AE153" s="72"/>
      <c r="AF153" s="72"/>
      <c r="AG153" s="72"/>
    </row>
    <row r="154" spans="1:33" s="9" customFormat="1" ht="4.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95"/>
      <c r="X154" s="72"/>
      <c r="Z154" s="72"/>
      <c r="AA154" s="72"/>
      <c r="AB154" s="72"/>
      <c r="AC154" s="72"/>
      <c r="AD154" s="72"/>
      <c r="AE154" s="72"/>
      <c r="AF154" s="72"/>
      <c r="AG154" s="72"/>
    </row>
    <row r="155" spans="1:33" s="3" customFormat="1" ht="30" customHeight="1">
      <c r="A155" s="251" t="s">
        <v>22</v>
      </c>
      <c r="B155" s="251"/>
      <c r="C155" s="298" t="s">
        <v>1107</v>
      </c>
      <c r="D155" s="298"/>
      <c r="E155" s="298"/>
      <c r="F155" s="298"/>
      <c r="G155" s="298"/>
      <c r="H155" s="298"/>
      <c r="I155" s="298"/>
      <c r="J155" s="298"/>
      <c r="K155" s="298"/>
      <c r="L155" s="298"/>
      <c r="M155" s="298"/>
      <c r="N155" s="298"/>
      <c r="O155" s="298"/>
      <c r="P155" s="298"/>
      <c r="Q155" s="298"/>
      <c r="R155" s="298"/>
      <c r="S155" s="298"/>
      <c r="T155" s="298"/>
      <c r="U155" s="298"/>
      <c r="V155" s="298"/>
      <c r="W155" s="298"/>
      <c r="X155" s="1"/>
      <c r="Z155" s="1"/>
      <c r="AA155" s="1"/>
      <c r="AB155" s="1"/>
      <c r="AC155" s="1"/>
      <c r="AD155" s="1"/>
      <c r="AE155" s="1"/>
      <c r="AF155" s="1"/>
      <c r="AG155" s="1"/>
    </row>
    <row r="156" spans="1:33" s="3" customFormat="1" ht="3.75" customHeight="1">
      <c r="A156" s="69"/>
      <c r="B156" s="54"/>
      <c r="C156" s="54"/>
      <c r="D156" s="54"/>
      <c r="E156" s="54"/>
      <c r="F156" s="54"/>
      <c r="I156" s="54"/>
      <c r="J156" s="54"/>
      <c r="K156" s="54"/>
      <c r="L156" s="54"/>
      <c r="M156" s="54"/>
      <c r="N156" s="54"/>
      <c r="O156" s="54"/>
      <c r="P156" s="54"/>
      <c r="Q156" s="54"/>
      <c r="R156" s="54"/>
      <c r="S156" s="54"/>
      <c r="T156" s="54"/>
      <c r="U156" s="54"/>
      <c r="V156" s="54"/>
      <c r="W156" s="95"/>
      <c r="X156" s="1"/>
      <c r="Z156" s="1"/>
      <c r="AA156" s="1"/>
      <c r="AB156" s="1"/>
      <c r="AC156" s="1"/>
      <c r="AD156" s="1"/>
      <c r="AE156" s="1"/>
      <c r="AF156" s="1"/>
      <c r="AG156" s="1"/>
    </row>
    <row r="157" spans="1:33" s="3" customFormat="1" ht="27" customHeight="1">
      <c r="A157" s="271" t="s">
        <v>339</v>
      </c>
      <c r="B157" s="273"/>
      <c r="C157" s="108" t="s">
        <v>1108</v>
      </c>
      <c r="D157" s="54"/>
      <c r="E157" s="251" t="s">
        <v>4</v>
      </c>
      <c r="F157" s="251"/>
      <c r="G157" s="298" t="s">
        <v>1054</v>
      </c>
      <c r="H157" s="298"/>
      <c r="I157" s="298"/>
      <c r="J157" s="298"/>
      <c r="K157" s="54"/>
      <c r="L157" s="54"/>
      <c r="M157" s="251" t="s">
        <v>1010</v>
      </c>
      <c r="N157" s="251"/>
      <c r="O157" s="251"/>
      <c r="P157" s="251"/>
      <c r="Q157" s="298" t="s">
        <v>1153</v>
      </c>
      <c r="R157" s="298"/>
      <c r="S157" s="298"/>
      <c r="T157" s="298"/>
      <c r="U157" s="298"/>
      <c r="V157" s="298"/>
      <c r="W157" s="298"/>
      <c r="X157" s="1"/>
      <c r="Z157" s="1"/>
      <c r="AA157" s="1"/>
      <c r="AB157" s="1"/>
      <c r="AC157" s="1"/>
      <c r="AD157" s="1"/>
      <c r="AE157" s="1"/>
      <c r="AF157" s="1"/>
      <c r="AG157" s="1"/>
    </row>
    <row r="158" spans="1:33" s="3" customFormat="1" ht="5.25" customHeight="1">
      <c r="A158" s="69"/>
      <c r="B158" s="54"/>
      <c r="C158" s="54"/>
      <c r="D158" s="54"/>
      <c r="E158" s="54"/>
      <c r="F158" s="54"/>
      <c r="I158" s="54"/>
      <c r="J158" s="54"/>
      <c r="K158" s="54"/>
      <c r="L158" s="54"/>
      <c r="M158" s="54"/>
      <c r="N158" s="54"/>
      <c r="O158" s="54"/>
      <c r="P158" s="54"/>
      <c r="Q158" s="54"/>
      <c r="R158" s="54"/>
      <c r="S158" s="54"/>
      <c r="T158" s="54"/>
      <c r="U158" s="54"/>
      <c r="V158" s="54"/>
      <c r="W158" s="95"/>
      <c r="X158" s="1"/>
      <c r="Z158" s="1"/>
      <c r="AA158" s="1"/>
      <c r="AB158" s="1"/>
      <c r="AC158" s="1"/>
      <c r="AD158" s="1"/>
      <c r="AE158" s="1"/>
      <c r="AF158" s="1"/>
      <c r="AG158" s="1"/>
    </row>
    <row r="159" spans="1:33" s="3" customFormat="1" ht="27" customHeight="1">
      <c r="A159" s="271" t="s">
        <v>1019</v>
      </c>
      <c r="B159" s="273"/>
      <c r="C159" s="115" t="s">
        <v>1056</v>
      </c>
      <c r="D159" s="54"/>
      <c r="E159" s="271" t="s">
        <v>24</v>
      </c>
      <c r="F159" s="273"/>
      <c r="G159" s="298" t="s">
        <v>1102</v>
      </c>
      <c r="H159" s="298"/>
      <c r="I159" s="298"/>
      <c r="J159" s="298"/>
      <c r="K159" s="54"/>
      <c r="L159" s="54"/>
      <c r="M159" s="251" t="s">
        <v>1020</v>
      </c>
      <c r="N159" s="251"/>
      <c r="O159" s="251"/>
      <c r="P159" s="251"/>
      <c r="Q159" s="298" t="s">
        <v>1052</v>
      </c>
      <c r="R159" s="298"/>
      <c r="S159" s="298"/>
      <c r="T159" s="298"/>
      <c r="U159" s="298"/>
      <c r="V159" s="298"/>
      <c r="W159" s="298"/>
      <c r="X159" s="1"/>
      <c r="Z159" s="1"/>
      <c r="AA159" s="1"/>
      <c r="AB159" s="1"/>
      <c r="AC159" s="1"/>
      <c r="AD159" s="1"/>
      <c r="AE159" s="1"/>
      <c r="AF159" s="1"/>
      <c r="AG159" s="1"/>
    </row>
    <row r="160" spans="1:33" s="9" customFormat="1" ht="5.25" customHeight="1">
      <c r="A160" s="54"/>
      <c r="B160" s="54"/>
      <c r="C160" s="54"/>
      <c r="D160" s="54"/>
      <c r="E160" s="54"/>
      <c r="F160" s="54"/>
      <c r="G160" s="54"/>
      <c r="H160" s="54"/>
      <c r="I160" s="54"/>
      <c r="J160" s="54"/>
      <c r="K160" s="54"/>
      <c r="L160" s="54"/>
      <c r="M160" s="102"/>
      <c r="N160" s="102"/>
      <c r="O160" s="102"/>
      <c r="P160" s="102"/>
      <c r="Q160" s="102"/>
      <c r="R160" s="102"/>
      <c r="S160" s="102"/>
      <c r="T160" s="102"/>
      <c r="U160" s="102"/>
      <c r="V160" s="102"/>
      <c r="W160" s="103"/>
      <c r="X160" s="72"/>
      <c r="Z160" s="72"/>
      <c r="AA160" s="72"/>
      <c r="AB160" s="72"/>
      <c r="AC160" s="72"/>
      <c r="AD160" s="72"/>
      <c r="AE160" s="72"/>
      <c r="AF160" s="72"/>
      <c r="AG160" s="72"/>
    </row>
    <row r="161" spans="1:33" s="9" customFormat="1" ht="15.75" customHeight="1">
      <c r="C161" s="251" t="s">
        <v>1005</v>
      </c>
      <c r="D161" s="251"/>
      <c r="E161" s="251"/>
      <c r="F161" s="251"/>
      <c r="H161" s="54"/>
      <c r="I161" s="54"/>
      <c r="J161" s="54"/>
      <c r="O161" s="251" t="s">
        <v>1008</v>
      </c>
      <c r="P161" s="251"/>
      <c r="Q161" s="251"/>
      <c r="R161" s="251"/>
      <c r="S161" s="251"/>
      <c r="T161" s="251"/>
      <c r="U161" s="251"/>
      <c r="V161" s="251"/>
      <c r="W161" s="95"/>
      <c r="X161" s="72"/>
      <c r="Z161" s="72"/>
      <c r="AA161" s="72"/>
      <c r="AB161" s="72"/>
      <c r="AC161" s="72"/>
      <c r="AD161" s="72"/>
      <c r="AE161" s="72"/>
      <c r="AF161" s="72"/>
      <c r="AG161" s="72"/>
    </row>
    <row r="162" spans="1:33" s="9" customFormat="1" ht="24.75" customHeight="1">
      <c r="A162" s="54"/>
      <c r="B162" s="54"/>
      <c r="C162" s="54">
        <v>1000</v>
      </c>
      <c r="D162" s="54"/>
      <c r="E162" s="288">
        <v>2019</v>
      </c>
      <c r="F162" s="288"/>
      <c r="H162" s="54"/>
      <c r="I162" s="54"/>
      <c r="J162" s="54"/>
      <c r="O162" s="185">
        <v>1000</v>
      </c>
      <c r="P162" s="185"/>
      <c r="Q162" s="185"/>
      <c r="R162" s="185"/>
      <c r="S162" s="185"/>
      <c r="T162" s="185"/>
      <c r="U162" s="185"/>
      <c r="V162" s="185"/>
      <c r="X162" s="72"/>
      <c r="Z162" s="72"/>
      <c r="AA162" s="72"/>
      <c r="AB162" s="72"/>
      <c r="AC162" s="72"/>
      <c r="AD162" s="72"/>
      <c r="AE162" s="72"/>
      <c r="AF162" s="72"/>
      <c r="AG162" s="72"/>
    </row>
    <row r="163" spans="1:33" s="104" customFormat="1" ht="12" customHeight="1">
      <c r="C163" s="114" t="s">
        <v>1006</v>
      </c>
      <c r="D163" s="105"/>
      <c r="E163" s="274" t="s">
        <v>1007</v>
      </c>
      <c r="F163" s="274"/>
      <c r="G163" s="105"/>
      <c r="I163" s="105"/>
      <c r="J163" s="105"/>
      <c r="K163" s="105"/>
      <c r="L163" s="105"/>
      <c r="M163" s="105"/>
      <c r="N163" s="105"/>
      <c r="O163" s="114"/>
      <c r="P163" s="114"/>
      <c r="Q163" s="114"/>
      <c r="R163" s="114"/>
      <c r="S163" s="114"/>
      <c r="T163" s="114"/>
      <c r="U163" s="114"/>
      <c r="V163" s="114"/>
      <c r="W163" s="106"/>
      <c r="X163" s="107"/>
      <c r="Z163" s="107"/>
      <c r="AA163" s="107"/>
      <c r="AB163" s="107"/>
      <c r="AC163" s="107"/>
      <c r="AD163" s="107"/>
      <c r="AE163" s="107"/>
      <c r="AF163" s="107"/>
      <c r="AG163" s="107"/>
    </row>
    <row r="164" spans="1:33" s="9" customFormat="1" ht="3"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95"/>
      <c r="X164" s="72"/>
      <c r="Z164" s="72"/>
      <c r="AA164" s="72"/>
      <c r="AB164" s="72"/>
      <c r="AC164" s="72"/>
      <c r="AD164" s="72"/>
      <c r="AE164" s="72"/>
      <c r="AF164" s="72"/>
      <c r="AG164" s="72"/>
    </row>
    <row r="165" spans="1:33" s="3" customFormat="1" ht="20.25" customHeight="1">
      <c r="A165" s="275" t="s">
        <v>966</v>
      </c>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1"/>
      <c r="Z165" s="1"/>
      <c r="AA165" s="1"/>
      <c r="AB165" s="1"/>
      <c r="AC165" s="1"/>
      <c r="AD165" s="1"/>
      <c r="AE165" s="1"/>
      <c r="AF165" s="1"/>
      <c r="AG165" s="1"/>
    </row>
    <row r="166" spans="1:33" s="3" customFormat="1" ht="15.75" customHeight="1">
      <c r="A166" s="276" t="s">
        <v>25</v>
      </c>
      <c r="B166" s="277"/>
      <c r="C166" s="251" t="s">
        <v>22</v>
      </c>
      <c r="D166" s="251"/>
      <c r="E166" s="280" t="s">
        <v>3</v>
      </c>
      <c r="F166" s="271" t="s">
        <v>329</v>
      </c>
      <c r="G166" s="272"/>
      <c r="H166" s="272"/>
      <c r="I166" s="272"/>
      <c r="J166" s="272"/>
      <c r="K166" s="272"/>
      <c r="L166" s="272"/>
      <c r="M166" s="272"/>
      <c r="N166" s="272"/>
      <c r="O166" s="272"/>
      <c r="P166" s="272"/>
      <c r="Q166" s="272"/>
      <c r="R166" s="272"/>
      <c r="S166" s="272"/>
      <c r="T166" s="273"/>
      <c r="U166" s="109"/>
      <c r="V166" s="176" t="s">
        <v>27</v>
      </c>
      <c r="W166" s="251" t="s">
        <v>1023</v>
      </c>
      <c r="X166" s="1"/>
      <c r="Z166" s="1"/>
      <c r="AA166" s="1"/>
      <c r="AB166" s="1"/>
      <c r="AC166" s="1"/>
      <c r="AD166" s="1"/>
      <c r="AE166" s="1"/>
      <c r="AF166" s="1"/>
      <c r="AG166" s="1"/>
    </row>
    <row r="167" spans="1:33" ht="18.75" customHeight="1">
      <c r="A167" s="278"/>
      <c r="B167" s="279"/>
      <c r="C167" s="251"/>
      <c r="D167" s="251"/>
      <c r="E167" s="281"/>
      <c r="F167" s="252" t="s">
        <v>300</v>
      </c>
      <c r="G167" s="253"/>
      <c r="H167" s="254"/>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77"/>
      <c r="W167" s="251"/>
    </row>
    <row r="168" spans="1:33" ht="29.25" customHeight="1">
      <c r="A168" s="262" t="s">
        <v>1</v>
      </c>
      <c r="B168" s="262"/>
      <c r="C168" s="286" t="s">
        <v>1154</v>
      </c>
      <c r="D168" s="286"/>
      <c r="E168" s="116" t="s">
        <v>1109</v>
      </c>
      <c r="F168" s="209" t="s">
        <v>1000</v>
      </c>
      <c r="G168" s="238"/>
      <c r="H168" s="210"/>
      <c r="I168" s="99"/>
      <c r="J168" s="77"/>
      <c r="K168" s="77"/>
      <c r="L168" s="77"/>
      <c r="M168" s="77"/>
      <c r="N168" s="77">
        <v>400</v>
      </c>
      <c r="O168" s="77"/>
      <c r="P168" s="77"/>
      <c r="Q168" s="77"/>
      <c r="R168" s="77"/>
      <c r="S168" s="77"/>
      <c r="T168" s="77">
        <v>400</v>
      </c>
      <c r="U168" s="78"/>
      <c r="V168" s="119">
        <f>IF(SUM(I168:T168)=0,"",SUM(I168:T168))</f>
        <v>800</v>
      </c>
      <c r="W168" s="261" t="str">
        <f>IF($G$159="porcentaje",FIXED(V168/V169*100,2)&amp;"%",IF($G$159="Promedio",V168/V169,IF($G$159="variación porcentual",FIXED(((V168/V169)-1)*100,2)&amp;"%",IF($G$159="OTRAS","CAPTURAR EL RESULTADO DEL INDICADOR"))))</f>
        <v>75,26%</v>
      </c>
      <c r="Y168" s="1"/>
      <c r="AC168" s="10"/>
      <c r="AF168" s="10"/>
      <c r="AG168" s="10"/>
    </row>
    <row r="169" spans="1:33" ht="30" customHeight="1">
      <c r="A169" s="262" t="s">
        <v>2</v>
      </c>
      <c r="B169" s="262"/>
      <c r="C169" s="286" t="s">
        <v>1155</v>
      </c>
      <c r="D169" s="286"/>
      <c r="E169" s="116" t="s">
        <v>1109</v>
      </c>
      <c r="F169" s="209" t="s">
        <v>1001</v>
      </c>
      <c r="G169" s="238"/>
      <c r="H169" s="210"/>
      <c r="I169" s="99"/>
      <c r="J169" s="77"/>
      <c r="K169" s="77"/>
      <c r="L169" s="77"/>
      <c r="M169" s="77"/>
      <c r="N169" s="77">
        <v>563</v>
      </c>
      <c r="O169" s="77"/>
      <c r="P169" s="77"/>
      <c r="Q169" s="77"/>
      <c r="R169" s="77"/>
      <c r="S169" s="77"/>
      <c r="T169" s="77">
        <v>500</v>
      </c>
      <c r="U169" s="77">
        <f>SUM(I169:T169)</f>
        <v>1063</v>
      </c>
      <c r="V169" s="119">
        <f>IF(SUM(I169:T169)=0,"",SUM(I169:T169))</f>
        <v>1063</v>
      </c>
      <c r="W169" s="261"/>
      <c r="Y169" s="1"/>
      <c r="AA169" s="3"/>
      <c r="AC169" s="10"/>
      <c r="AF169" s="10"/>
      <c r="AG169" s="10"/>
    </row>
    <row r="170" spans="1:33" ht="17.25" customHeight="1">
      <c r="A170" s="285" t="s">
        <v>298</v>
      </c>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row>
    <row r="171" spans="1:33" s="3" customFormat="1" ht="15.75" customHeight="1">
      <c r="A171" s="276" t="s">
        <v>25</v>
      </c>
      <c r="B171" s="277"/>
      <c r="C171" s="251" t="s">
        <v>22</v>
      </c>
      <c r="D171" s="251"/>
      <c r="E171" s="280" t="s">
        <v>3</v>
      </c>
      <c r="F171" s="271" t="s">
        <v>329</v>
      </c>
      <c r="G171" s="272"/>
      <c r="H171" s="272"/>
      <c r="I171" s="272"/>
      <c r="J171" s="272"/>
      <c r="K171" s="272"/>
      <c r="L171" s="272"/>
      <c r="M171" s="272"/>
      <c r="N171" s="272"/>
      <c r="O171" s="272"/>
      <c r="P171" s="272"/>
      <c r="Q171" s="272"/>
      <c r="R171" s="272"/>
      <c r="S171" s="272"/>
      <c r="T171" s="273"/>
      <c r="U171" s="109"/>
      <c r="V171" s="176" t="s">
        <v>27</v>
      </c>
      <c r="W171" s="251" t="s">
        <v>1024</v>
      </c>
      <c r="X171" s="1"/>
      <c r="Z171" s="1"/>
      <c r="AA171" s="1"/>
      <c r="AB171" s="1"/>
      <c r="AC171" s="1"/>
      <c r="AD171" s="1"/>
      <c r="AE171" s="1"/>
      <c r="AF171" s="1"/>
      <c r="AG171" s="1"/>
    </row>
    <row r="172" spans="1:33" ht="18.75" customHeight="1">
      <c r="A172" s="278"/>
      <c r="B172" s="279"/>
      <c r="C172" s="251"/>
      <c r="D172" s="251"/>
      <c r="E172" s="281"/>
      <c r="F172" s="252" t="s">
        <v>298</v>
      </c>
      <c r="G172" s="253"/>
      <c r="H172" s="254"/>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77"/>
      <c r="W172" s="251"/>
    </row>
    <row r="173" spans="1:33" ht="29.25" customHeight="1">
      <c r="A173" s="262" t="s">
        <v>1</v>
      </c>
      <c r="B173" s="262"/>
      <c r="C173" s="263" t="str">
        <f>IF(C168=0,"",C168)</f>
        <v>Padres satisfechos</v>
      </c>
      <c r="D173" s="264"/>
      <c r="E173" s="138" t="str">
        <f>IF(E168=0,"",E168)</f>
        <v>Personas</v>
      </c>
      <c r="F173" s="209" t="s">
        <v>1021</v>
      </c>
      <c r="G173" s="238"/>
      <c r="H173" s="210"/>
      <c r="I173" s="99"/>
      <c r="J173" s="77"/>
      <c r="K173" s="77"/>
      <c r="L173" s="77"/>
      <c r="M173" s="77"/>
      <c r="N173" s="77">
        <v>252</v>
      </c>
      <c r="O173" s="77"/>
      <c r="P173" s="77"/>
      <c r="Q173" s="77"/>
      <c r="R173" s="77"/>
      <c r="S173" s="77"/>
      <c r="T173" s="77">
        <v>1130</v>
      </c>
      <c r="U173" s="78"/>
      <c r="V173" s="119">
        <f>IF(SUM(I173:T173)=0,"",SUM(I173:T173))</f>
        <v>1382</v>
      </c>
      <c r="W173" s="261" t="str">
        <f>IF($G$159="porcentaje",FIXED(V173/V174*100,2)&amp;"%",IF($G$159="Promedio",V173/V174,IF($G$159="variación porcentual",FIXED(((V173/V174)-1)*100,2)&amp;"%",IF($G$159="OTRAS","CAPTURAR EL RESULTADO DEL INDICADOR"))))</f>
        <v>130,01%</v>
      </c>
      <c r="Y173" s="1"/>
      <c r="AC173" s="10"/>
      <c r="AF173" s="10"/>
      <c r="AG173" s="10"/>
    </row>
    <row r="174" spans="1:33" ht="30" customHeight="1">
      <c r="A174" s="262" t="s">
        <v>2</v>
      </c>
      <c r="B174" s="262"/>
      <c r="C174" s="263" t="str">
        <f>IF(C169=0,"",C169)</f>
        <v>Padres asistentes</v>
      </c>
      <c r="D174" s="264"/>
      <c r="E174" s="138" t="str">
        <f>IF(E169=0,"",E169)</f>
        <v>Personas</v>
      </c>
      <c r="F174" s="209" t="s">
        <v>1022</v>
      </c>
      <c r="G174" s="238"/>
      <c r="H174" s="210"/>
      <c r="I174" s="99"/>
      <c r="J174" s="77"/>
      <c r="K174" s="77"/>
      <c r="L174" s="77"/>
      <c r="M174" s="77"/>
      <c r="N174" s="77">
        <v>563</v>
      </c>
      <c r="O174" s="77"/>
      <c r="P174" s="77"/>
      <c r="Q174" s="77"/>
      <c r="R174" s="77"/>
      <c r="S174" s="77"/>
      <c r="T174" s="77">
        <v>500</v>
      </c>
      <c r="U174" s="77">
        <f>SUM(I174:T174)</f>
        <v>1063</v>
      </c>
      <c r="V174" s="119">
        <f>IF(SUM(I174:T174)=0,"",SUM(I174:T174))</f>
        <v>1063</v>
      </c>
      <c r="W174" s="261"/>
      <c r="Y174" s="1"/>
      <c r="AA174" s="3"/>
      <c r="AC174" s="10"/>
      <c r="AF174" s="10"/>
      <c r="AG174" s="10"/>
    </row>
    <row r="175" spans="1:33" s="72"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65" t="s">
        <v>967</v>
      </c>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120">
        <f>IF(ISERROR(W173/W168)=TRUE,"",(W173/W168))</f>
        <v>1.7274780760031889</v>
      </c>
      <c r="X176" s="10"/>
      <c r="AC176" s="10"/>
      <c r="AD176" s="10"/>
      <c r="AE176" s="10"/>
      <c r="AF176" s="10"/>
      <c r="AG176" s="10"/>
    </row>
    <row r="177" spans="1:33" ht="6.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87"/>
      <c r="X177" s="10"/>
      <c r="AC177" s="10"/>
      <c r="AD177" s="10"/>
      <c r="AE177" s="10"/>
      <c r="AF177" s="10"/>
      <c r="AG177" s="10"/>
    </row>
    <row r="178" spans="1:33" s="3" customFormat="1" ht="33" customHeight="1">
      <c r="A178" s="255" t="s">
        <v>1002</v>
      </c>
      <c r="B178" s="256"/>
      <c r="C178" s="256"/>
      <c r="D178" s="256"/>
      <c r="E178" s="256"/>
      <c r="F178" s="257"/>
      <c r="G178" s="258"/>
      <c r="H178" s="258"/>
      <c r="I178" s="258"/>
      <c r="J178" s="258"/>
      <c r="K178" s="258"/>
      <c r="L178" s="258"/>
      <c r="M178" s="258"/>
      <c r="N178" s="258"/>
      <c r="O178" s="258"/>
      <c r="P178" s="258"/>
      <c r="Q178" s="258"/>
      <c r="R178" s="258"/>
      <c r="S178" s="258"/>
      <c r="T178" s="258"/>
      <c r="U178" s="258"/>
      <c r="V178" s="258"/>
      <c r="W178" s="259"/>
      <c r="X178" s="1"/>
      <c r="Z178" s="1"/>
      <c r="AA178" s="1"/>
      <c r="AB178" s="1"/>
      <c r="AC178" s="1"/>
      <c r="AD178" s="1"/>
      <c r="AE178" s="1"/>
      <c r="AF178" s="1"/>
      <c r="AG178" s="1"/>
    </row>
    <row r="179" spans="1:33" s="3"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1" customFormat="1" ht="48" customHeight="1">
      <c r="A180" s="251" t="s">
        <v>1015</v>
      </c>
      <c r="B180" s="251"/>
      <c r="C180" s="291" t="s">
        <v>1110</v>
      </c>
      <c r="D180" s="292"/>
      <c r="E180" s="292"/>
      <c r="F180" s="292"/>
      <c r="G180" s="292"/>
      <c r="H180" s="292"/>
      <c r="I180" s="292"/>
      <c r="J180" s="292"/>
      <c r="K180" s="292"/>
      <c r="L180" s="292"/>
      <c r="M180" s="292"/>
      <c r="N180" s="292"/>
      <c r="O180" s="292"/>
      <c r="P180" s="292"/>
      <c r="Q180" s="292"/>
      <c r="R180" s="292"/>
      <c r="S180" s="292"/>
      <c r="T180" s="292"/>
      <c r="U180" s="292"/>
      <c r="V180" s="292"/>
      <c r="W180" s="293"/>
      <c r="X180" s="70"/>
      <c r="Z180" s="70"/>
      <c r="AA180" s="70"/>
      <c r="AB180" s="70"/>
      <c r="AC180" s="70"/>
      <c r="AD180" s="70"/>
      <c r="AE180" s="70"/>
      <c r="AF180" s="70"/>
      <c r="AG180" s="70"/>
    </row>
    <row r="181" spans="1:33" s="3"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94" t="s">
        <v>1011</v>
      </c>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6"/>
      <c r="X182" s="72"/>
      <c r="Z182" s="72"/>
      <c r="AA182" s="72"/>
      <c r="AB182" s="72"/>
      <c r="AC182" s="72"/>
      <c r="AD182" s="72"/>
      <c r="AE182" s="72"/>
      <c r="AF182" s="72"/>
      <c r="AG182" s="72"/>
    </row>
    <row r="183" spans="1:33" s="9" customFormat="1" ht="4.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95"/>
      <c r="X183" s="72"/>
      <c r="Z183" s="72"/>
      <c r="AA183" s="72"/>
      <c r="AB183" s="72"/>
      <c r="AC183" s="72"/>
      <c r="AD183" s="72"/>
      <c r="AE183" s="72"/>
      <c r="AF183" s="72"/>
      <c r="AG183" s="72"/>
    </row>
    <row r="184" spans="1:33" s="3" customFormat="1" ht="30" customHeight="1">
      <c r="A184" s="251" t="s">
        <v>22</v>
      </c>
      <c r="B184" s="251"/>
      <c r="C184" s="298" t="s">
        <v>1133</v>
      </c>
      <c r="D184" s="298"/>
      <c r="E184" s="298"/>
      <c r="F184" s="298"/>
      <c r="G184" s="298"/>
      <c r="H184" s="298"/>
      <c r="I184" s="298"/>
      <c r="J184" s="298"/>
      <c r="K184" s="298"/>
      <c r="L184" s="298"/>
      <c r="M184" s="298"/>
      <c r="N184" s="298"/>
      <c r="O184" s="298"/>
      <c r="P184" s="298"/>
      <c r="Q184" s="298"/>
      <c r="R184" s="298"/>
      <c r="S184" s="298"/>
      <c r="T184" s="298"/>
      <c r="U184" s="298"/>
      <c r="V184" s="298"/>
      <c r="W184" s="298"/>
      <c r="X184" s="1"/>
      <c r="Z184" s="1"/>
      <c r="AA184" s="1"/>
      <c r="AB184" s="1"/>
      <c r="AC184" s="1"/>
      <c r="AD184" s="1"/>
      <c r="AE184" s="1"/>
      <c r="AF184" s="1"/>
      <c r="AG184" s="1"/>
    </row>
    <row r="185" spans="1:33" s="3" customFormat="1" ht="3.75" customHeight="1">
      <c r="A185" s="69"/>
      <c r="B185" s="54"/>
      <c r="C185" s="54"/>
      <c r="D185" s="54"/>
      <c r="E185" s="54"/>
      <c r="F185" s="54"/>
      <c r="I185" s="54"/>
      <c r="J185" s="54"/>
      <c r="K185" s="54"/>
      <c r="L185" s="54"/>
      <c r="M185" s="54"/>
      <c r="N185" s="54"/>
      <c r="O185" s="54"/>
      <c r="P185" s="54"/>
      <c r="Q185" s="54"/>
      <c r="R185" s="54"/>
      <c r="S185" s="54"/>
      <c r="T185" s="54"/>
      <c r="U185" s="54"/>
      <c r="V185" s="54"/>
      <c r="W185" s="95"/>
      <c r="X185" s="1"/>
      <c r="Z185" s="1"/>
      <c r="AA185" s="1"/>
      <c r="AB185" s="1"/>
      <c r="AC185" s="1"/>
      <c r="AD185" s="1"/>
      <c r="AE185" s="1"/>
      <c r="AF185" s="1"/>
      <c r="AG185" s="1"/>
    </row>
    <row r="186" spans="1:33" s="3" customFormat="1" ht="27" customHeight="1">
      <c r="A186" s="271" t="s">
        <v>339</v>
      </c>
      <c r="B186" s="273"/>
      <c r="C186" s="108" t="s">
        <v>1055</v>
      </c>
      <c r="D186" s="54"/>
      <c r="E186" s="251" t="s">
        <v>4</v>
      </c>
      <c r="F186" s="251"/>
      <c r="G186" s="298" t="s">
        <v>1054</v>
      </c>
      <c r="H186" s="298"/>
      <c r="I186" s="298"/>
      <c r="J186" s="298"/>
      <c r="K186" s="54"/>
      <c r="L186" s="54"/>
      <c r="M186" s="251" t="s">
        <v>1010</v>
      </c>
      <c r="N186" s="251"/>
      <c r="O186" s="251"/>
      <c r="P186" s="251"/>
      <c r="Q186" s="298" t="s">
        <v>1156</v>
      </c>
      <c r="R186" s="298"/>
      <c r="S186" s="298"/>
      <c r="T186" s="298"/>
      <c r="U186" s="298"/>
      <c r="V186" s="298"/>
      <c r="W186" s="298"/>
      <c r="X186" s="1"/>
      <c r="Z186" s="1"/>
      <c r="AA186" s="1"/>
      <c r="AB186" s="1"/>
      <c r="AC186" s="1"/>
      <c r="AD186" s="1"/>
      <c r="AE186" s="1"/>
      <c r="AF186" s="1"/>
      <c r="AG186" s="1"/>
    </row>
    <row r="187" spans="1:33" s="3" customFormat="1" ht="5.25" customHeight="1">
      <c r="A187" s="69"/>
      <c r="B187" s="54"/>
      <c r="C187" s="54"/>
      <c r="D187" s="54"/>
      <c r="E187" s="54"/>
      <c r="F187" s="54"/>
      <c r="I187" s="54"/>
      <c r="J187" s="54"/>
      <c r="K187" s="54"/>
      <c r="L187" s="54"/>
      <c r="M187" s="54"/>
      <c r="N187" s="54"/>
      <c r="O187" s="54"/>
      <c r="P187" s="54"/>
      <c r="Q187" s="54"/>
      <c r="R187" s="54"/>
      <c r="S187" s="54"/>
      <c r="T187" s="54"/>
      <c r="U187" s="54"/>
      <c r="V187" s="54"/>
      <c r="W187" s="95"/>
      <c r="X187" s="1"/>
      <c r="Z187" s="1"/>
      <c r="AA187" s="1"/>
      <c r="AB187" s="1"/>
      <c r="AC187" s="1"/>
      <c r="AD187" s="1"/>
      <c r="AE187" s="1"/>
      <c r="AF187" s="1"/>
      <c r="AG187" s="1"/>
    </row>
    <row r="188" spans="1:33" s="3" customFormat="1" ht="27" customHeight="1">
      <c r="A188" s="271" t="s">
        <v>1019</v>
      </c>
      <c r="B188" s="273"/>
      <c r="C188" s="115" t="s">
        <v>1056</v>
      </c>
      <c r="D188" s="54"/>
      <c r="E188" s="271" t="s">
        <v>24</v>
      </c>
      <c r="F188" s="273"/>
      <c r="G188" s="298" t="s">
        <v>1102</v>
      </c>
      <c r="H188" s="298"/>
      <c r="I188" s="298"/>
      <c r="J188" s="298"/>
      <c r="K188" s="54"/>
      <c r="L188" s="54"/>
      <c r="M188" s="251" t="s">
        <v>1020</v>
      </c>
      <c r="N188" s="251"/>
      <c r="O188" s="251"/>
      <c r="P188" s="251"/>
      <c r="Q188" s="298" t="s">
        <v>1052</v>
      </c>
      <c r="R188" s="298"/>
      <c r="S188" s="298"/>
      <c r="T188" s="298"/>
      <c r="U188" s="298"/>
      <c r="V188" s="298"/>
      <c r="W188" s="298"/>
      <c r="X188" s="1"/>
      <c r="Z188" s="1"/>
      <c r="AA188" s="1"/>
      <c r="AB188" s="1"/>
      <c r="AC188" s="1"/>
      <c r="AD188" s="1"/>
      <c r="AE188" s="1"/>
      <c r="AF188" s="1"/>
      <c r="AG188" s="1"/>
    </row>
    <row r="189" spans="1:33" s="9" customFormat="1" ht="5.25" customHeight="1">
      <c r="A189" s="54"/>
      <c r="B189" s="54"/>
      <c r="C189" s="54"/>
      <c r="D189" s="54"/>
      <c r="E189" s="54"/>
      <c r="F189" s="54"/>
      <c r="G189" s="54"/>
      <c r="H189" s="54"/>
      <c r="I189" s="54"/>
      <c r="J189" s="54"/>
      <c r="K189" s="54"/>
      <c r="L189" s="54"/>
      <c r="M189" s="102"/>
      <c r="N189" s="102"/>
      <c r="O189" s="102"/>
      <c r="P189" s="102"/>
      <c r="Q189" s="102"/>
      <c r="R189" s="102"/>
      <c r="S189" s="102"/>
      <c r="T189" s="102"/>
      <c r="U189" s="102"/>
      <c r="V189" s="102"/>
      <c r="W189" s="103"/>
      <c r="X189" s="72"/>
      <c r="Z189" s="72"/>
      <c r="AA189" s="72"/>
      <c r="AB189" s="72"/>
      <c r="AC189" s="72"/>
      <c r="AD189" s="72"/>
      <c r="AE189" s="72"/>
      <c r="AF189" s="72"/>
      <c r="AG189" s="72"/>
    </row>
    <row r="190" spans="1:33" s="9" customFormat="1" ht="15.75" customHeight="1">
      <c r="C190" s="251" t="s">
        <v>1005</v>
      </c>
      <c r="D190" s="251"/>
      <c r="E190" s="251"/>
      <c r="F190" s="251"/>
      <c r="H190" s="54"/>
      <c r="I190" s="54"/>
      <c r="J190" s="54"/>
      <c r="O190" s="251" t="s">
        <v>1008</v>
      </c>
      <c r="P190" s="251"/>
      <c r="Q190" s="251"/>
      <c r="R190" s="251"/>
      <c r="S190" s="251"/>
      <c r="T190" s="251"/>
      <c r="U190" s="251"/>
      <c r="V190" s="251"/>
      <c r="W190" s="95"/>
      <c r="X190" s="72"/>
      <c r="Z190" s="72"/>
      <c r="AA190" s="72"/>
      <c r="AB190" s="72"/>
      <c r="AC190" s="72"/>
      <c r="AD190" s="72"/>
      <c r="AE190" s="72"/>
      <c r="AF190" s="72"/>
      <c r="AG190" s="72"/>
    </row>
    <row r="191" spans="1:33" s="9" customFormat="1" ht="24.75" customHeight="1">
      <c r="A191" s="54"/>
      <c r="B191" s="54"/>
      <c r="C191" s="54">
        <v>120000</v>
      </c>
      <c r="D191" s="54"/>
      <c r="E191" s="288">
        <v>2020</v>
      </c>
      <c r="F191" s="288"/>
      <c r="H191" s="54"/>
      <c r="I191" s="54"/>
      <c r="J191" s="54"/>
      <c r="O191" s="185">
        <v>36000</v>
      </c>
      <c r="P191" s="185"/>
      <c r="Q191" s="185"/>
      <c r="R191" s="185"/>
      <c r="S191" s="185"/>
      <c r="T191" s="185"/>
      <c r="U191" s="185"/>
      <c r="V191" s="185"/>
      <c r="X191" s="72"/>
      <c r="Z191" s="72"/>
      <c r="AA191" s="72"/>
      <c r="AB191" s="72"/>
      <c r="AC191" s="72"/>
      <c r="AD191" s="72"/>
      <c r="AE191" s="72"/>
      <c r="AF191" s="72"/>
      <c r="AG191" s="72"/>
    </row>
    <row r="192" spans="1:33" s="104" customFormat="1" ht="12" customHeight="1">
      <c r="C192" s="114" t="s">
        <v>1006</v>
      </c>
      <c r="D192" s="105"/>
      <c r="E192" s="274" t="s">
        <v>1007</v>
      </c>
      <c r="F192" s="274"/>
      <c r="G192" s="105"/>
      <c r="I192" s="105"/>
      <c r="J192" s="105"/>
      <c r="K192" s="105"/>
      <c r="L192" s="105"/>
      <c r="M192" s="105"/>
      <c r="N192" s="105"/>
      <c r="O192" s="114"/>
      <c r="P192" s="114"/>
      <c r="Q192" s="114"/>
      <c r="R192" s="114"/>
      <c r="S192" s="114"/>
      <c r="T192" s="114"/>
      <c r="U192" s="114"/>
      <c r="V192" s="114"/>
      <c r="W192" s="106"/>
      <c r="X192" s="107"/>
      <c r="Z192" s="107"/>
      <c r="AA192" s="107"/>
      <c r="AB192" s="107"/>
      <c r="AC192" s="107"/>
      <c r="AD192" s="107"/>
      <c r="AE192" s="107"/>
      <c r="AF192" s="107"/>
      <c r="AG192" s="107"/>
    </row>
    <row r="193" spans="1:33" s="9" customFormat="1" ht="3"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95"/>
      <c r="X193" s="72"/>
      <c r="Z193" s="72"/>
      <c r="AA193" s="72"/>
      <c r="AB193" s="72"/>
      <c r="AC193" s="72"/>
      <c r="AD193" s="72"/>
      <c r="AE193" s="72"/>
      <c r="AF193" s="72"/>
      <c r="AG193" s="72"/>
    </row>
    <row r="194" spans="1:33" s="3" customFormat="1" ht="20.25" customHeight="1">
      <c r="A194" s="275" t="s">
        <v>966</v>
      </c>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1"/>
      <c r="Z194" s="1"/>
      <c r="AA194" s="1"/>
      <c r="AB194" s="1"/>
      <c r="AC194" s="1"/>
      <c r="AD194" s="1"/>
      <c r="AE194" s="1"/>
      <c r="AF194" s="1"/>
      <c r="AG194" s="1"/>
    </row>
    <row r="195" spans="1:33" s="3" customFormat="1" ht="15.75" customHeight="1">
      <c r="A195" s="276" t="s">
        <v>25</v>
      </c>
      <c r="B195" s="277"/>
      <c r="C195" s="251" t="s">
        <v>22</v>
      </c>
      <c r="D195" s="251"/>
      <c r="E195" s="280" t="s">
        <v>3</v>
      </c>
      <c r="F195" s="271" t="s">
        <v>329</v>
      </c>
      <c r="G195" s="272"/>
      <c r="H195" s="272"/>
      <c r="I195" s="272"/>
      <c r="J195" s="272"/>
      <c r="K195" s="272"/>
      <c r="L195" s="272"/>
      <c r="M195" s="272"/>
      <c r="N195" s="272"/>
      <c r="O195" s="272"/>
      <c r="P195" s="272"/>
      <c r="Q195" s="272"/>
      <c r="R195" s="272"/>
      <c r="S195" s="272"/>
      <c r="T195" s="273"/>
      <c r="U195" s="109"/>
      <c r="V195" s="176" t="s">
        <v>27</v>
      </c>
      <c r="W195" s="251" t="s">
        <v>1023</v>
      </c>
      <c r="X195" s="1"/>
      <c r="Z195" s="1"/>
      <c r="AA195" s="1"/>
      <c r="AB195" s="1"/>
      <c r="AC195" s="1"/>
      <c r="AD195" s="1"/>
      <c r="AE195" s="1"/>
      <c r="AF195" s="1"/>
      <c r="AG195" s="1"/>
    </row>
    <row r="196" spans="1:33" ht="18.75" customHeight="1">
      <c r="A196" s="278"/>
      <c r="B196" s="279"/>
      <c r="C196" s="251"/>
      <c r="D196" s="251"/>
      <c r="E196" s="281"/>
      <c r="F196" s="252" t="s">
        <v>300</v>
      </c>
      <c r="G196" s="253"/>
      <c r="H196" s="254"/>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77"/>
      <c r="W196" s="251"/>
    </row>
    <row r="197" spans="1:33" ht="29.25" customHeight="1">
      <c r="A197" s="262" t="s">
        <v>1</v>
      </c>
      <c r="B197" s="262"/>
      <c r="C197" s="286" t="s">
        <v>1121</v>
      </c>
      <c r="D197" s="286"/>
      <c r="E197" s="116" t="s">
        <v>1109</v>
      </c>
      <c r="F197" s="209" t="s">
        <v>1000</v>
      </c>
      <c r="G197" s="238"/>
      <c r="H197" s="210"/>
      <c r="I197" s="99"/>
      <c r="J197" s="77"/>
      <c r="K197" s="77"/>
      <c r="L197" s="77"/>
      <c r="M197" s="77"/>
      <c r="N197" s="77">
        <v>18000</v>
      </c>
      <c r="O197" s="77"/>
      <c r="P197" s="77"/>
      <c r="Q197" s="77"/>
      <c r="R197" s="77"/>
      <c r="S197" s="77"/>
      <c r="T197" s="77">
        <v>18000</v>
      </c>
      <c r="U197" s="78"/>
      <c r="V197" s="119">
        <f>IF(SUM(I197:T197)=0,"",SUM(I197:T197))</f>
        <v>36000</v>
      </c>
      <c r="W197" s="261" t="str">
        <f>IF($G$188="porcentaje",FIXED(V197/V198*100,2)&amp;"%",IF($G$188="Promedio",V197/V198,IF($G$188="variación porcentual",FIXED(((V197/V198)-1)*100,2)&amp;"%",IF($G$188="OTRAS","CAPTURAR EL RESULTADO DEL INDICADOR"))))</f>
        <v>30,00%</v>
      </c>
      <c r="Y197" s="1"/>
      <c r="AC197" s="10"/>
      <c r="AF197" s="10"/>
      <c r="AG197" s="10"/>
    </row>
    <row r="198" spans="1:33" ht="30" customHeight="1">
      <c r="A198" s="262" t="s">
        <v>2</v>
      </c>
      <c r="B198" s="262"/>
      <c r="C198" s="286" t="s">
        <v>1157</v>
      </c>
      <c r="D198" s="286"/>
      <c r="E198" s="116" t="s">
        <v>1109</v>
      </c>
      <c r="F198" s="209" t="s">
        <v>1001</v>
      </c>
      <c r="G198" s="238"/>
      <c r="H198" s="210"/>
      <c r="I198" s="99"/>
      <c r="J198" s="77"/>
      <c r="K198" s="77"/>
      <c r="L198" s="77"/>
      <c r="M198" s="77"/>
      <c r="N198" s="77">
        <v>60000</v>
      </c>
      <c r="O198" s="77"/>
      <c r="P198" s="77"/>
      <c r="Q198" s="77"/>
      <c r="R198" s="77"/>
      <c r="S198" s="77"/>
      <c r="T198" s="77">
        <v>60000</v>
      </c>
      <c r="U198" s="77">
        <f>SUM(I198:T198)</f>
        <v>120000</v>
      </c>
      <c r="V198" s="119">
        <f>IF(SUM(I198:T198)=0,"",SUM(I198:T198))</f>
        <v>120000</v>
      </c>
      <c r="W198" s="261"/>
      <c r="Y198" s="1"/>
      <c r="AA198" s="3"/>
      <c r="AC198" s="10"/>
      <c r="AF198" s="10"/>
      <c r="AG198" s="10"/>
    </row>
    <row r="199" spans="1:33" ht="17.25" customHeight="1">
      <c r="A199" s="285" t="s">
        <v>298</v>
      </c>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row>
    <row r="200" spans="1:33" s="3" customFormat="1" ht="15.75" customHeight="1">
      <c r="A200" s="276" t="s">
        <v>25</v>
      </c>
      <c r="B200" s="277"/>
      <c r="C200" s="251" t="s">
        <v>22</v>
      </c>
      <c r="D200" s="251"/>
      <c r="E200" s="280" t="s">
        <v>3</v>
      </c>
      <c r="F200" s="271" t="s">
        <v>329</v>
      </c>
      <c r="G200" s="272"/>
      <c r="H200" s="272"/>
      <c r="I200" s="272"/>
      <c r="J200" s="272"/>
      <c r="K200" s="272"/>
      <c r="L200" s="272"/>
      <c r="M200" s="272"/>
      <c r="N200" s="272"/>
      <c r="O200" s="272"/>
      <c r="P200" s="272"/>
      <c r="Q200" s="272"/>
      <c r="R200" s="272"/>
      <c r="S200" s="272"/>
      <c r="T200" s="273"/>
      <c r="U200" s="109"/>
      <c r="V200" s="176" t="s">
        <v>27</v>
      </c>
      <c r="W200" s="251" t="s">
        <v>332</v>
      </c>
      <c r="X200" s="1"/>
      <c r="Z200" s="1"/>
      <c r="AA200" s="1"/>
      <c r="AB200" s="1"/>
      <c r="AC200" s="1"/>
      <c r="AD200" s="1"/>
      <c r="AE200" s="1"/>
      <c r="AF200" s="1"/>
      <c r="AG200" s="1"/>
    </row>
    <row r="201" spans="1:33" ht="18.75" customHeight="1">
      <c r="A201" s="278"/>
      <c r="B201" s="279"/>
      <c r="C201" s="251"/>
      <c r="D201" s="251"/>
      <c r="E201" s="281"/>
      <c r="F201" s="252" t="s">
        <v>298</v>
      </c>
      <c r="G201" s="253"/>
      <c r="H201" s="254"/>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77"/>
      <c r="W201" s="251"/>
    </row>
    <row r="202" spans="1:33" ht="29.25" customHeight="1">
      <c r="A202" s="262" t="s">
        <v>1</v>
      </c>
      <c r="B202" s="262"/>
      <c r="C202" s="263" t="str">
        <f>IF(C197=0,"",C197)</f>
        <v>Beneficiados 2020</v>
      </c>
      <c r="D202" s="264"/>
      <c r="E202" s="138" t="str">
        <f>IF(E197=0,"",E197)</f>
        <v>Personas</v>
      </c>
      <c r="F202" s="209" t="s">
        <v>1021</v>
      </c>
      <c r="G202" s="238"/>
      <c r="H202" s="210"/>
      <c r="I202" s="99"/>
      <c r="J202" s="77"/>
      <c r="K202" s="77"/>
      <c r="L202" s="77"/>
      <c r="M202" s="77"/>
      <c r="N202" s="77">
        <v>7500</v>
      </c>
      <c r="O202" s="77"/>
      <c r="P202" s="77"/>
      <c r="Q202" s="77"/>
      <c r="R202" s="77"/>
      <c r="S202" s="77"/>
      <c r="T202" s="77">
        <v>360</v>
      </c>
      <c r="U202" s="78"/>
      <c r="V202" s="119">
        <f>IF(SUM(I202:T202)=0,"",SUM(I202:T202))</f>
        <v>7860</v>
      </c>
      <c r="W202" s="261" t="str">
        <f>IF($G$188="porcentaje",FIXED(V202/V203*100,2)&amp;"%",IF($G$188="Promedio",V202/V203,IF($G$188="variación porcentual",FIXED(((V202/V203)-1)*100,2)&amp;"%",IF($G$188="OTRAS","CAPTURAR EL RESULTADO DEL INDICADOR"))))</f>
        <v>6,55%</v>
      </c>
      <c r="Y202" s="1"/>
      <c r="AC202" s="10"/>
      <c r="AF202" s="10"/>
      <c r="AG202" s="10"/>
    </row>
    <row r="203" spans="1:33" ht="30" customHeight="1">
      <c r="A203" s="262" t="s">
        <v>2</v>
      </c>
      <c r="B203" s="262"/>
      <c r="C203" s="263" t="str">
        <f>IF(C198=0,"",C198)</f>
        <v>Población total</v>
      </c>
      <c r="D203" s="264"/>
      <c r="E203" s="138" t="str">
        <f>IF(E198=0,"",E198)</f>
        <v>Personas</v>
      </c>
      <c r="F203" s="209" t="s">
        <v>1022</v>
      </c>
      <c r="G203" s="238"/>
      <c r="H203" s="210"/>
      <c r="I203" s="99"/>
      <c r="J203" s="77"/>
      <c r="K203" s="77"/>
      <c r="L203" s="77"/>
      <c r="M203" s="77"/>
      <c r="N203" s="77">
        <v>60000</v>
      </c>
      <c r="O203" s="77"/>
      <c r="P203" s="77"/>
      <c r="Q203" s="77"/>
      <c r="R203" s="77"/>
      <c r="S203" s="77"/>
      <c r="T203" s="77">
        <v>60000</v>
      </c>
      <c r="U203" s="77">
        <f>SUM(I203:T203)</f>
        <v>120000</v>
      </c>
      <c r="V203" s="119">
        <f>IF(SUM(I203:T203)=0,"",SUM(I203:T203))</f>
        <v>120000</v>
      </c>
      <c r="W203" s="261"/>
      <c r="Y203" s="1"/>
      <c r="AA203" s="3"/>
      <c r="AC203" s="10"/>
      <c r="AF203" s="10"/>
      <c r="AG203" s="10"/>
    </row>
    <row r="204" spans="1:33" s="72"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65" t="s">
        <v>967</v>
      </c>
      <c r="B205" s="265"/>
      <c r="C205" s="265"/>
      <c r="D205" s="265"/>
      <c r="E205" s="265"/>
      <c r="F205" s="265"/>
      <c r="G205" s="265"/>
      <c r="H205" s="265"/>
      <c r="I205" s="265"/>
      <c r="J205" s="265"/>
      <c r="K205" s="265"/>
      <c r="L205" s="265"/>
      <c r="M205" s="265"/>
      <c r="N205" s="265"/>
      <c r="O205" s="265"/>
      <c r="P205" s="265"/>
      <c r="Q205" s="265"/>
      <c r="R205" s="265"/>
      <c r="S205" s="265"/>
      <c r="T205" s="265"/>
      <c r="U205" s="265"/>
      <c r="V205" s="265"/>
      <c r="W205" s="120">
        <f>IF(ISERROR(W202/W197)=TRUE,"",(W202/W197))</f>
        <v>0.21833333333333335</v>
      </c>
      <c r="X205" s="10"/>
      <c r="AC205" s="10"/>
      <c r="AD205" s="10"/>
      <c r="AE205" s="10"/>
      <c r="AF205" s="10"/>
      <c r="AG205" s="10"/>
    </row>
    <row r="206" spans="1:33" ht="6.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87"/>
      <c r="X206" s="10"/>
      <c r="AC206" s="10"/>
      <c r="AD206" s="10"/>
      <c r="AE206" s="10"/>
      <c r="AF206" s="10"/>
      <c r="AG206" s="10"/>
    </row>
    <row r="207" spans="1:33" s="3" customFormat="1" ht="33" customHeight="1">
      <c r="A207" s="255" t="s">
        <v>1002</v>
      </c>
      <c r="B207" s="256"/>
      <c r="C207" s="256"/>
      <c r="D207" s="256"/>
      <c r="E207" s="256"/>
      <c r="F207" s="257"/>
      <c r="G207" s="258"/>
      <c r="H207" s="258"/>
      <c r="I207" s="258"/>
      <c r="J207" s="258"/>
      <c r="K207" s="258"/>
      <c r="L207" s="258"/>
      <c r="M207" s="258"/>
      <c r="N207" s="258"/>
      <c r="O207" s="258"/>
      <c r="P207" s="258"/>
      <c r="Q207" s="258"/>
      <c r="R207" s="258"/>
      <c r="S207" s="258"/>
      <c r="T207" s="258"/>
      <c r="U207" s="258"/>
      <c r="V207" s="258"/>
      <c r="W207" s="259"/>
      <c r="X207" s="1"/>
      <c r="Z207" s="1"/>
      <c r="AA207" s="1"/>
      <c r="AB207" s="1"/>
      <c r="AC207" s="1"/>
      <c r="AD207" s="1"/>
      <c r="AE207" s="1"/>
      <c r="AF207" s="1"/>
      <c r="AG207" s="1"/>
    </row>
    <row r="208" spans="1:33" s="3"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1" customFormat="1" ht="48" customHeight="1">
      <c r="A209" s="251" t="s">
        <v>1016</v>
      </c>
      <c r="B209" s="251"/>
      <c r="C209" s="291" t="s">
        <v>1112</v>
      </c>
      <c r="D209" s="292"/>
      <c r="E209" s="292"/>
      <c r="F209" s="292"/>
      <c r="G209" s="292"/>
      <c r="H209" s="292"/>
      <c r="I209" s="292"/>
      <c r="J209" s="292"/>
      <c r="K209" s="292"/>
      <c r="L209" s="292"/>
      <c r="M209" s="292"/>
      <c r="N209" s="292"/>
      <c r="O209" s="292"/>
      <c r="P209" s="292"/>
      <c r="Q209" s="292"/>
      <c r="R209" s="292"/>
      <c r="S209" s="292"/>
      <c r="T209" s="292"/>
      <c r="U209" s="292"/>
      <c r="V209" s="292"/>
      <c r="W209" s="293"/>
      <c r="X209" s="70"/>
      <c r="Z209" s="70"/>
      <c r="AA209" s="70"/>
      <c r="AB209" s="70"/>
      <c r="AC209" s="70"/>
      <c r="AD209" s="70"/>
      <c r="AE209" s="70"/>
      <c r="AF209" s="70"/>
      <c r="AG209" s="70"/>
    </row>
    <row r="210" spans="1:33" s="3"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144" customFormat="1" ht="13.5" customHeight="1">
      <c r="A211" s="294" t="s">
        <v>1011</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6"/>
      <c r="X211" s="72"/>
      <c r="Z211" s="72"/>
      <c r="AA211" s="72"/>
      <c r="AB211" s="72"/>
      <c r="AC211" s="72"/>
      <c r="AD211" s="72"/>
      <c r="AE211" s="72"/>
      <c r="AF211" s="72"/>
      <c r="AG211" s="72"/>
    </row>
    <row r="212" spans="1:33" s="144" customFormat="1" ht="4.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95"/>
      <c r="X212" s="72"/>
      <c r="Z212" s="72"/>
      <c r="AA212" s="72"/>
      <c r="AB212" s="72"/>
      <c r="AC212" s="72"/>
      <c r="AD212" s="72"/>
      <c r="AE212" s="72"/>
      <c r="AF212" s="72"/>
      <c r="AG212" s="72"/>
    </row>
    <row r="213" spans="1:33" s="3" customFormat="1" ht="30" customHeight="1">
      <c r="A213" s="251" t="s">
        <v>22</v>
      </c>
      <c r="B213" s="251"/>
      <c r="C213" s="298" t="s">
        <v>1134</v>
      </c>
      <c r="D213" s="298"/>
      <c r="E213" s="298"/>
      <c r="F213" s="298"/>
      <c r="G213" s="298"/>
      <c r="H213" s="298"/>
      <c r="I213" s="298"/>
      <c r="J213" s="298"/>
      <c r="K213" s="298"/>
      <c r="L213" s="298"/>
      <c r="M213" s="298"/>
      <c r="N213" s="298"/>
      <c r="O213" s="298"/>
      <c r="P213" s="298"/>
      <c r="Q213" s="298"/>
      <c r="R213" s="298"/>
      <c r="S213" s="298"/>
      <c r="T213" s="298"/>
      <c r="U213" s="298"/>
      <c r="V213" s="298"/>
      <c r="W213" s="298"/>
      <c r="X213" s="1"/>
      <c r="Z213" s="1"/>
      <c r="AA213" s="1"/>
      <c r="AB213" s="1"/>
      <c r="AC213" s="1"/>
      <c r="AD213" s="1"/>
      <c r="AE213" s="1"/>
      <c r="AF213" s="1"/>
      <c r="AG213" s="1"/>
    </row>
    <row r="214" spans="1:33" s="3" customFormat="1" ht="3.75" customHeight="1">
      <c r="A214" s="69"/>
      <c r="B214" s="54"/>
      <c r="C214" s="54"/>
      <c r="D214" s="54"/>
      <c r="E214" s="54"/>
      <c r="F214" s="54"/>
      <c r="I214" s="54"/>
      <c r="J214" s="54"/>
      <c r="K214" s="54"/>
      <c r="L214" s="54"/>
      <c r="M214" s="54"/>
      <c r="N214" s="54"/>
      <c r="O214" s="54"/>
      <c r="P214" s="54"/>
      <c r="Q214" s="54"/>
      <c r="R214" s="54"/>
      <c r="S214" s="54"/>
      <c r="T214" s="54"/>
      <c r="U214" s="54"/>
      <c r="V214" s="54"/>
      <c r="W214" s="95"/>
      <c r="X214" s="1"/>
      <c r="Z214" s="1"/>
      <c r="AA214" s="1"/>
      <c r="AB214" s="1"/>
      <c r="AC214" s="1"/>
      <c r="AD214" s="1"/>
      <c r="AE214" s="1"/>
      <c r="AF214" s="1"/>
      <c r="AG214" s="1"/>
    </row>
    <row r="215" spans="1:33" s="3" customFormat="1" ht="27" customHeight="1">
      <c r="A215" s="271" t="s">
        <v>339</v>
      </c>
      <c r="B215" s="273"/>
      <c r="C215" s="108" t="s">
        <v>1055</v>
      </c>
      <c r="D215" s="54"/>
      <c r="E215" s="251" t="s">
        <v>4</v>
      </c>
      <c r="F215" s="251"/>
      <c r="G215" s="298" t="s">
        <v>1054</v>
      </c>
      <c r="H215" s="298"/>
      <c r="I215" s="298"/>
      <c r="J215" s="298"/>
      <c r="K215" s="54"/>
      <c r="L215" s="54"/>
      <c r="M215" s="251" t="s">
        <v>1010</v>
      </c>
      <c r="N215" s="251"/>
      <c r="O215" s="251"/>
      <c r="P215" s="251"/>
      <c r="Q215" s="298" t="s">
        <v>1113</v>
      </c>
      <c r="R215" s="298"/>
      <c r="S215" s="298"/>
      <c r="T215" s="298"/>
      <c r="U215" s="298"/>
      <c r="V215" s="298"/>
      <c r="W215" s="298"/>
      <c r="X215" s="1"/>
      <c r="Z215" s="1"/>
      <c r="AA215" s="1"/>
      <c r="AB215" s="1"/>
      <c r="AC215" s="1"/>
      <c r="AD215" s="1"/>
      <c r="AE215" s="1"/>
      <c r="AF215" s="1"/>
      <c r="AG215" s="1"/>
    </row>
    <row r="216" spans="1:33" s="3" customFormat="1" ht="5.25" customHeight="1">
      <c r="A216" s="69"/>
      <c r="B216" s="54"/>
      <c r="C216" s="54"/>
      <c r="D216" s="54"/>
      <c r="E216" s="54"/>
      <c r="F216" s="54"/>
      <c r="I216" s="54"/>
      <c r="J216" s="54"/>
      <c r="K216" s="54"/>
      <c r="L216" s="54"/>
      <c r="M216" s="54"/>
      <c r="N216" s="54"/>
      <c r="O216" s="54"/>
      <c r="P216" s="54"/>
      <c r="Q216" s="54"/>
      <c r="R216" s="54"/>
      <c r="S216" s="54"/>
      <c r="T216" s="54"/>
      <c r="U216" s="54"/>
      <c r="V216" s="54"/>
      <c r="W216" s="95"/>
      <c r="X216" s="1"/>
      <c r="Z216" s="1"/>
      <c r="AA216" s="1"/>
      <c r="AB216" s="1"/>
      <c r="AC216" s="1"/>
      <c r="AD216" s="1"/>
      <c r="AE216" s="1"/>
      <c r="AF216" s="1"/>
      <c r="AG216" s="1"/>
    </row>
    <row r="217" spans="1:33" s="3" customFormat="1" ht="27" customHeight="1">
      <c r="A217" s="271" t="s">
        <v>1019</v>
      </c>
      <c r="B217" s="273"/>
      <c r="C217" s="140" t="s">
        <v>1056</v>
      </c>
      <c r="D217" s="54"/>
      <c r="E217" s="271" t="s">
        <v>24</v>
      </c>
      <c r="F217" s="273"/>
      <c r="G217" s="298" t="s">
        <v>1053</v>
      </c>
      <c r="H217" s="298"/>
      <c r="I217" s="298"/>
      <c r="J217" s="298"/>
      <c r="K217" s="54"/>
      <c r="L217" s="54"/>
      <c r="M217" s="251" t="s">
        <v>1020</v>
      </c>
      <c r="N217" s="251"/>
      <c r="O217" s="251"/>
      <c r="P217" s="251"/>
      <c r="Q217" s="298" t="s">
        <v>1052</v>
      </c>
      <c r="R217" s="298"/>
      <c r="S217" s="298"/>
      <c r="T217" s="298"/>
      <c r="U217" s="298"/>
      <c r="V217" s="298"/>
      <c r="W217" s="298"/>
      <c r="X217" s="1"/>
      <c r="Z217" s="1"/>
      <c r="AA217" s="1"/>
      <c r="AB217" s="1"/>
      <c r="AC217" s="1"/>
      <c r="AD217" s="1"/>
      <c r="AE217" s="1"/>
      <c r="AF217" s="1"/>
      <c r="AG217" s="1"/>
    </row>
    <row r="218" spans="1:33" s="144" customFormat="1" ht="5.25" customHeight="1">
      <c r="A218" s="54"/>
      <c r="B218" s="54"/>
      <c r="C218" s="54"/>
      <c r="D218" s="54"/>
      <c r="E218" s="54"/>
      <c r="F218" s="54"/>
      <c r="G218" s="54"/>
      <c r="H218" s="54"/>
      <c r="I218" s="54"/>
      <c r="J218" s="54"/>
      <c r="K218" s="54"/>
      <c r="L218" s="54"/>
      <c r="M218" s="102"/>
      <c r="N218" s="102"/>
      <c r="O218" s="102"/>
      <c r="P218" s="102"/>
      <c r="Q218" s="102"/>
      <c r="R218" s="102"/>
      <c r="S218" s="102"/>
      <c r="T218" s="102"/>
      <c r="U218" s="102"/>
      <c r="V218" s="102"/>
      <c r="W218" s="103"/>
      <c r="X218" s="72"/>
      <c r="Z218" s="72"/>
      <c r="AA218" s="72"/>
      <c r="AB218" s="72"/>
      <c r="AC218" s="72"/>
      <c r="AD218" s="72"/>
      <c r="AE218" s="72"/>
      <c r="AF218" s="72"/>
      <c r="AG218" s="72"/>
    </row>
    <row r="219" spans="1:33" s="144" customFormat="1" ht="15.75" customHeight="1">
      <c r="C219" s="251" t="s">
        <v>1005</v>
      </c>
      <c r="D219" s="251"/>
      <c r="E219" s="251"/>
      <c r="F219" s="251"/>
      <c r="H219" s="54"/>
      <c r="I219" s="54"/>
      <c r="J219" s="54"/>
      <c r="O219" s="251" t="s">
        <v>1008</v>
      </c>
      <c r="P219" s="251"/>
      <c r="Q219" s="251"/>
      <c r="R219" s="251"/>
      <c r="S219" s="251"/>
      <c r="T219" s="251"/>
      <c r="U219" s="251"/>
      <c r="V219" s="251"/>
      <c r="W219" s="95"/>
      <c r="X219" s="72"/>
      <c r="Z219" s="72"/>
      <c r="AA219" s="72"/>
      <c r="AB219" s="72"/>
      <c r="AC219" s="72"/>
      <c r="AD219" s="72"/>
      <c r="AE219" s="72"/>
      <c r="AF219" s="72"/>
      <c r="AG219" s="72"/>
    </row>
    <row r="220" spans="1:33" s="144" customFormat="1" ht="24.75" customHeight="1">
      <c r="A220" s="54"/>
      <c r="B220" s="54"/>
      <c r="C220" s="54">
        <v>700</v>
      </c>
      <c r="D220" s="54"/>
      <c r="E220" s="288">
        <v>2019</v>
      </c>
      <c r="F220" s="288"/>
      <c r="H220" s="54"/>
      <c r="I220" s="54"/>
      <c r="J220" s="54"/>
      <c r="O220" s="185">
        <v>1000</v>
      </c>
      <c r="P220" s="185"/>
      <c r="Q220" s="185"/>
      <c r="R220" s="185"/>
      <c r="S220" s="185"/>
      <c r="T220" s="185"/>
      <c r="U220" s="185"/>
      <c r="V220" s="185"/>
      <c r="X220" s="72"/>
      <c r="Z220" s="72"/>
      <c r="AA220" s="72"/>
      <c r="AB220" s="72"/>
      <c r="AC220" s="72"/>
      <c r="AD220" s="72"/>
      <c r="AE220" s="72"/>
      <c r="AF220" s="72"/>
      <c r="AG220" s="72"/>
    </row>
    <row r="221" spans="1:33" s="104" customFormat="1" ht="12" customHeight="1">
      <c r="C221" s="141" t="s">
        <v>1006</v>
      </c>
      <c r="D221" s="105"/>
      <c r="E221" s="274" t="s">
        <v>1007</v>
      </c>
      <c r="F221" s="274"/>
      <c r="G221" s="105"/>
      <c r="I221" s="105"/>
      <c r="J221" s="105"/>
      <c r="K221" s="105"/>
      <c r="L221" s="105"/>
      <c r="M221" s="105"/>
      <c r="N221" s="105"/>
      <c r="O221" s="141"/>
      <c r="P221" s="141"/>
      <c r="Q221" s="141"/>
      <c r="R221" s="141"/>
      <c r="S221" s="141"/>
      <c r="T221" s="141"/>
      <c r="U221" s="141"/>
      <c r="V221" s="141"/>
      <c r="W221" s="106"/>
      <c r="X221" s="107"/>
      <c r="Z221" s="107"/>
      <c r="AA221" s="107"/>
      <c r="AB221" s="107"/>
      <c r="AC221" s="107"/>
      <c r="AD221" s="107"/>
      <c r="AE221" s="107"/>
      <c r="AF221" s="107"/>
      <c r="AG221" s="107"/>
    </row>
    <row r="222" spans="1:33" s="144" customFormat="1" ht="3"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95"/>
      <c r="X222" s="72"/>
      <c r="Z222" s="72"/>
      <c r="AA222" s="72"/>
      <c r="AB222" s="72"/>
      <c r="AC222" s="72"/>
      <c r="AD222" s="72"/>
      <c r="AE222" s="72"/>
      <c r="AF222" s="72"/>
      <c r="AG222" s="72"/>
    </row>
    <row r="223" spans="1:33" s="3" customFormat="1" ht="20.25" customHeight="1">
      <c r="A223" s="275" t="s">
        <v>966</v>
      </c>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1"/>
      <c r="Z223" s="1"/>
      <c r="AA223" s="1"/>
      <c r="AB223" s="1"/>
      <c r="AC223" s="1"/>
      <c r="AD223" s="1"/>
      <c r="AE223" s="1"/>
      <c r="AF223" s="1"/>
      <c r="AG223" s="1"/>
    </row>
    <row r="224" spans="1:33" s="3" customFormat="1" ht="15.75" customHeight="1">
      <c r="A224" s="276" t="s">
        <v>25</v>
      </c>
      <c r="B224" s="277"/>
      <c r="C224" s="251" t="s">
        <v>22</v>
      </c>
      <c r="D224" s="251"/>
      <c r="E224" s="280" t="s">
        <v>3</v>
      </c>
      <c r="F224" s="271" t="s">
        <v>329</v>
      </c>
      <c r="G224" s="272"/>
      <c r="H224" s="272"/>
      <c r="I224" s="272"/>
      <c r="J224" s="272"/>
      <c r="K224" s="272"/>
      <c r="L224" s="272"/>
      <c r="M224" s="272"/>
      <c r="N224" s="272"/>
      <c r="O224" s="272"/>
      <c r="P224" s="272"/>
      <c r="Q224" s="272"/>
      <c r="R224" s="272"/>
      <c r="S224" s="272"/>
      <c r="T224" s="273"/>
      <c r="U224" s="139"/>
      <c r="V224" s="176" t="s">
        <v>27</v>
      </c>
      <c r="W224" s="251" t="s">
        <v>1023</v>
      </c>
      <c r="X224" s="1"/>
      <c r="Z224" s="1"/>
      <c r="AA224" s="1"/>
      <c r="AB224" s="1"/>
      <c r="AC224" s="1"/>
      <c r="AD224" s="1"/>
      <c r="AE224" s="1"/>
      <c r="AF224" s="1"/>
      <c r="AG224" s="1"/>
    </row>
    <row r="225" spans="1:33" ht="18.75" customHeight="1">
      <c r="A225" s="278"/>
      <c r="B225" s="279"/>
      <c r="C225" s="251"/>
      <c r="D225" s="251"/>
      <c r="E225" s="281"/>
      <c r="F225" s="252" t="s">
        <v>300</v>
      </c>
      <c r="G225" s="253"/>
      <c r="H225" s="254"/>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77"/>
      <c r="W225" s="251"/>
    </row>
    <row r="226" spans="1:33" ht="29.25" customHeight="1">
      <c r="A226" s="262" t="s">
        <v>1</v>
      </c>
      <c r="B226" s="262"/>
      <c r="C226" s="286" t="s">
        <v>1114</v>
      </c>
      <c r="D226" s="286"/>
      <c r="E226" s="116" t="s">
        <v>1116</v>
      </c>
      <c r="F226" s="209" t="s">
        <v>1000</v>
      </c>
      <c r="G226" s="238"/>
      <c r="H226" s="210"/>
      <c r="I226" s="99"/>
      <c r="J226" s="77"/>
      <c r="K226" s="77"/>
      <c r="L226" s="77"/>
      <c r="M226" s="77"/>
      <c r="N226" s="77">
        <v>500</v>
      </c>
      <c r="O226" s="77"/>
      <c r="P226" s="77"/>
      <c r="Q226" s="77"/>
      <c r="R226" s="77"/>
      <c r="S226" s="77"/>
      <c r="T226" s="77">
        <v>500</v>
      </c>
      <c r="U226" s="78"/>
      <c r="V226" s="119">
        <f>IF(SUM(I226:T226)=0,"",SUM(I226:T226))</f>
        <v>1000</v>
      </c>
      <c r="W226" s="261" t="str">
        <f>IF($G$101="porcentaje",FIXED(V226/V227*100,2)&amp;"%",IF($G$101="Promedio",V226/V227,IF($G$101="variación porcentual",FIXED(((V226/V227)-1)*100,2)&amp;"%",IF($G$101="OTRAS","CAPTURAR EL RESULTADO DEL INDICADOR"))))</f>
        <v>42,86%</v>
      </c>
      <c r="Y226" s="1"/>
      <c r="AC226" s="10"/>
      <c r="AF226" s="10"/>
      <c r="AG226" s="10"/>
    </row>
    <row r="227" spans="1:33" ht="30" customHeight="1">
      <c r="A227" s="262" t="s">
        <v>2</v>
      </c>
      <c r="B227" s="262"/>
      <c r="C227" s="286" t="s">
        <v>1115</v>
      </c>
      <c r="D227" s="286"/>
      <c r="E227" s="116" t="s">
        <v>1116</v>
      </c>
      <c r="F227" s="209" t="s">
        <v>1001</v>
      </c>
      <c r="G227" s="238"/>
      <c r="H227" s="210"/>
      <c r="I227" s="99"/>
      <c r="J227" s="77"/>
      <c r="K227" s="77"/>
      <c r="L227" s="77"/>
      <c r="M227" s="77"/>
      <c r="N227" s="77">
        <v>350</v>
      </c>
      <c r="O227" s="77"/>
      <c r="P227" s="77"/>
      <c r="Q227" s="77"/>
      <c r="R227" s="77"/>
      <c r="S227" s="77"/>
      <c r="T227" s="77">
        <v>350</v>
      </c>
      <c r="U227" s="77">
        <f>SUM(I227:T227)</f>
        <v>700</v>
      </c>
      <c r="V227" s="119">
        <f>IF(SUM(I227:T227)=0,"",SUM(I227:T227))</f>
        <v>700</v>
      </c>
      <c r="W227" s="261"/>
      <c r="Y227" s="1"/>
      <c r="AA227" s="3"/>
      <c r="AC227" s="10"/>
      <c r="AF227" s="10"/>
      <c r="AG227" s="10"/>
    </row>
    <row r="228" spans="1:33" ht="17.25" customHeight="1">
      <c r="A228" s="285" t="s">
        <v>298</v>
      </c>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row>
    <row r="229" spans="1:33" s="3" customFormat="1" ht="15.75" customHeight="1">
      <c r="A229" s="276" t="s">
        <v>25</v>
      </c>
      <c r="B229" s="277"/>
      <c r="C229" s="251" t="s">
        <v>22</v>
      </c>
      <c r="D229" s="251"/>
      <c r="E229" s="280" t="s">
        <v>3</v>
      </c>
      <c r="F229" s="271" t="s">
        <v>329</v>
      </c>
      <c r="G229" s="272"/>
      <c r="H229" s="272"/>
      <c r="I229" s="272"/>
      <c r="J229" s="272"/>
      <c r="K229" s="272"/>
      <c r="L229" s="272"/>
      <c r="M229" s="272"/>
      <c r="N229" s="272"/>
      <c r="O229" s="272"/>
      <c r="P229" s="272"/>
      <c r="Q229" s="272"/>
      <c r="R229" s="272"/>
      <c r="S229" s="272"/>
      <c r="T229" s="273"/>
      <c r="U229" s="139"/>
      <c r="V229" s="176" t="s">
        <v>27</v>
      </c>
      <c r="W229" s="251" t="s">
        <v>332</v>
      </c>
      <c r="X229" s="1"/>
      <c r="Z229" s="1"/>
      <c r="AA229" s="1"/>
      <c r="AB229" s="1"/>
      <c r="AC229" s="1"/>
      <c r="AD229" s="1"/>
      <c r="AE229" s="1"/>
      <c r="AF229" s="1"/>
      <c r="AG229" s="1"/>
    </row>
    <row r="230" spans="1:33" ht="18.75" customHeight="1">
      <c r="A230" s="278"/>
      <c r="B230" s="279"/>
      <c r="C230" s="251"/>
      <c r="D230" s="251"/>
      <c r="E230" s="281"/>
      <c r="F230" s="252" t="s">
        <v>298</v>
      </c>
      <c r="G230" s="253"/>
      <c r="H230" s="254"/>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77"/>
      <c r="W230" s="251"/>
    </row>
    <row r="231" spans="1:33" ht="29.25" customHeight="1">
      <c r="A231" s="262" t="s">
        <v>1</v>
      </c>
      <c r="B231" s="262"/>
      <c r="C231" s="263" t="str">
        <f>IF(C226=0,"",C226)</f>
        <v>Credencializados 2020</v>
      </c>
      <c r="D231" s="264"/>
      <c r="E231" s="143" t="str">
        <f>IF(E226=0,"",E226)</f>
        <v>Credencializados</v>
      </c>
      <c r="F231" s="209" t="s">
        <v>1021</v>
      </c>
      <c r="G231" s="238"/>
      <c r="H231" s="210"/>
      <c r="I231" s="99"/>
      <c r="J231" s="77"/>
      <c r="K231" s="77"/>
      <c r="L231" s="77"/>
      <c r="M231" s="77"/>
      <c r="N231" s="77">
        <v>320</v>
      </c>
      <c r="O231" s="77"/>
      <c r="P231" s="77"/>
      <c r="Q231" s="77"/>
      <c r="R231" s="77"/>
      <c r="S231" s="77"/>
      <c r="T231" s="77">
        <v>200</v>
      </c>
      <c r="U231" s="78"/>
      <c r="V231" s="119">
        <f>IF(SUM(I231:T231)=0,"",SUM(I231:T231))</f>
        <v>520</v>
      </c>
      <c r="W231" s="261" t="str">
        <f>IF($G$101="porcentaje",FIXED(V231/V232*100,2)&amp;"%",IF($G$101="Promedio",V231/V232,IF($G$101="variación porcentual",FIXED(((V231/V232)-1)*100,2)&amp;"%",IF($G$101="OTRAS","CAPTURAR EL RESULTADO DEL INDICADOR"))))</f>
        <v>-25,71%</v>
      </c>
      <c r="Y231" s="1"/>
      <c r="AC231" s="10"/>
      <c r="AF231" s="10"/>
      <c r="AG231" s="10"/>
    </row>
    <row r="232" spans="1:33" ht="30" customHeight="1">
      <c r="A232" s="262" t="s">
        <v>2</v>
      </c>
      <c r="B232" s="262"/>
      <c r="C232" s="263" t="str">
        <f>IF(C227=0,"",C227)</f>
        <v>Credencializados 2019</v>
      </c>
      <c r="D232" s="264"/>
      <c r="E232" s="143" t="str">
        <f>IF(E227=0,"",E227)</f>
        <v>Credencializados</v>
      </c>
      <c r="F232" s="209" t="s">
        <v>1022</v>
      </c>
      <c r="G232" s="238"/>
      <c r="H232" s="210"/>
      <c r="I232" s="99"/>
      <c r="J232" s="77"/>
      <c r="K232" s="77"/>
      <c r="L232" s="77"/>
      <c r="M232" s="77"/>
      <c r="N232" s="77">
        <v>350</v>
      </c>
      <c r="O232" s="77"/>
      <c r="P232" s="77"/>
      <c r="Q232" s="77"/>
      <c r="R232" s="77"/>
      <c r="S232" s="77"/>
      <c r="T232" s="77">
        <v>350</v>
      </c>
      <c r="U232" s="77">
        <f>SUM(I232:T232)</f>
        <v>700</v>
      </c>
      <c r="V232" s="119">
        <f>IF(SUM(I232:T232)=0,"",SUM(I232:T232))</f>
        <v>700</v>
      </c>
      <c r="W232" s="261"/>
      <c r="Y232" s="1"/>
      <c r="AA232" s="3"/>
      <c r="AC232" s="10"/>
      <c r="AF232" s="10"/>
      <c r="AG232" s="10"/>
    </row>
    <row r="233" spans="1:33" s="72"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144"/>
      <c r="AC233" s="88"/>
      <c r="AD233" s="88"/>
      <c r="AE233" s="88"/>
      <c r="AF233" s="88"/>
      <c r="AG233" s="88"/>
    </row>
    <row r="234" spans="1:33" ht="16.5" customHeight="1">
      <c r="A234" s="265" t="s">
        <v>967</v>
      </c>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120">
        <f>IF(ISERROR(W231/W226)=TRUE,"",(W231/W226))</f>
        <v>-0.59986000933271122</v>
      </c>
      <c r="X234" s="10"/>
      <c r="AC234" s="10"/>
      <c r="AD234" s="10"/>
      <c r="AE234" s="10"/>
      <c r="AF234" s="10"/>
      <c r="AG234" s="10"/>
    </row>
    <row r="235" spans="1:33" ht="6.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87"/>
      <c r="X235" s="10"/>
      <c r="AC235" s="10"/>
      <c r="AD235" s="10"/>
      <c r="AE235" s="10"/>
      <c r="AF235" s="10"/>
      <c r="AG235" s="10"/>
    </row>
    <row r="236" spans="1:33" s="3" customFormat="1" ht="33" customHeight="1">
      <c r="A236" s="255" t="s">
        <v>1002</v>
      </c>
      <c r="B236" s="256"/>
      <c r="C236" s="256"/>
      <c r="D236" s="256"/>
      <c r="E236" s="256"/>
      <c r="F236" s="257"/>
      <c r="G236" s="258"/>
      <c r="H236" s="258"/>
      <c r="I236" s="258"/>
      <c r="J236" s="258"/>
      <c r="K236" s="258"/>
      <c r="L236" s="258"/>
      <c r="M236" s="258"/>
      <c r="N236" s="258"/>
      <c r="O236" s="258"/>
      <c r="P236" s="258"/>
      <c r="Q236" s="258"/>
      <c r="R236" s="258"/>
      <c r="S236" s="258"/>
      <c r="T236" s="258"/>
      <c r="U236" s="258"/>
      <c r="V236" s="258"/>
      <c r="W236" s="259"/>
      <c r="X236" s="1"/>
      <c r="Z236" s="1"/>
      <c r="AA236" s="1"/>
      <c r="AB236" s="1"/>
      <c r="AC236" s="1"/>
      <c r="AD236" s="1"/>
      <c r="AE236" s="1"/>
      <c r="AF236" s="1"/>
      <c r="AG236" s="1"/>
    </row>
    <row r="237" spans="1:33" s="3"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1" customFormat="1" ht="48" customHeight="1">
      <c r="A238" s="251" t="s">
        <v>1097</v>
      </c>
      <c r="B238" s="251"/>
      <c r="C238" s="291" t="s">
        <v>1117</v>
      </c>
      <c r="D238" s="292"/>
      <c r="E238" s="292"/>
      <c r="F238" s="292"/>
      <c r="G238" s="292"/>
      <c r="H238" s="292"/>
      <c r="I238" s="292"/>
      <c r="J238" s="292"/>
      <c r="K238" s="292"/>
      <c r="L238" s="292"/>
      <c r="M238" s="292"/>
      <c r="N238" s="292"/>
      <c r="O238" s="292"/>
      <c r="P238" s="292"/>
      <c r="Q238" s="292"/>
      <c r="R238" s="292"/>
      <c r="S238" s="292"/>
      <c r="T238" s="292"/>
      <c r="U238" s="292"/>
      <c r="V238" s="292"/>
      <c r="W238" s="293"/>
      <c r="X238" s="70"/>
      <c r="Z238" s="70"/>
      <c r="AA238" s="70"/>
      <c r="AB238" s="70"/>
      <c r="AC238" s="70"/>
      <c r="AD238" s="70"/>
      <c r="AE238" s="70"/>
      <c r="AF238" s="70"/>
      <c r="AG238" s="70"/>
    </row>
    <row r="239" spans="1:33" s="3"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144" customFormat="1" ht="13.5" customHeight="1">
      <c r="A240" s="294" t="s">
        <v>1011</v>
      </c>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6"/>
      <c r="X240" s="72"/>
      <c r="Z240" s="72"/>
      <c r="AA240" s="72"/>
      <c r="AB240" s="72"/>
      <c r="AC240" s="72"/>
      <c r="AD240" s="72"/>
      <c r="AE240" s="72"/>
      <c r="AF240" s="72"/>
      <c r="AG240" s="72"/>
    </row>
    <row r="241" spans="1:33" s="144" customFormat="1" ht="4.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95"/>
      <c r="X241" s="72"/>
      <c r="Z241" s="72"/>
      <c r="AA241" s="72"/>
      <c r="AB241" s="72"/>
      <c r="AC241" s="72"/>
      <c r="AD241" s="72"/>
      <c r="AE241" s="72"/>
      <c r="AF241" s="72"/>
      <c r="AG241" s="72"/>
    </row>
    <row r="242" spans="1:33" s="3" customFormat="1" ht="30" customHeight="1">
      <c r="A242" s="251" t="s">
        <v>22</v>
      </c>
      <c r="B242" s="251"/>
      <c r="C242" s="298" t="s">
        <v>1135</v>
      </c>
      <c r="D242" s="298"/>
      <c r="E242" s="298"/>
      <c r="F242" s="298"/>
      <c r="G242" s="298"/>
      <c r="H242" s="298"/>
      <c r="I242" s="298"/>
      <c r="J242" s="298"/>
      <c r="K242" s="298"/>
      <c r="L242" s="298"/>
      <c r="M242" s="298"/>
      <c r="N242" s="298"/>
      <c r="O242" s="298"/>
      <c r="P242" s="298"/>
      <c r="Q242" s="298"/>
      <c r="R242" s="298"/>
      <c r="S242" s="298"/>
      <c r="T242" s="298"/>
      <c r="U242" s="298"/>
      <c r="V242" s="298"/>
      <c r="W242" s="298"/>
      <c r="X242" s="1"/>
      <c r="Z242" s="1"/>
      <c r="AA242" s="1"/>
      <c r="AB242" s="1"/>
      <c r="AC242" s="1"/>
      <c r="AD242" s="1"/>
      <c r="AE242" s="1"/>
      <c r="AF242" s="1"/>
      <c r="AG242" s="1"/>
    </row>
    <row r="243" spans="1:33" s="3" customFormat="1" ht="3.75" customHeight="1">
      <c r="A243" s="69"/>
      <c r="B243" s="54"/>
      <c r="C243" s="54"/>
      <c r="D243" s="54"/>
      <c r="E243" s="54"/>
      <c r="F243" s="54"/>
      <c r="I243" s="54"/>
      <c r="J243" s="54"/>
      <c r="K243" s="54"/>
      <c r="L243" s="54"/>
      <c r="M243" s="54"/>
      <c r="N243" s="54"/>
      <c r="O243" s="54"/>
      <c r="P243" s="54"/>
      <c r="Q243" s="54"/>
      <c r="R243" s="54"/>
      <c r="S243" s="54"/>
      <c r="T243" s="54"/>
      <c r="U243" s="54"/>
      <c r="V243" s="54"/>
      <c r="W243" s="95"/>
      <c r="X243" s="1"/>
      <c r="Z243" s="1"/>
      <c r="AA243" s="1"/>
      <c r="AB243" s="1"/>
      <c r="AC243" s="1"/>
      <c r="AD243" s="1"/>
      <c r="AE243" s="1"/>
      <c r="AF243" s="1"/>
      <c r="AG243" s="1"/>
    </row>
    <row r="244" spans="1:33" s="3" customFormat="1" ht="27" customHeight="1">
      <c r="A244" s="271" t="s">
        <v>339</v>
      </c>
      <c r="B244" s="273"/>
      <c r="C244" s="108" t="s">
        <v>1055</v>
      </c>
      <c r="D244" s="54"/>
      <c r="E244" s="251" t="s">
        <v>4</v>
      </c>
      <c r="F244" s="251"/>
      <c r="G244" s="298" t="s">
        <v>1054</v>
      </c>
      <c r="H244" s="298"/>
      <c r="I244" s="298"/>
      <c r="J244" s="298"/>
      <c r="K244" s="54"/>
      <c r="L244" s="54"/>
      <c r="M244" s="251" t="s">
        <v>1010</v>
      </c>
      <c r="N244" s="251"/>
      <c r="O244" s="251"/>
      <c r="P244" s="251"/>
      <c r="Q244" s="298" t="s">
        <v>1136</v>
      </c>
      <c r="R244" s="298"/>
      <c r="S244" s="298"/>
      <c r="T244" s="298"/>
      <c r="U244" s="298"/>
      <c r="V244" s="298"/>
      <c r="W244" s="298"/>
      <c r="X244" s="1"/>
      <c r="Z244" s="1"/>
      <c r="AA244" s="1"/>
      <c r="AB244" s="1"/>
      <c r="AC244" s="1"/>
      <c r="AD244" s="1"/>
      <c r="AE244" s="1"/>
      <c r="AF244" s="1"/>
      <c r="AG244" s="1"/>
    </row>
    <row r="245" spans="1:33" s="3" customFormat="1" ht="5.25" customHeight="1">
      <c r="A245" s="69"/>
      <c r="B245" s="54"/>
      <c r="C245" s="54"/>
      <c r="D245" s="54"/>
      <c r="E245" s="54"/>
      <c r="F245" s="54"/>
      <c r="I245" s="54"/>
      <c r="J245" s="54"/>
      <c r="K245" s="54"/>
      <c r="L245" s="54"/>
      <c r="M245" s="54"/>
      <c r="N245" s="54"/>
      <c r="O245" s="54"/>
      <c r="P245" s="54"/>
      <c r="Q245" s="54"/>
      <c r="R245" s="54"/>
      <c r="S245" s="54"/>
      <c r="T245" s="54"/>
      <c r="U245" s="54"/>
      <c r="V245" s="54"/>
      <c r="W245" s="95"/>
      <c r="X245" s="1"/>
      <c r="Z245" s="1"/>
      <c r="AA245" s="1"/>
      <c r="AB245" s="1"/>
      <c r="AC245" s="1"/>
      <c r="AD245" s="1"/>
      <c r="AE245" s="1"/>
      <c r="AF245" s="1"/>
      <c r="AG245" s="1"/>
    </row>
    <row r="246" spans="1:33" s="3" customFormat="1" ht="27" customHeight="1">
      <c r="A246" s="271" t="s">
        <v>1019</v>
      </c>
      <c r="B246" s="273"/>
      <c r="C246" s="140" t="s">
        <v>1056</v>
      </c>
      <c r="D246" s="54"/>
      <c r="E246" s="271" t="s">
        <v>24</v>
      </c>
      <c r="F246" s="273"/>
      <c r="G246" s="298" t="s">
        <v>1053</v>
      </c>
      <c r="H246" s="298"/>
      <c r="I246" s="298"/>
      <c r="J246" s="298"/>
      <c r="K246" s="54"/>
      <c r="L246" s="54"/>
      <c r="M246" s="251" t="s">
        <v>1020</v>
      </c>
      <c r="N246" s="251"/>
      <c r="O246" s="251"/>
      <c r="P246" s="251"/>
      <c r="Q246" s="298" t="s">
        <v>1052</v>
      </c>
      <c r="R246" s="298"/>
      <c r="S246" s="298"/>
      <c r="T246" s="298"/>
      <c r="U246" s="298"/>
      <c r="V246" s="298"/>
      <c r="W246" s="298"/>
      <c r="X246" s="1"/>
      <c r="Z246" s="1"/>
      <c r="AA246" s="1"/>
      <c r="AB246" s="1"/>
      <c r="AC246" s="1"/>
      <c r="AD246" s="1"/>
      <c r="AE246" s="1"/>
      <c r="AF246" s="1"/>
      <c r="AG246" s="1"/>
    </row>
    <row r="247" spans="1:33" s="144" customFormat="1" ht="5.25" customHeight="1">
      <c r="A247" s="54"/>
      <c r="B247" s="54"/>
      <c r="C247" s="54"/>
      <c r="D247" s="54"/>
      <c r="E247" s="54"/>
      <c r="F247" s="54"/>
      <c r="G247" s="54"/>
      <c r="H247" s="54"/>
      <c r="I247" s="54"/>
      <c r="J247" s="54"/>
      <c r="K247" s="54"/>
      <c r="L247" s="54"/>
      <c r="M247" s="102"/>
      <c r="N247" s="102"/>
      <c r="O247" s="102"/>
      <c r="P247" s="102"/>
      <c r="Q247" s="102"/>
      <c r="R247" s="102"/>
      <c r="S247" s="102"/>
      <c r="T247" s="102"/>
      <c r="U247" s="102"/>
      <c r="V247" s="102"/>
      <c r="W247" s="103"/>
      <c r="X247" s="72"/>
      <c r="Z247" s="72"/>
      <c r="AA247" s="72"/>
      <c r="AB247" s="72"/>
      <c r="AC247" s="72"/>
      <c r="AD247" s="72"/>
      <c r="AE247" s="72"/>
      <c r="AF247" s="72"/>
      <c r="AG247" s="72"/>
    </row>
    <row r="248" spans="1:33" s="144" customFormat="1" ht="15.75" customHeight="1">
      <c r="C248" s="251" t="s">
        <v>1005</v>
      </c>
      <c r="D248" s="251"/>
      <c r="E248" s="251"/>
      <c r="F248" s="251"/>
      <c r="H248" s="54"/>
      <c r="I248" s="54"/>
      <c r="J248" s="54"/>
      <c r="O248" s="251" t="s">
        <v>1008</v>
      </c>
      <c r="P248" s="251"/>
      <c r="Q248" s="251"/>
      <c r="R248" s="251"/>
      <c r="S248" s="251"/>
      <c r="T248" s="251"/>
      <c r="U248" s="251"/>
      <c r="V248" s="251"/>
      <c r="W248" s="95"/>
      <c r="X248" s="72"/>
      <c r="Z248" s="72"/>
      <c r="AA248" s="72"/>
      <c r="AB248" s="72"/>
      <c r="AC248" s="72"/>
      <c r="AD248" s="72"/>
      <c r="AE248" s="72"/>
      <c r="AF248" s="72"/>
      <c r="AG248" s="72"/>
    </row>
    <row r="249" spans="1:33" s="144" customFormat="1" ht="24.75" customHeight="1">
      <c r="A249" s="54"/>
      <c r="B249" s="54"/>
      <c r="C249" s="54">
        <v>961</v>
      </c>
      <c r="D249" s="54"/>
      <c r="E249" s="288">
        <v>2019</v>
      </c>
      <c r="F249" s="288"/>
      <c r="H249" s="54"/>
      <c r="I249" s="54"/>
      <c r="J249" s="54"/>
      <c r="O249" s="185">
        <v>1000</v>
      </c>
      <c r="P249" s="185"/>
      <c r="Q249" s="185"/>
      <c r="R249" s="185"/>
      <c r="S249" s="185"/>
      <c r="T249" s="185"/>
      <c r="U249" s="185"/>
      <c r="V249" s="185"/>
      <c r="X249" s="72"/>
      <c r="Z249" s="72"/>
      <c r="AA249" s="72"/>
      <c r="AB249" s="72"/>
      <c r="AC249" s="72"/>
      <c r="AD249" s="72"/>
      <c r="AE249" s="72"/>
      <c r="AF249" s="72"/>
      <c r="AG249" s="72"/>
    </row>
    <row r="250" spans="1:33" s="104" customFormat="1" ht="12" customHeight="1">
      <c r="C250" s="141" t="s">
        <v>1006</v>
      </c>
      <c r="D250" s="105"/>
      <c r="E250" s="274" t="s">
        <v>1007</v>
      </c>
      <c r="F250" s="274"/>
      <c r="G250" s="105"/>
      <c r="I250" s="105"/>
      <c r="J250" s="105"/>
      <c r="K250" s="105"/>
      <c r="L250" s="105"/>
      <c r="M250" s="105"/>
      <c r="N250" s="105"/>
      <c r="O250" s="141"/>
      <c r="P250" s="141"/>
      <c r="Q250" s="141"/>
      <c r="R250" s="141"/>
      <c r="S250" s="141"/>
      <c r="T250" s="141"/>
      <c r="U250" s="141"/>
      <c r="V250" s="141"/>
      <c r="W250" s="106"/>
      <c r="X250" s="107"/>
      <c r="Z250" s="107"/>
      <c r="AA250" s="107"/>
      <c r="AB250" s="107"/>
      <c r="AC250" s="107"/>
      <c r="AD250" s="107"/>
      <c r="AE250" s="107"/>
      <c r="AF250" s="107"/>
      <c r="AG250" s="107"/>
    </row>
    <row r="251" spans="1:33" s="144" customFormat="1" ht="3"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95"/>
      <c r="X251" s="72"/>
      <c r="Z251" s="72"/>
      <c r="AA251" s="72"/>
      <c r="AB251" s="72"/>
      <c r="AC251" s="72"/>
      <c r="AD251" s="72"/>
      <c r="AE251" s="72"/>
      <c r="AF251" s="72"/>
      <c r="AG251" s="72"/>
    </row>
    <row r="252" spans="1:33" s="3" customFormat="1" ht="20.25" customHeight="1">
      <c r="A252" s="275" t="s">
        <v>966</v>
      </c>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1"/>
      <c r="Z252" s="1"/>
      <c r="AA252" s="1"/>
      <c r="AB252" s="1"/>
      <c r="AC252" s="1"/>
      <c r="AD252" s="1"/>
      <c r="AE252" s="1"/>
      <c r="AF252" s="1"/>
      <c r="AG252" s="1"/>
    </row>
    <row r="253" spans="1:33" s="3" customFormat="1" ht="15.75" customHeight="1">
      <c r="A253" s="276" t="s">
        <v>25</v>
      </c>
      <c r="B253" s="277"/>
      <c r="C253" s="251" t="s">
        <v>22</v>
      </c>
      <c r="D253" s="251"/>
      <c r="E253" s="280" t="s">
        <v>3</v>
      </c>
      <c r="F253" s="271" t="s">
        <v>329</v>
      </c>
      <c r="G253" s="272"/>
      <c r="H253" s="272"/>
      <c r="I253" s="272"/>
      <c r="J253" s="272"/>
      <c r="K253" s="272"/>
      <c r="L253" s="272"/>
      <c r="M253" s="272"/>
      <c r="N253" s="272"/>
      <c r="O253" s="272"/>
      <c r="P253" s="272"/>
      <c r="Q253" s="272"/>
      <c r="R253" s="272"/>
      <c r="S253" s="272"/>
      <c r="T253" s="273"/>
      <c r="U253" s="139"/>
      <c r="V253" s="176" t="s">
        <v>27</v>
      </c>
      <c r="W253" s="251" t="s">
        <v>1023</v>
      </c>
      <c r="X253" s="1"/>
      <c r="Z253" s="1"/>
      <c r="AA253" s="1"/>
      <c r="AB253" s="1"/>
      <c r="AC253" s="1"/>
      <c r="AD253" s="1"/>
      <c r="AE253" s="1"/>
      <c r="AF253" s="1"/>
      <c r="AG253" s="1"/>
    </row>
    <row r="254" spans="1:33" ht="18.75" customHeight="1">
      <c r="A254" s="278"/>
      <c r="B254" s="279"/>
      <c r="C254" s="251"/>
      <c r="D254" s="251"/>
      <c r="E254" s="281"/>
      <c r="F254" s="252" t="s">
        <v>300</v>
      </c>
      <c r="G254" s="253"/>
      <c r="H254" s="254"/>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177"/>
      <c r="W254" s="251"/>
    </row>
    <row r="255" spans="1:33" ht="29.25" customHeight="1">
      <c r="A255" s="262" t="s">
        <v>1</v>
      </c>
      <c r="B255" s="262"/>
      <c r="C255" s="286" t="s">
        <v>1137</v>
      </c>
      <c r="D255" s="286"/>
      <c r="E255" s="116" t="s">
        <v>1109</v>
      </c>
      <c r="F255" s="209" t="s">
        <v>1000</v>
      </c>
      <c r="G255" s="238"/>
      <c r="H255" s="210"/>
      <c r="I255" s="99"/>
      <c r="J255" s="77"/>
      <c r="K255" s="77"/>
      <c r="L255" s="77"/>
      <c r="M255" s="77"/>
      <c r="N255" s="77">
        <v>500</v>
      </c>
      <c r="O255" s="77"/>
      <c r="P255" s="77"/>
      <c r="Q255" s="77"/>
      <c r="R255" s="77"/>
      <c r="S255" s="77"/>
      <c r="T255" s="77">
        <v>500</v>
      </c>
      <c r="U255" s="78"/>
      <c r="V255" s="119">
        <f>IF(SUM(I255:T255)=0,"",SUM(I255:T255))</f>
        <v>1000</v>
      </c>
      <c r="W255" s="261" t="str">
        <f>IF($G$101="porcentaje",FIXED(V255/V256*100,2)&amp;"%",IF($G$101="Promedio",V255/V256,IF($G$101="variación porcentual",FIXED(((V255/V256)-1)*100,2)&amp;"%",IF($G$101="OTRAS","CAPTURAR EL RESULTADO DEL INDICADOR"))))</f>
        <v>4,06%</v>
      </c>
      <c r="Y255" s="1"/>
      <c r="AC255" s="10"/>
      <c r="AF255" s="10"/>
      <c r="AG255" s="10"/>
    </row>
    <row r="256" spans="1:33" ht="30" customHeight="1">
      <c r="A256" s="262" t="s">
        <v>2</v>
      </c>
      <c r="B256" s="262"/>
      <c r="C256" s="286" t="s">
        <v>1138</v>
      </c>
      <c r="D256" s="286"/>
      <c r="E256" s="116" t="s">
        <v>1072</v>
      </c>
      <c r="F256" s="209" t="s">
        <v>1001</v>
      </c>
      <c r="G256" s="238"/>
      <c r="H256" s="210"/>
      <c r="I256" s="99"/>
      <c r="J256" s="77"/>
      <c r="K256" s="77"/>
      <c r="L256" s="77"/>
      <c r="M256" s="77"/>
      <c r="N256" s="77">
        <v>481</v>
      </c>
      <c r="O256" s="77"/>
      <c r="P256" s="77"/>
      <c r="Q256" s="77"/>
      <c r="R256" s="77"/>
      <c r="S256" s="77"/>
      <c r="T256" s="77">
        <v>480</v>
      </c>
      <c r="U256" s="77">
        <f>SUM(I256:T256)</f>
        <v>961</v>
      </c>
      <c r="V256" s="119">
        <f>IF(SUM(I256:T256)=0,"",SUM(I256:T256))</f>
        <v>961</v>
      </c>
      <c r="W256" s="261"/>
      <c r="Y256" s="1"/>
      <c r="AA256" s="3"/>
      <c r="AC256" s="10"/>
      <c r="AF256" s="10"/>
      <c r="AG256" s="10"/>
    </row>
    <row r="257" spans="1:33" ht="17.25" customHeight="1">
      <c r="A257" s="285" t="s">
        <v>298</v>
      </c>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row>
    <row r="258" spans="1:33" s="3" customFormat="1" ht="15.75" customHeight="1">
      <c r="A258" s="276" t="s">
        <v>25</v>
      </c>
      <c r="B258" s="277"/>
      <c r="C258" s="251" t="s">
        <v>22</v>
      </c>
      <c r="D258" s="251"/>
      <c r="E258" s="280" t="s">
        <v>3</v>
      </c>
      <c r="F258" s="271" t="s">
        <v>329</v>
      </c>
      <c r="G258" s="272"/>
      <c r="H258" s="272"/>
      <c r="I258" s="272"/>
      <c r="J258" s="272"/>
      <c r="K258" s="272"/>
      <c r="L258" s="272"/>
      <c r="M258" s="272"/>
      <c r="N258" s="272"/>
      <c r="O258" s="272"/>
      <c r="P258" s="272"/>
      <c r="Q258" s="272"/>
      <c r="R258" s="272"/>
      <c r="S258" s="272"/>
      <c r="T258" s="273"/>
      <c r="U258" s="139"/>
      <c r="V258" s="176" t="s">
        <v>27</v>
      </c>
      <c r="W258" s="251" t="s">
        <v>332</v>
      </c>
      <c r="X258" s="1"/>
      <c r="Z258" s="1"/>
      <c r="AA258" s="1"/>
      <c r="AB258" s="1"/>
      <c r="AC258" s="1"/>
      <c r="AD258" s="1"/>
      <c r="AE258" s="1"/>
      <c r="AF258" s="1"/>
      <c r="AG258" s="1"/>
    </row>
    <row r="259" spans="1:33" ht="18.75" customHeight="1">
      <c r="A259" s="278"/>
      <c r="B259" s="279"/>
      <c r="C259" s="251"/>
      <c r="D259" s="251"/>
      <c r="E259" s="281"/>
      <c r="F259" s="252" t="s">
        <v>298</v>
      </c>
      <c r="G259" s="253"/>
      <c r="H259" s="254"/>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177"/>
      <c r="W259" s="251"/>
    </row>
    <row r="260" spans="1:33" ht="29.25" customHeight="1">
      <c r="A260" s="262" t="s">
        <v>1</v>
      </c>
      <c r="B260" s="262"/>
      <c r="C260" s="263" t="str">
        <f>IF(C255=0,"",C255)</f>
        <v>Asesorías Jurídicas 2020</v>
      </c>
      <c r="D260" s="264"/>
      <c r="E260" s="143" t="str">
        <f>IF(E255=0,"",E255)</f>
        <v>Personas</v>
      </c>
      <c r="F260" s="209" t="s">
        <v>1021</v>
      </c>
      <c r="G260" s="238"/>
      <c r="H260" s="210"/>
      <c r="I260" s="99"/>
      <c r="J260" s="77"/>
      <c r="K260" s="77"/>
      <c r="L260" s="77"/>
      <c r="M260" s="77"/>
      <c r="N260" s="77">
        <v>573</v>
      </c>
      <c r="O260" s="77"/>
      <c r="P260" s="77"/>
      <c r="Q260" s="77"/>
      <c r="R260" s="77"/>
      <c r="S260" s="77"/>
      <c r="T260" s="77">
        <v>253</v>
      </c>
      <c r="U260" s="78"/>
      <c r="V260" s="119">
        <f>IF(SUM(I260:T260)=0,"",SUM(I260:T260))</f>
        <v>826</v>
      </c>
      <c r="W260" s="261" t="str">
        <f>IF($G$101="porcentaje",FIXED(V260/V261*100,2)&amp;"%",IF($G$101="Promedio",V260/V261,IF($G$101="variación porcentual",FIXED(((V260/V261)-1)*100,2)&amp;"%",IF($G$101="OTRAS","CAPTURAR EL RESULTADO DEL INDICADOR"))))</f>
        <v>-14,05%</v>
      </c>
      <c r="Y260" s="1"/>
      <c r="AC260" s="10"/>
      <c r="AF260" s="10"/>
      <c r="AG260" s="10"/>
    </row>
    <row r="261" spans="1:33" ht="30" customHeight="1">
      <c r="A261" s="262" t="s">
        <v>2</v>
      </c>
      <c r="B261" s="262"/>
      <c r="C261" s="263" t="str">
        <f>IF(C256=0,"",C256)</f>
        <v>Asesorías Jurídicas 2019</v>
      </c>
      <c r="D261" s="264"/>
      <c r="E261" s="143" t="str">
        <f>IF(E256=0,"",E256)</f>
        <v>Actividad</v>
      </c>
      <c r="F261" s="209" t="s">
        <v>1022</v>
      </c>
      <c r="G261" s="238"/>
      <c r="H261" s="210"/>
      <c r="I261" s="99"/>
      <c r="J261" s="77"/>
      <c r="K261" s="77"/>
      <c r="L261" s="77"/>
      <c r="M261" s="77"/>
      <c r="N261" s="77">
        <v>481</v>
      </c>
      <c r="O261" s="77"/>
      <c r="P261" s="77"/>
      <c r="Q261" s="77"/>
      <c r="R261" s="77"/>
      <c r="S261" s="77"/>
      <c r="T261" s="77">
        <v>480</v>
      </c>
      <c r="U261" s="77">
        <f>SUM(I261:T261)</f>
        <v>961</v>
      </c>
      <c r="V261" s="119">
        <f>IF(SUM(I261:T261)=0,"",SUM(I261:T261))</f>
        <v>961</v>
      </c>
      <c r="W261" s="261"/>
      <c r="Y261" s="1"/>
      <c r="AA261" s="3"/>
      <c r="AC261" s="10"/>
      <c r="AF261" s="10"/>
      <c r="AG261" s="10"/>
    </row>
    <row r="262" spans="1:33" s="72"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144"/>
      <c r="AC262" s="88"/>
      <c r="AD262" s="88"/>
      <c r="AE262" s="88"/>
      <c r="AF262" s="88"/>
      <c r="AG262" s="88"/>
    </row>
    <row r="263" spans="1:33" ht="16.5" customHeight="1">
      <c r="A263" s="265" t="s">
        <v>967</v>
      </c>
      <c r="B263" s="265"/>
      <c r="C263" s="265"/>
      <c r="D263" s="265"/>
      <c r="E263" s="265"/>
      <c r="F263" s="265"/>
      <c r="G263" s="265"/>
      <c r="H263" s="265"/>
      <c r="I263" s="265"/>
      <c r="J263" s="265"/>
      <c r="K263" s="265"/>
      <c r="L263" s="265"/>
      <c r="M263" s="265"/>
      <c r="N263" s="265"/>
      <c r="O263" s="265"/>
      <c r="P263" s="265"/>
      <c r="Q263" s="265"/>
      <c r="R263" s="265"/>
      <c r="S263" s="265"/>
      <c r="T263" s="265"/>
      <c r="U263" s="265"/>
      <c r="V263" s="265"/>
      <c r="W263" s="120">
        <f>IF(ISERROR(W260/W255)=TRUE,"",(W260/W255))</f>
        <v>-3.4605911330049266</v>
      </c>
      <c r="X263" s="10"/>
      <c r="AC263" s="10"/>
      <c r="AD263" s="10"/>
      <c r="AE263" s="10"/>
      <c r="AF263" s="10"/>
      <c r="AG263" s="10"/>
    </row>
    <row r="264" spans="1:33" ht="6.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87"/>
      <c r="X264" s="10"/>
      <c r="AC264" s="10"/>
      <c r="AD264" s="10"/>
      <c r="AE264" s="10"/>
      <c r="AF264" s="10"/>
      <c r="AG264" s="10"/>
    </row>
    <row r="265" spans="1:33" s="3" customFormat="1" ht="33" customHeight="1">
      <c r="A265" s="255" t="s">
        <v>1002</v>
      </c>
      <c r="B265" s="256"/>
      <c r="C265" s="256"/>
      <c r="D265" s="256"/>
      <c r="E265" s="256"/>
      <c r="F265" s="257"/>
      <c r="G265" s="258"/>
      <c r="H265" s="258"/>
      <c r="I265" s="258"/>
      <c r="J265" s="258"/>
      <c r="K265" s="258"/>
      <c r="L265" s="258"/>
      <c r="M265" s="258"/>
      <c r="N265" s="258"/>
      <c r="O265" s="258"/>
      <c r="P265" s="258"/>
      <c r="Q265" s="258"/>
      <c r="R265" s="258"/>
      <c r="S265" s="258"/>
      <c r="T265" s="258"/>
      <c r="U265" s="258"/>
      <c r="V265" s="258"/>
      <c r="W265" s="259"/>
      <c r="X265" s="1"/>
      <c r="Z265" s="1"/>
      <c r="AA265" s="1"/>
      <c r="AB265" s="1"/>
      <c r="AC265" s="1"/>
      <c r="AD265" s="1"/>
      <c r="AE265" s="1"/>
      <c r="AF265" s="1"/>
      <c r="AG265" s="1"/>
    </row>
    <row r="266" spans="1:33" s="3" customFormat="1" ht="5.2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1" customFormat="1" ht="48" customHeight="1">
      <c r="A267" s="251" t="s">
        <v>1098</v>
      </c>
      <c r="B267" s="251"/>
      <c r="C267" s="291" t="s">
        <v>1118</v>
      </c>
      <c r="D267" s="292"/>
      <c r="E267" s="292"/>
      <c r="F267" s="292"/>
      <c r="G267" s="292"/>
      <c r="H267" s="292"/>
      <c r="I267" s="292"/>
      <c r="J267" s="292"/>
      <c r="K267" s="292"/>
      <c r="L267" s="292"/>
      <c r="M267" s="292"/>
      <c r="N267" s="292"/>
      <c r="O267" s="292"/>
      <c r="P267" s="292"/>
      <c r="Q267" s="292"/>
      <c r="R267" s="292"/>
      <c r="S267" s="292"/>
      <c r="T267" s="292"/>
      <c r="U267" s="292"/>
      <c r="V267" s="292"/>
      <c r="W267" s="293"/>
      <c r="X267" s="70"/>
      <c r="Z267" s="70"/>
      <c r="AA267" s="70"/>
      <c r="AB267" s="70"/>
      <c r="AC267" s="70"/>
      <c r="AD267" s="70"/>
      <c r="AE267" s="70"/>
      <c r="AF267" s="70"/>
      <c r="AG267" s="70"/>
    </row>
    <row r="268" spans="1:33" s="3"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144" customFormat="1" ht="13.5" customHeight="1">
      <c r="A269" s="294" t="s">
        <v>1011</v>
      </c>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6"/>
      <c r="X269" s="72"/>
      <c r="Z269" s="72"/>
      <c r="AA269" s="72"/>
      <c r="AB269" s="72"/>
      <c r="AC269" s="72"/>
      <c r="AD269" s="72"/>
      <c r="AE269" s="72"/>
      <c r="AF269" s="72"/>
      <c r="AG269" s="72"/>
    </row>
    <row r="270" spans="1:33" s="144" customFormat="1" ht="4.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95"/>
      <c r="X270" s="72"/>
      <c r="Z270" s="72"/>
      <c r="AA270" s="72"/>
      <c r="AB270" s="72"/>
      <c r="AC270" s="72"/>
      <c r="AD270" s="72"/>
      <c r="AE270" s="72"/>
      <c r="AF270" s="72"/>
      <c r="AG270" s="72"/>
    </row>
    <row r="271" spans="1:33" s="3" customFormat="1" ht="30" customHeight="1">
      <c r="A271" s="251" t="s">
        <v>22</v>
      </c>
      <c r="B271" s="251"/>
      <c r="C271" s="298" t="s">
        <v>1119</v>
      </c>
      <c r="D271" s="298"/>
      <c r="E271" s="298"/>
      <c r="F271" s="298"/>
      <c r="G271" s="298"/>
      <c r="H271" s="298"/>
      <c r="I271" s="298"/>
      <c r="J271" s="298"/>
      <c r="K271" s="298"/>
      <c r="L271" s="298"/>
      <c r="M271" s="298"/>
      <c r="N271" s="298"/>
      <c r="O271" s="298"/>
      <c r="P271" s="298"/>
      <c r="Q271" s="298"/>
      <c r="R271" s="298"/>
      <c r="S271" s="298"/>
      <c r="T271" s="298"/>
      <c r="U271" s="298"/>
      <c r="V271" s="298"/>
      <c r="W271" s="298"/>
      <c r="X271" s="1"/>
      <c r="Z271" s="1"/>
      <c r="AA271" s="1"/>
      <c r="AB271" s="1"/>
      <c r="AC271" s="1"/>
      <c r="AD271" s="1"/>
      <c r="AE271" s="1"/>
      <c r="AF271" s="1"/>
      <c r="AG271" s="1"/>
    </row>
    <row r="272" spans="1:33" s="3" customFormat="1" ht="3.75" customHeight="1">
      <c r="A272" s="69"/>
      <c r="B272" s="54"/>
      <c r="C272" s="54"/>
      <c r="D272" s="54"/>
      <c r="E272" s="54"/>
      <c r="F272" s="54"/>
      <c r="I272" s="54"/>
      <c r="J272" s="54"/>
      <c r="K272" s="54"/>
      <c r="L272" s="54"/>
      <c r="M272" s="54"/>
      <c r="N272" s="54"/>
      <c r="O272" s="54"/>
      <c r="P272" s="54"/>
      <c r="Q272" s="54"/>
      <c r="R272" s="54"/>
      <c r="S272" s="54"/>
      <c r="T272" s="54"/>
      <c r="U272" s="54"/>
      <c r="V272" s="54"/>
      <c r="W272" s="95"/>
      <c r="X272" s="1"/>
      <c r="Z272" s="1"/>
      <c r="AA272" s="1"/>
      <c r="AB272" s="1"/>
      <c r="AC272" s="1"/>
      <c r="AD272" s="1"/>
      <c r="AE272" s="1"/>
      <c r="AF272" s="1"/>
      <c r="AG272" s="1"/>
    </row>
    <row r="273" spans="1:33" s="3" customFormat="1" ht="27" customHeight="1">
      <c r="A273" s="271" t="s">
        <v>339</v>
      </c>
      <c r="B273" s="273"/>
      <c r="C273" s="108" t="s">
        <v>1055</v>
      </c>
      <c r="D273" s="54"/>
      <c r="E273" s="251" t="s">
        <v>4</v>
      </c>
      <c r="F273" s="251"/>
      <c r="G273" s="298" t="s">
        <v>1054</v>
      </c>
      <c r="H273" s="298"/>
      <c r="I273" s="298"/>
      <c r="J273" s="298"/>
      <c r="K273" s="54"/>
      <c r="L273" s="54"/>
      <c r="M273" s="251" t="s">
        <v>1010</v>
      </c>
      <c r="N273" s="251"/>
      <c r="O273" s="251"/>
      <c r="P273" s="251"/>
      <c r="Q273" s="298" t="s">
        <v>1120</v>
      </c>
      <c r="R273" s="298"/>
      <c r="S273" s="298"/>
      <c r="T273" s="298"/>
      <c r="U273" s="298"/>
      <c r="V273" s="298"/>
      <c r="W273" s="298"/>
      <c r="X273" s="1"/>
      <c r="Z273" s="1"/>
      <c r="AA273" s="1"/>
      <c r="AB273" s="1"/>
      <c r="AC273" s="1"/>
      <c r="AD273" s="1"/>
      <c r="AE273" s="1"/>
      <c r="AF273" s="1"/>
      <c r="AG273" s="1"/>
    </row>
    <row r="274" spans="1:33" s="3" customFormat="1" ht="5.25" customHeight="1">
      <c r="A274" s="69"/>
      <c r="B274" s="54"/>
      <c r="C274" s="54"/>
      <c r="D274" s="54"/>
      <c r="E274" s="54"/>
      <c r="F274" s="54"/>
      <c r="I274" s="54"/>
      <c r="J274" s="54"/>
      <c r="K274" s="54"/>
      <c r="L274" s="54"/>
      <c r="M274" s="54"/>
      <c r="N274" s="54"/>
      <c r="O274" s="54"/>
      <c r="P274" s="54"/>
      <c r="Q274" s="54"/>
      <c r="R274" s="54"/>
      <c r="S274" s="54"/>
      <c r="T274" s="54"/>
      <c r="U274" s="54"/>
      <c r="V274" s="54"/>
      <c r="W274" s="95"/>
      <c r="X274" s="1"/>
      <c r="Z274" s="1"/>
      <c r="AA274" s="1"/>
      <c r="AB274" s="1"/>
      <c r="AC274" s="1"/>
      <c r="AD274" s="1"/>
      <c r="AE274" s="1"/>
      <c r="AF274" s="1"/>
      <c r="AG274" s="1"/>
    </row>
    <row r="275" spans="1:33" s="3" customFormat="1" ht="27" customHeight="1">
      <c r="A275" s="271" t="s">
        <v>1019</v>
      </c>
      <c r="B275" s="273"/>
      <c r="C275" s="140" t="s">
        <v>1056</v>
      </c>
      <c r="D275" s="54"/>
      <c r="E275" s="271" t="s">
        <v>24</v>
      </c>
      <c r="F275" s="273"/>
      <c r="G275" s="298" t="s">
        <v>1053</v>
      </c>
      <c r="H275" s="298"/>
      <c r="I275" s="298"/>
      <c r="J275" s="298"/>
      <c r="K275" s="54"/>
      <c r="L275" s="54"/>
      <c r="M275" s="251" t="s">
        <v>1020</v>
      </c>
      <c r="N275" s="251"/>
      <c r="O275" s="251"/>
      <c r="P275" s="251"/>
      <c r="Q275" s="298" t="s">
        <v>1052</v>
      </c>
      <c r="R275" s="298"/>
      <c r="S275" s="298"/>
      <c r="T275" s="298"/>
      <c r="U275" s="298"/>
      <c r="V275" s="298"/>
      <c r="W275" s="298"/>
      <c r="X275" s="1"/>
      <c r="Z275" s="1"/>
      <c r="AA275" s="1"/>
      <c r="AB275" s="1"/>
      <c r="AC275" s="1"/>
      <c r="AD275" s="1"/>
      <c r="AE275" s="1"/>
      <c r="AF275" s="1"/>
      <c r="AG275" s="1"/>
    </row>
    <row r="276" spans="1:33" s="144" customFormat="1" ht="5.25" customHeight="1">
      <c r="A276" s="54"/>
      <c r="B276" s="54"/>
      <c r="C276" s="54"/>
      <c r="D276" s="54"/>
      <c r="E276" s="54"/>
      <c r="F276" s="54"/>
      <c r="G276" s="54"/>
      <c r="H276" s="54"/>
      <c r="I276" s="54"/>
      <c r="J276" s="54"/>
      <c r="K276" s="54"/>
      <c r="L276" s="54"/>
      <c r="M276" s="102"/>
      <c r="N276" s="102"/>
      <c r="O276" s="102"/>
      <c r="P276" s="102"/>
      <c r="Q276" s="102"/>
      <c r="R276" s="102"/>
      <c r="S276" s="102"/>
      <c r="T276" s="102"/>
      <c r="U276" s="102"/>
      <c r="V276" s="102"/>
      <c r="W276" s="103"/>
      <c r="X276" s="72"/>
      <c r="Z276" s="72"/>
      <c r="AA276" s="72"/>
      <c r="AB276" s="72"/>
      <c r="AC276" s="72"/>
      <c r="AD276" s="72"/>
      <c r="AE276" s="72"/>
      <c r="AF276" s="72"/>
      <c r="AG276" s="72"/>
    </row>
    <row r="277" spans="1:33" s="144" customFormat="1" ht="15.75" customHeight="1">
      <c r="C277" s="251" t="s">
        <v>1005</v>
      </c>
      <c r="D277" s="251"/>
      <c r="E277" s="251"/>
      <c r="F277" s="251"/>
      <c r="H277" s="54"/>
      <c r="I277" s="54"/>
      <c r="J277" s="54"/>
      <c r="O277" s="251" t="s">
        <v>1008</v>
      </c>
      <c r="P277" s="251"/>
      <c r="Q277" s="251"/>
      <c r="R277" s="251"/>
      <c r="S277" s="251"/>
      <c r="T277" s="251"/>
      <c r="U277" s="251"/>
      <c r="V277" s="251"/>
      <c r="W277" s="95"/>
      <c r="X277" s="72"/>
      <c r="Z277" s="72"/>
      <c r="AA277" s="72"/>
      <c r="AB277" s="72"/>
      <c r="AC277" s="72"/>
      <c r="AD277" s="72"/>
      <c r="AE277" s="72"/>
      <c r="AF277" s="72"/>
      <c r="AG277" s="72"/>
    </row>
    <row r="278" spans="1:33" s="144" customFormat="1" ht="24.75" customHeight="1">
      <c r="A278" s="54"/>
      <c r="B278" s="54"/>
      <c r="C278" s="54">
        <v>18000</v>
      </c>
      <c r="D278" s="54"/>
      <c r="E278" s="288">
        <v>2019</v>
      </c>
      <c r="F278" s="288"/>
      <c r="H278" s="54"/>
      <c r="I278" s="54"/>
      <c r="J278" s="54"/>
      <c r="O278" s="185">
        <v>22000</v>
      </c>
      <c r="P278" s="185"/>
      <c r="Q278" s="185"/>
      <c r="R278" s="185"/>
      <c r="S278" s="185"/>
      <c r="T278" s="185"/>
      <c r="U278" s="185"/>
      <c r="V278" s="185"/>
      <c r="X278" s="72"/>
      <c r="Z278" s="72"/>
      <c r="AA278" s="72"/>
      <c r="AB278" s="72"/>
      <c r="AC278" s="72"/>
      <c r="AD278" s="72"/>
      <c r="AE278" s="72"/>
      <c r="AF278" s="72"/>
      <c r="AG278" s="72"/>
    </row>
    <row r="279" spans="1:33" s="104" customFormat="1" ht="12" customHeight="1">
      <c r="C279" s="141" t="s">
        <v>1006</v>
      </c>
      <c r="D279" s="105"/>
      <c r="E279" s="274" t="s">
        <v>1007</v>
      </c>
      <c r="F279" s="274"/>
      <c r="G279" s="105"/>
      <c r="I279" s="105"/>
      <c r="J279" s="105"/>
      <c r="K279" s="105"/>
      <c r="L279" s="105"/>
      <c r="M279" s="105"/>
      <c r="N279" s="105"/>
      <c r="O279" s="141"/>
      <c r="P279" s="141"/>
      <c r="Q279" s="141"/>
      <c r="R279" s="141"/>
      <c r="S279" s="141"/>
      <c r="T279" s="141"/>
      <c r="U279" s="141"/>
      <c r="V279" s="141"/>
      <c r="W279" s="106"/>
      <c r="X279" s="107"/>
      <c r="Z279" s="107"/>
      <c r="AA279" s="107"/>
      <c r="AB279" s="107"/>
      <c r="AC279" s="107"/>
      <c r="AD279" s="107"/>
      <c r="AE279" s="107"/>
      <c r="AF279" s="107"/>
      <c r="AG279" s="107"/>
    </row>
    <row r="280" spans="1:33" s="144" customFormat="1" ht="3"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95"/>
      <c r="X280" s="72"/>
      <c r="Z280" s="72"/>
      <c r="AA280" s="72"/>
      <c r="AB280" s="72"/>
      <c r="AC280" s="72"/>
      <c r="AD280" s="72"/>
      <c r="AE280" s="72"/>
      <c r="AF280" s="72"/>
      <c r="AG280" s="72"/>
    </row>
    <row r="281" spans="1:33" s="3" customFormat="1" ht="20.25" customHeight="1">
      <c r="A281" s="275" t="s">
        <v>966</v>
      </c>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1"/>
      <c r="Z281" s="1"/>
      <c r="AA281" s="1"/>
      <c r="AB281" s="1"/>
      <c r="AC281" s="1"/>
      <c r="AD281" s="1"/>
      <c r="AE281" s="1"/>
      <c r="AF281" s="1"/>
      <c r="AG281" s="1"/>
    </row>
    <row r="282" spans="1:33" s="3" customFormat="1" ht="15.75" customHeight="1">
      <c r="A282" s="276" t="s">
        <v>25</v>
      </c>
      <c r="B282" s="277"/>
      <c r="C282" s="251" t="s">
        <v>22</v>
      </c>
      <c r="D282" s="251"/>
      <c r="E282" s="280" t="s">
        <v>3</v>
      </c>
      <c r="F282" s="271" t="s">
        <v>329</v>
      </c>
      <c r="G282" s="272"/>
      <c r="H282" s="272"/>
      <c r="I282" s="272"/>
      <c r="J282" s="272"/>
      <c r="K282" s="272"/>
      <c r="L282" s="272"/>
      <c r="M282" s="272"/>
      <c r="N282" s="272"/>
      <c r="O282" s="272"/>
      <c r="P282" s="272"/>
      <c r="Q282" s="272"/>
      <c r="R282" s="272"/>
      <c r="S282" s="272"/>
      <c r="T282" s="273"/>
      <c r="U282" s="139"/>
      <c r="V282" s="176" t="s">
        <v>27</v>
      </c>
      <c r="W282" s="251" t="s">
        <v>1023</v>
      </c>
      <c r="X282" s="1"/>
      <c r="Z282" s="1"/>
      <c r="AA282" s="1"/>
      <c r="AB282" s="1"/>
      <c r="AC282" s="1"/>
      <c r="AD282" s="1"/>
      <c r="AE282" s="1"/>
      <c r="AF282" s="1"/>
      <c r="AG282" s="1"/>
    </row>
    <row r="283" spans="1:33" ht="18.75" customHeight="1">
      <c r="A283" s="278"/>
      <c r="B283" s="279"/>
      <c r="C283" s="251"/>
      <c r="D283" s="251"/>
      <c r="E283" s="281"/>
      <c r="F283" s="252" t="s">
        <v>300</v>
      </c>
      <c r="G283" s="253"/>
      <c r="H283" s="254"/>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177"/>
      <c r="W283" s="251"/>
    </row>
    <row r="284" spans="1:33" ht="29.25" customHeight="1">
      <c r="A284" s="262" t="s">
        <v>1</v>
      </c>
      <c r="B284" s="262"/>
      <c r="C284" s="286" t="s">
        <v>1121</v>
      </c>
      <c r="D284" s="286"/>
      <c r="E284" s="116" t="s">
        <v>1109</v>
      </c>
      <c r="F284" s="209" t="s">
        <v>1000</v>
      </c>
      <c r="G284" s="238"/>
      <c r="H284" s="210"/>
      <c r="I284" s="99"/>
      <c r="J284" s="77"/>
      <c r="K284" s="77"/>
      <c r="L284" s="77"/>
      <c r="M284" s="77"/>
      <c r="N284" s="77">
        <v>11000</v>
      </c>
      <c r="O284" s="77"/>
      <c r="P284" s="77"/>
      <c r="Q284" s="77"/>
      <c r="R284" s="77"/>
      <c r="S284" s="77"/>
      <c r="T284" s="77">
        <v>11000</v>
      </c>
      <c r="U284" s="78"/>
      <c r="V284" s="119">
        <f>IF(SUM(I284:T284)=0,"",SUM(I284:T284))</f>
        <v>22000</v>
      </c>
      <c r="W284" s="261" t="str">
        <f>IF($G$101="porcentaje",FIXED(V284/V285*100,2)&amp;"%",IF($G$101="Promedio",V284/V285,IF($G$101="variación porcentual",FIXED(((V284/V285)-1)*100,2)&amp;"%",IF($G$101="OTRAS","CAPTURAR EL RESULTADO DEL INDICADOR"))))</f>
        <v>22,22%</v>
      </c>
      <c r="Y284" s="1"/>
      <c r="AC284" s="10"/>
      <c r="AF284" s="10"/>
      <c r="AG284" s="10"/>
    </row>
    <row r="285" spans="1:33" ht="30" customHeight="1">
      <c r="A285" s="262" t="s">
        <v>2</v>
      </c>
      <c r="B285" s="262"/>
      <c r="C285" s="286" t="s">
        <v>1122</v>
      </c>
      <c r="D285" s="286"/>
      <c r="E285" s="116" t="s">
        <v>1109</v>
      </c>
      <c r="F285" s="209" t="s">
        <v>1001</v>
      </c>
      <c r="G285" s="238"/>
      <c r="H285" s="210"/>
      <c r="I285" s="99"/>
      <c r="J285" s="77"/>
      <c r="K285" s="77"/>
      <c r="L285" s="77"/>
      <c r="M285" s="77"/>
      <c r="N285" s="77">
        <v>9000</v>
      </c>
      <c r="O285" s="77"/>
      <c r="P285" s="77"/>
      <c r="Q285" s="77"/>
      <c r="R285" s="77"/>
      <c r="S285" s="77"/>
      <c r="T285" s="77">
        <v>9000</v>
      </c>
      <c r="U285" s="77">
        <f>SUM(I285:T285)</f>
        <v>18000</v>
      </c>
      <c r="V285" s="119">
        <f>IF(SUM(I285:T285)=0,"",SUM(I285:T285))</f>
        <v>18000</v>
      </c>
      <c r="W285" s="261"/>
      <c r="Y285" s="1"/>
      <c r="AA285" s="3"/>
      <c r="AC285" s="10"/>
      <c r="AF285" s="10"/>
      <c r="AG285" s="10"/>
    </row>
    <row r="286" spans="1:33" ht="17.25" customHeight="1">
      <c r="A286" s="285" t="s">
        <v>298</v>
      </c>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row>
    <row r="287" spans="1:33" s="3" customFormat="1" ht="15.75" customHeight="1">
      <c r="A287" s="276" t="s">
        <v>25</v>
      </c>
      <c r="B287" s="277"/>
      <c r="C287" s="251" t="s">
        <v>22</v>
      </c>
      <c r="D287" s="251"/>
      <c r="E287" s="280" t="s">
        <v>3</v>
      </c>
      <c r="F287" s="271" t="s">
        <v>329</v>
      </c>
      <c r="G287" s="272"/>
      <c r="H287" s="272"/>
      <c r="I287" s="272"/>
      <c r="J287" s="272"/>
      <c r="K287" s="272"/>
      <c r="L287" s="272"/>
      <c r="M287" s="272"/>
      <c r="N287" s="272"/>
      <c r="O287" s="272"/>
      <c r="P287" s="272"/>
      <c r="Q287" s="272"/>
      <c r="R287" s="272"/>
      <c r="S287" s="272"/>
      <c r="T287" s="273"/>
      <c r="U287" s="139"/>
      <c r="V287" s="176" t="s">
        <v>27</v>
      </c>
      <c r="W287" s="251" t="s">
        <v>332</v>
      </c>
      <c r="X287" s="1"/>
      <c r="Z287" s="1"/>
      <c r="AA287" s="1"/>
      <c r="AB287" s="1"/>
      <c r="AC287" s="1"/>
      <c r="AD287" s="1"/>
      <c r="AE287" s="1"/>
      <c r="AF287" s="1"/>
      <c r="AG287" s="1"/>
    </row>
    <row r="288" spans="1:33" ht="18.75" customHeight="1">
      <c r="A288" s="278"/>
      <c r="B288" s="279"/>
      <c r="C288" s="251"/>
      <c r="D288" s="251"/>
      <c r="E288" s="281"/>
      <c r="F288" s="252" t="s">
        <v>298</v>
      </c>
      <c r="G288" s="253"/>
      <c r="H288" s="254"/>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177"/>
      <c r="W288" s="251"/>
    </row>
    <row r="289" spans="1:33" ht="29.25" customHeight="1">
      <c r="A289" s="262" t="s">
        <v>1</v>
      </c>
      <c r="B289" s="262"/>
      <c r="C289" s="263" t="str">
        <f>IF(C284=0,"",C284)</f>
        <v>Beneficiados 2020</v>
      </c>
      <c r="D289" s="264"/>
      <c r="E289" s="143" t="str">
        <f>IF(E284=0,"",E284)</f>
        <v>Personas</v>
      </c>
      <c r="F289" s="209" t="s">
        <v>1021</v>
      </c>
      <c r="G289" s="238"/>
      <c r="H289" s="210"/>
      <c r="I289" s="99"/>
      <c r="J289" s="77"/>
      <c r="K289" s="77"/>
      <c r="L289" s="77"/>
      <c r="M289" s="77"/>
      <c r="N289" s="77">
        <v>5507</v>
      </c>
      <c r="O289" s="77"/>
      <c r="P289" s="77"/>
      <c r="Q289" s="77"/>
      <c r="R289" s="77"/>
      <c r="S289" s="77"/>
      <c r="T289" s="77">
        <v>1114</v>
      </c>
      <c r="U289" s="78"/>
      <c r="V289" s="119">
        <f>IF(SUM(I289:T289)=0,"",SUM(I289:T289))</f>
        <v>6621</v>
      </c>
      <c r="W289" s="261" t="str">
        <f>IF($G$101="porcentaje",FIXED(V289/V290*100,2)&amp;"%",IF($G$101="Promedio",V289/V290,IF($G$101="variación porcentual",FIXED(((V289/V290)-1)*100,2)&amp;"%",IF($G$101="OTRAS","CAPTURAR EL RESULTADO DEL INDICADOR"))))</f>
        <v>-63,22%</v>
      </c>
      <c r="Y289" s="1"/>
      <c r="AC289" s="10"/>
      <c r="AF289" s="10"/>
      <c r="AG289" s="10"/>
    </row>
    <row r="290" spans="1:33" ht="30" customHeight="1">
      <c r="A290" s="262" t="s">
        <v>2</v>
      </c>
      <c r="B290" s="262"/>
      <c r="C290" s="263" t="str">
        <f>IF(C285=0,"",C285)</f>
        <v>Beneficiados 2019</v>
      </c>
      <c r="D290" s="264"/>
      <c r="E290" s="143" t="str">
        <f>IF(E285=0,"",E285)</f>
        <v>Personas</v>
      </c>
      <c r="F290" s="209" t="s">
        <v>1022</v>
      </c>
      <c r="G290" s="238"/>
      <c r="H290" s="210"/>
      <c r="I290" s="99"/>
      <c r="J290" s="77"/>
      <c r="K290" s="77"/>
      <c r="L290" s="77"/>
      <c r="M290" s="77"/>
      <c r="N290" s="77">
        <v>9000</v>
      </c>
      <c r="O290" s="77"/>
      <c r="P290" s="77"/>
      <c r="Q290" s="77"/>
      <c r="R290" s="77"/>
      <c r="S290" s="77"/>
      <c r="T290" s="77">
        <v>9000</v>
      </c>
      <c r="U290" s="77">
        <f>SUM(I290:T290)</f>
        <v>18000</v>
      </c>
      <c r="V290" s="119">
        <f>IF(SUM(I290:T290)=0,"",SUM(I290:T290))</f>
        <v>18000</v>
      </c>
      <c r="W290" s="261"/>
      <c r="Y290" s="1"/>
      <c r="AA290" s="3"/>
      <c r="AC290" s="10"/>
      <c r="AF290" s="10"/>
      <c r="AG290" s="10"/>
    </row>
    <row r="291" spans="1:33" s="72"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144"/>
      <c r="AC291" s="88"/>
      <c r="AD291" s="88"/>
      <c r="AE291" s="88"/>
      <c r="AF291" s="88"/>
      <c r="AG291" s="88"/>
    </row>
    <row r="292" spans="1:33" ht="16.5" customHeight="1">
      <c r="A292" s="265" t="s">
        <v>967</v>
      </c>
      <c r="B292" s="265"/>
      <c r="C292" s="265"/>
      <c r="D292" s="265"/>
      <c r="E292" s="265"/>
      <c r="F292" s="265"/>
      <c r="G292" s="265"/>
      <c r="H292" s="265"/>
      <c r="I292" s="265"/>
      <c r="J292" s="265"/>
      <c r="K292" s="265"/>
      <c r="L292" s="265"/>
      <c r="M292" s="265"/>
      <c r="N292" s="265"/>
      <c r="O292" s="265"/>
      <c r="P292" s="265"/>
      <c r="Q292" s="265"/>
      <c r="R292" s="265"/>
      <c r="S292" s="265"/>
      <c r="T292" s="265"/>
      <c r="U292" s="265"/>
      <c r="V292" s="265"/>
      <c r="W292" s="120">
        <f>IF(ISERROR(W289/W284)=TRUE,"",(W289/W284))</f>
        <v>-2.8451845184518452</v>
      </c>
      <c r="X292" s="10"/>
      <c r="AC292" s="10"/>
      <c r="AD292" s="10"/>
      <c r="AE292" s="10"/>
      <c r="AF292" s="10"/>
      <c r="AG292" s="10"/>
    </row>
    <row r="293" spans="1:33" ht="6.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87"/>
      <c r="X293" s="10"/>
      <c r="AC293" s="10"/>
      <c r="AD293" s="10"/>
      <c r="AE293" s="10"/>
      <c r="AF293" s="10"/>
      <c r="AG293" s="10"/>
    </row>
    <row r="294" spans="1:33" s="3" customFormat="1" ht="33" customHeight="1">
      <c r="A294" s="255" t="s">
        <v>1002</v>
      </c>
      <c r="B294" s="256"/>
      <c r="C294" s="256"/>
      <c r="D294" s="256"/>
      <c r="E294" s="256"/>
      <c r="F294" s="257"/>
      <c r="G294" s="258"/>
      <c r="H294" s="258"/>
      <c r="I294" s="258"/>
      <c r="J294" s="258"/>
      <c r="K294" s="258"/>
      <c r="L294" s="258"/>
      <c r="M294" s="258"/>
      <c r="N294" s="258"/>
      <c r="O294" s="258"/>
      <c r="P294" s="258"/>
      <c r="Q294" s="258"/>
      <c r="R294" s="258"/>
      <c r="S294" s="258"/>
      <c r="T294" s="258"/>
      <c r="U294" s="258"/>
      <c r="V294" s="258"/>
      <c r="W294" s="259"/>
      <c r="X294" s="1"/>
      <c r="Z294" s="1"/>
      <c r="AA294" s="1"/>
      <c r="AB294" s="1"/>
      <c r="AC294" s="1"/>
      <c r="AD294" s="1"/>
      <c r="AE294" s="1"/>
      <c r="AF294" s="1"/>
      <c r="AG294" s="1"/>
    </row>
    <row r="295" spans="1:33" s="3" customFormat="1" ht="12" customHeight="1">
      <c r="A295" s="147"/>
      <c r="B295" s="145"/>
      <c r="C295" s="145"/>
      <c r="D295" s="145"/>
      <c r="E295" s="145"/>
      <c r="F295" s="146"/>
      <c r="G295" s="146"/>
      <c r="H295" s="146"/>
      <c r="I295" s="146"/>
      <c r="J295" s="146"/>
      <c r="K295" s="146"/>
      <c r="L295" s="146"/>
      <c r="M295" s="146"/>
      <c r="N295" s="146"/>
      <c r="O295" s="146"/>
      <c r="P295" s="146"/>
      <c r="Q295" s="146"/>
      <c r="R295" s="146"/>
      <c r="S295" s="146"/>
      <c r="T295" s="146"/>
      <c r="U295" s="146"/>
      <c r="V295" s="146"/>
      <c r="W295" s="146"/>
      <c r="X295" s="1"/>
      <c r="Z295" s="1"/>
      <c r="AA295" s="1"/>
      <c r="AB295" s="1"/>
      <c r="AC295" s="1"/>
      <c r="AD295" s="1"/>
      <c r="AE295" s="1"/>
      <c r="AF295" s="1"/>
      <c r="AG295" s="1"/>
    </row>
    <row r="296" spans="1:33" s="71" customFormat="1" ht="48" customHeight="1">
      <c r="A296" s="251" t="s">
        <v>1099</v>
      </c>
      <c r="B296" s="251"/>
      <c r="C296" s="291" t="s">
        <v>1123</v>
      </c>
      <c r="D296" s="292"/>
      <c r="E296" s="292"/>
      <c r="F296" s="292"/>
      <c r="G296" s="292"/>
      <c r="H296" s="292"/>
      <c r="I296" s="292"/>
      <c r="J296" s="292"/>
      <c r="K296" s="292"/>
      <c r="L296" s="292"/>
      <c r="M296" s="292"/>
      <c r="N296" s="292"/>
      <c r="O296" s="292"/>
      <c r="P296" s="292"/>
      <c r="Q296" s="292"/>
      <c r="R296" s="292"/>
      <c r="S296" s="292"/>
      <c r="T296" s="292"/>
      <c r="U296" s="292"/>
      <c r="V296" s="292"/>
      <c r="W296" s="293"/>
      <c r="X296" s="70"/>
      <c r="Z296" s="70"/>
      <c r="AA296" s="70"/>
      <c r="AB296" s="70"/>
      <c r="AC296" s="70"/>
      <c r="AD296" s="70"/>
      <c r="AE296" s="70"/>
      <c r="AF296" s="70"/>
      <c r="AG296" s="70"/>
    </row>
    <row r="297" spans="1:33" s="3"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151" customFormat="1" ht="13.5" customHeight="1">
      <c r="A298" s="294" t="s">
        <v>1011</v>
      </c>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6"/>
      <c r="X298" s="72"/>
      <c r="Z298" s="72"/>
      <c r="AA298" s="72"/>
      <c r="AB298" s="72"/>
      <c r="AC298" s="72"/>
      <c r="AD298" s="72"/>
      <c r="AE298" s="72"/>
      <c r="AF298" s="72"/>
      <c r="AG298" s="72"/>
    </row>
    <row r="299" spans="1:33" s="151" customFormat="1" ht="4.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95"/>
      <c r="X299" s="72"/>
      <c r="Z299" s="72"/>
      <c r="AA299" s="72"/>
      <c r="AB299" s="72"/>
      <c r="AC299" s="72"/>
      <c r="AD299" s="72"/>
      <c r="AE299" s="72"/>
      <c r="AF299" s="72"/>
      <c r="AG299" s="72"/>
    </row>
    <row r="300" spans="1:33" s="3" customFormat="1" ht="30" customHeight="1">
      <c r="A300" s="251" t="s">
        <v>22</v>
      </c>
      <c r="B300" s="251"/>
      <c r="C300" s="298" t="s">
        <v>1124</v>
      </c>
      <c r="D300" s="298"/>
      <c r="E300" s="298"/>
      <c r="F300" s="298"/>
      <c r="G300" s="298"/>
      <c r="H300" s="298"/>
      <c r="I300" s="298"/>
      <c r="J300" s="298"/>
      <c r="K300" s="298"/>
      <c r="L300" s="298"/>
      <c r="M300" s="298"/>
      <c r="N300" s="298"/>
      <c r="O300" s="298"/>
      <c r="P300" s="298"/>
      <c r="Q300" s="298"/>
      <c r="R300" s="298"/>
      <c r="S300" s="298"/>
      <c r="T300" s="298"/>
      <c r="U300" s="298"/>
      <c r="V300" s="298"/>
      <c r="W300" s="298"/>
      <c r="X300" s="1"/>
      <c r="Z300" s="1"/>
      <c r="AA300" s="1"/>
      <c r="AB300" s="1"/>
      <c r="AC300" s="1"/>
      <c r="AD300" s="1"/>
      <c r="AE300" s="1"/>
      <c r="AF300" s="1"/>
      <c r="AG300" s="1"/>
    </row>
    <row r="301" spans="1:33" s="3" customFormat="1" ht="3.75" customHeight="1">
      <c r="A301" s="69"/>
      <c r="B301" s="54"/>
      <c r="C301" s="54"/>
      <c r="D301" s="54"/>
      <c r="E301" s="54"/>
      <c r="F301" s="54"/>
      <c r="I301" s="54"/>
      <c r="J301" s="54"/>
      <c r="K301" s="54"/>
      <c r="L301" s="54"/>
      <c r="M301" s="54"/>
      <c r="N301" s="54"/>
      <c r="O301" s="54"/>
      <c r="P301" s="54"/>
      <c r="Q301" s="54"/>
      <c r="R301" s="54"/>
      <c r="S301" s="54"/>
      <c r="T301" s="54"/>
      <c r="U301" s="54"/>
      <c r="V301" s="54"/>
      <c r="W301" s="95"/>
      <c r="X301" s="1"/>
      <c r="Z301" s="1"/>
      <c r="AA301" s="1"/>
      <c r="AB301" s="1"/>
      <c r="AC301" s="1"/>
      <c r="AD301" s="1"/>
      <c r="AE301" s="1"/>
      <c r="AF301" s="1"/>
      <c r="AG301" s="1"/>
    </row>
    <row r="302" spans="1:33" s="3" customFormat="1" ht="27" customHeight="1">
      <c r="A302" s="271" t="s">
        <v>339</v>
      </c>
      <c r="B302" s="273"/>
      <c r="C302" s="108" t="s">
        <v>1055</v>
      </c>
      <c r="D302" s="54"/>
      <c r="E302" s="251" t="s">
        <v>4</v>
      </c>
      <c r="F302" s="251"/>
      <c r="G302" s="298" t="s">
        <v>1054</v>
      </c>
      <c r="H302" s="298"/>
      <c r="I302" s="298"/>
      <c r="J302" s="298"/>
      <c r="K302" s="54"/>
      <c r="L302" s="54"/>
      <c r="M302" s="251" t="s">
        <v>1010</v>
      </c>
      <c r="N302" s="251"/>
      <c r="O302" s="251"/>
      <c r="P302" s="251"/>
      <c r="Q302" s="298" t="s">
        <v>1125</v>
      </c>
      <c r="R302" s="298"/>
      <c r="S302" s="298"/>
      <c r="T302" s="298"/>
      <c r="U302" s="298"/>
      <c r="V302" s="298"/>
      <c r="W302" s="298"/>
      <c r="X302" s="1"/>
      <c r="Z302" s="1"/>
      <c r="AA302" s="1"/>
      <c r="AB302" s="1"/>
      <c r="AC302" s="1"/>
      <c r="AD302" s="1"/>
      <c r="AE302" s="1"/>
      <c r="AF302" s="1"/>
      <c r="AG302" s="1"/>
    </row>
    <row r="303" spans="1:33" s="3" customFormat="1" ht="5.25" customHeight="1">
      <c r="A303" s="69"/>
      <c r="B303" s="54"/>
      <c r="C303" s="54"/>
      <c r="D303" s="54"/>
      <c r="E303" s="54"/>
      <c r="F303" s="54"/>
      <c r="I303" s="54"/>
      <c r="J303" s="54"/>
      <c r="K303" s="54"/>
      <c r="L303" s="54"/>
      <c r="M303" s="54"/>
      <c r="N303" s="54"/>
      <c r="O303" s="54"/>
      <c r="P303" s="54"/>
      <c r="Q303" s="54"/>
      <c r="R303" s="54"/>
      <c r="S303" s="54"/>
      <c r="T303" s="54"/>
      <c r="U303" s="54"/>
      <c r="V303" s="54"/>
      <c r="W303" s="95"/>
      <c r="X303" s="1"/>
      <c r="Z303" s="1"/>
      <c r="AA303" s="1"/>
      <c r="AB303" s="1"/>
      <c r="AC303" s="1"/>
      <c r="AD303" s="1"/>
      <c r="AE303" s="1"/>
      <c r="AF303" s="1"/>
      <c r="AG303" s="1"/>
    </row>
    <row r="304" spans="1:33" s="3" customFormat="1" ht="27" customHeight="1">
      <c r="A304" s="271" t="s">
        <v>1019</v>
      </c>
      <c r="B304" s="273"/>
      <c r="C304" s="155" t="s">
        <v>1056</v>
      </c>
      <c r="D304" s="54"/>
      <c r="E304" s="271" t="s">
        <v>24</v>
      </c>
      <c r="F304" s="273"/>
      <c r="G304" s="298" t="s">
        <v>1053</v>
      </c>
      <c r="H304" s="298"/>
      <c r="I304" s="298"/>
      <c r="J304" s="298"/>
      <c r="K304" s="54"/>
      <c r="L304" s="54"/>
      <c r="M304" s="251" t="s">
        <v>1020</v>
      </c>
      <c r="N304" s="251"/>
      <c r="O304" s="251"/>
      <c r="P304" s="251"/>
      <c r="Q304" s="298" t="s">
        <v>1052</v>
      </c>
      <c r="R304" s="298"/>
      <c r="S304" s="298"/>
      <c r="T304" s="298"/>
      <c r="U304" s="298"/>
      <c r="V304" s="298"/>
      <c r="W304" s="298"/>
      <c r="X304" s="1"/>
      <c r="Z304" s="1"/>
      <c r="AA304" s="1"/>
      <c r="AB304" s="1"/>
      <c r="AC304" s="1"/>
      <c r="AD304" s="1"/>
      <c r="AE304" s="1"/>
      <c r="AF304" s="1"/>
      <c r="AG304" s="1"/>
    </row>
    <row r="305" spans="1:33" s="151" customFormat="1" ht="5.25" customHeight="1">
      <c r="A305" s="54"/>
      <c r="B305" s="54"/>
      <c r="C305" s="54"/>
      <c r="D305" s="54"/>
      <c r="E305" s="54"/>
      <c r="F305" s="54"/>
      <c r="G305" s="54"/>
      <c r="H305" s="54"/>
      <c r="I305" s="54"/>
      <c r="J305" s="54"/>
      <c r="K305" s="54"/>
      <c r="L305" s="54"/>
      <c r="M305" s="102"/>
      <c r="N305" s="102"/>
      <c r="O305" s="102"/>
      <c r="P305" s="102"/>
      <c r="Q305" s="102"/>
      <c r="R305" s="102"/>
      <c r="S305" s="102"/>
      <c r="T305" s="102"/>
      <c r="U305" s="102"/>
      <c r="V305" s="102"/>
      <c r="W305" s="103"/>
      <c r="X305" s="72"/>
      <c r="Z305" s="72"/>
      <c r="AA305" s="72"/>
      <c r="AB305" s="72"/>
      <c r="AC305" s="72"/>
      <c r="AD305" s="72"/>
      <c r="AE305" s="72"/>
      <c r="AF305" s="72"/>
      <c r="AG305" s="72"/>
    </row>
    <row r="306" spans="1:33" s="151" customFormat="1" ht="5.25" customHeight="1">
      <c r="A306" s="54"/>
      <c r="B306" s="54"/>
      <c r="C306" s="54"/>
      <c r="D306" s="54"/>
      <c r="E306" s="54"/>
      <c r="F306" s="54"/>
      <c r="G306" s="54"/>
      <c r="H306" s="54"/>
      <c r="I306" s="54"/>
      <c r="J306" s="54"/>
      <c r="K306" s="54"/>
      <c r="L306" s="54"/>
      <c r="M306" s="102"/>
      <c r="N306" s="102"/>
      <c r="O306" s="102"/>
      <c r="P306" s="102"/>
      <c r="Q306" s="102"/>
      <c r="R306" s="102"/>
      <c r="S306" s="102"/>
      <c r="T306" s="102"/>
      <c r="U306" s="102"/>
      <c r="V306" s="102"/>
      <c r="W306" s="103"/>
      <c r="X306" s="72"/>
      <c r="Z306" s="72"/>
      <c r="AA306" s="72"/>
      <c r="AB306" s="72"/>
      <c r="AC306" s="72"/>
      <c r="AD306" s="72"/>
      <c r="AE306" s="72"/>
      <c r="AF306" s="72"/>
      <c r="AG306" s="72"/>
    </row>
    <row r="307" spans="1:33" s="151" customFormat="1" ht="15.75" customHeight="1">
      <c r="C307" s="251" t="s">
        <v>1005</v>
      </c>
      <c r="D307" s="251"/>
      <c r="E307" s="251"/>
      <c r="F307" s="251"/>
      <c r="H307" s="54"/>
      <c r="I307" s="54"/>
      <c r="J307" s="54"/>
      <c r="O307" s="251" t="s">
        <v>1008</v>
      </c>
      <c r="P307" s="251"/>
      <c r="Q307" s="251"/>
      <c r="R307" s="251"/>
      <c r="S307" s="251"/>
      <c r="T307" s="251"/>
      <c r="U307" s="251"/>
      <c r="V307" s="251"/>
      <c r="W307" s="95"/>
      <c r="X307" s="72"/>
      <c r="Z307" s="72"/>
      <c r="AA307" s="72"/>
      <c r="AB307" s="72"/>
      <c r="AC307" s="72"/>
      <c r="AD307" s="72"/>
      <c r="AE307" s="72"/>
      <c r="AF307" s="72"/>
      <c r="AG307" s="72"/>
    </row>
    <row r="308" spans="1:33" s="151" customFormat="1" ht="24.75" customHeight="1">
      <c r="A308" s="54"/>
      <c r="B308" s="54"/>
      <c r="C308" s="54">
        <v>910</v>
      </c>
      <c r="D308" s="54"/>
      <c r="E308" s="288">
        <v>2019</v>
      </c>
      <c r="F308" s="288"/>
      <c r="H308" s="54"/>
      <c r="I308" s="54"/>
      <c r="J308" s="54"/>
      <c r="O308" s="185">
        <v>1200</v>
      </c>
      <c r="P308" s="185"/>
      <c r="Q308" s="185"/>
      <c r="R308" s="185"/>
      <c r="S308" s="185"/>
      <c r="T308" s="185"/>
      <c r="U308" s="185"/>
      <c r="V308" s="185"/>
      <c r="X308" s="72"/>
      <c r="Z308" s="72"/>
      <c r="AA308" s="72"/>
      <c r="AB308" s="72"/>
      <c r="AC308" s="72"/>
      <c r="AD308" s="72"/>
      <c r="AE308" s="72"/>
      <c r="AF308" s="72"/>
      <c r="AG308" s="72"/>
    </row>
    <row r="309" spans="1:33" s="104" customFormat="1" ht="12" customHeight="1">
      <c r="C309" s="154" t="s">
        <v>1006</v>
      </c>
      <c r="D309" s="105"/>
      <c r="E309" s="274" t="s">
        <v>1007</v>
      </c>
      <c r="F309" s="274"/>
      <c r="G309" s="105"/>
      <c r="I309" s="105"/>
      <c r="J309" s="105"/>
      <c r="K309" s="105"/>
      <c r="L309" s="105"/>
      <c r="M309" s="105"/>
      <c r="N309" s="105"/>
      <c r="O309" s="154"/>
      <c r="P309" s="154"/>
      <c r="Q309" s="154"/>
      <c r="R309" s="154"/>
      <c r="S309" s="154"/>
      <c r="T309" s="154"/>
      <c r="U309" s="154"/>
      <c r="V309" s="154"/>
      <c r="W309" s="106"/>
      <c r="X309" s="107"/>
      <c r="Z309" s="107"/>
      <c r="AA309" s="107"/>
      <c r="AB309" s="107"/>
      <c r="AC309" s="107"/>
      <c r="AD309" s="107"/>
      <c r="AE309" s="107"/>
      <c r="AF309" s="107"/>
      <c r="AG309" s="107"/>
    </row>
    <row r="310" spans="1:33" s="151" customFormat="1" ht="3"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95"/>
      <c r="X310" s="72"/>
      <c r="Z310" s="72"/>
      <c r="AA310" s="72"/>
      <c r="AB310" s="72"/>
      <c r="AC310" s="72"/>
      <c r="AD310" s="72"/>
      <c r="AE310" s="72"/>
      <c r="AF310" s="72"/>
      <c r="AG310" s="72"/>
    </row>
    <row r="311" spans="1:33" s="3" customFormat="1" ht="20.25" customHeight="1">
      <c r="A311" s="275" t="s">
        <v>966</v>
      </c>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1"/>
      <c r="Z311" s="1"/>
      <c r="AA311" s="1"/>
      <c r="AB311" s="1"/>
      <c r="AC311" s="1"/>
      <c r="AD311" s="1"/>
      <c r="AE311" s="1"/>
      <c r="AF311" s="1"/>
      <c r="AG311" s="1"/>
    </row>
    <row r="312" spans="1:33" s="3" customFormat="1" ht="15.75" customHeight="1">
      <c r="A312" s="276" t="s">
        <v>25</v>
      </c>
      <c r="B312" s="277"/>
      <c r="C312" s="251" t="s">
        <v>22</v>
      </c>
      <c r="D312" s="251"/>
      <c r="E312" s="280" t="s">
        <v>3</v>
      </c>
      <c r="F312" s="271" t="s">
        <v>329</v>
      </c>
      <c r="G312" s="272"/>
      <c r="H312" s="272"/>
      <c r="I312" s="272"/>
      <c r="J312" s="272"/>
      <c r="K312" s="272"/>
      <c r="L312" s="272"/>
      <c r="M312" s="272"/>
      <c r="N312" s="272"/>
      <c r="O312" s="272"/>
      <c r="P312" s="272"/>
      <c r="Q312" s="272"/>
      <c r="R312" s="272"/>
      <c r="S312" s="272"/>
      <c r="T312" s="273"/>
      <c r="U312" s="150"/>
      <c r="V312" s="176" t="s">
        <v>27</v>
      </c>
      <c r="W312" s="251" t="s">
        <v>1023</v>
      </c>
      <c r="X312" s="1"/>
      <c r="Z312" s="1"/>
      <c r="AA312" s="1"/>
      <c r="AB312" s="1"/>
      <c r="AC312" s="1"/>
      <c r="AD312" s="1"/>
      <c r="AE312" s="1"/>
      <c r="AF312" s="1"/>
      <c r="AG312" s="1"/>
    </row>
    <row r="313" spans="1:33" ht="18.75" customHeight="1">
      <c r="A313" s="278"/>
      <c r="B313" s="279"/>
      <c r="C313" s="251"/>
      <c r="D313" s="251"/>
      <c r="E313" s="281"/>
      <c r="F313" s="252" t="s">
        <v>300</v>
      </c>
      <c r="G313" s="253"/>
      <c r="H313" s="254"/>
      <c r="I313" s="76" t="s">
        <v>28</v>
      </c>
      <c r="J313" s="76" t="s">
        <v>7</v>
      </c>
      <c r="K313" s="76" t="s">
        <v>8</v>
      </c>
      <c r="L313" s="76" t="s">
        <v>9</v>
      </c>
      <c r="M313" s="76" t="s">
        <v>10</v>
      </c>
      <c r="N313" s="76" t="s">
        <v>11</v>
      </c>
      <c r="O313" s="76" t="s">
        <v>12</v>
      </c>
      <c r="P313" s="76" t="s">
        <v>13</v>
      </c>
      <c r="Q313" s="76" t="s">
        <v>14</v>
      </c>
      <c r="R313" s="76" t="s">
        <v>15</v>
      </c>
      <c r="S313" s="76" t="s">
        <v>16</v>
      </c>
      <c r="T313" s="76" t="s">
        <v>17</v>
      </c>
      <c r="U313" s="14"/>
      <c r="V313" s="177"/>
      <c r="W313" s="251"/>
    </row>
    <row r="314" spans="1:33" ht="29.25" customHeight="1">
      <c r="A314" s="262" t="s">
        <v>1</v>
      </c>
      <c r="B314" s="262"/>
      <c r="C314" s="286" t="s">
        <v>1126</v>
      </c>
      <c r="D314" s="286"/>
      <c r="E314" s="116" t="s">
        <v>1109</v>
      </c>
      <c r="F314" s="209" t="s">
        <v>1000</v>
      </c>
      <c r="G314" s="238"/>
      <c r="H314" s="210"/>
      <c r="I314" s="99"/>
      <c r="J314" s="77"/>
      <c r="K314" s="77"/>
      <c r="L314" s="77"/>
      <c r="M314" s="77"/>
      <c r="N314" s="77">
        <v>600</v>
      </c>
      <c r="O314" s="77"/>
      <c r="P314" s="77"/>
      <c r="Q314" s="77"/>
      <c r="R314" s="77"/>
      <c r="S314" s="77"/>
      <c r="T314" s="77">
        <v>600</v>
      </c>
      <c r="U314" s="78"/>
      <c r="V314" s="119">
        <f>IF(SUM(I314:T314)=0,"",SUM(I314:T314))</f>
        <v>1200</v>
      </c>
      <c r="W314" s="261" t="str">
        <f>IF($G$101="porcentaje",FIXED(V314/V315*100,2)&amp;"%",IF($G$101="Promedio",V314/V315,IF($G$101="variación porcentual",FIXED(((V314/V315)-1)*100,2)&amp;"%",IF($G$101="OTRAS","CAPTURAR EL RESULTADO DEL INDICADOR"))))</f>
        <v>31,87%</v>
      </c>
      <c r="Y314" s="1"/>
      <c r="AC314" s="10"/>
      <c r="AF314" s="10"/>
      <c r="AG314" s="10"/>
    </row>
    <row r="315" spans="1:33" ht="30" customHeight="1">
      <c r="A315" s="262" t="s">
        <v>2</v>
      </c>
      <c r="B315" s="262"/>
      <c r="C315" s="286" t="s">
        <v>1127</v>
      </c>
      <c r="D315" s="286"/>
      <c r="E315" s="116" t="s">
        <v>1109</v>
      </c>
      <c r="F315" s="209" t="s">
        <v>1001</v>
      </c>
      <c r="G315" s="238"/>
      <c r="H315" s="210"/>
      <c r="I315" s="99"/>
      <c r="J315" s="77"/>
      <c r="K315" s="77"/>
      <c r="L315" s="77"/>
      <c r="M315" s="77"/>
      <c r="N315" s="77">
        <v>455</v>
      </c>
      <c r="O315" s="77"/>
      <c r="P315" s="77"/>
      <c r="Q315" s="77"/>
      <c r="R315" s="77"/>
      <c r="S315" s="77"/>
      <c r="T315" s="77">
        <v>455</v>
      </c>
      <c r="U315" s="77">
        <f>SUM(I315:T315)</f>
        <v>910</v>
      </c>
      <c r="V315" s="119">
        <f>IF(SUM(I315:T315)=0,"",SUM(I315:T315))</f>
        <v>910</v>
      </c>
      <c r="W315" s="261"/>
      <c r="Y315" s="1"/>
      <c r="AA315" s="3"/>
      <c r="AC315" s="10"/>
      <c r="AF315" s="10"/>
      <c r="AG315" s="10"/>
    </row>
    <row r="316" spans="1:33" ht="17.25" customHeight="1">
      <c r="A316" s="285" t="s">
        <v>298</v>
      </c>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row>
    <row r="317" spans="1:33" s="3" customFormat="1" ht="15.75" customHeight="1">
      <c r="A317" s="276" t="s">
        <v>25</v>
      </c>
      <c r="B317" s="277"/>
      <c r="C317" s="251" t="s">
        <v>22</v>
      </c>
      <c r="D317" s="251"/>
      <c r="E317" s="280" t="s">
        <v>3</v>
      </c>
      <c r="F317" s="271" t="s">
        <v>329</v>
      </c>
      <c r="G317" s="272"/>
      <c r="H317" s="272"/>
      <c r="I317" s="272"/>
      <c r="J317" s="272"/>
      <c r="K317" s="272"/>
      <c r="L317" s="272"/>
      <c r="M317" s="272"/>
      <c r="N317" s="272"/>
      <c r="O317" s="272"/>
      <c r="P317" s="272"/>
      <c r="Q317" s="272"/>
      <c r="R317" s="272"/>
      <c r="S317" s="272"/>
      <c r="T317" s="273"/>
      <c r="U317" s="150"/>
      <c r="V317" s="176" t="s">
        <v>27</v>
      </c>
      <c r="W317" s="251" t="s">
        <v>332</v>
      </c>
      <c r="X317" s="1"/>
      <c r="Z317" s="1"/>
      <c r="AA317" s="1"/>
      <c r="AB317" s="1"/>
      <c r="AC317" s="1"/>
      <c r="AD317" s="1"/>
      <c r="AE317" s="1"/>
      <c r="AF317" s="1"/>
      <c r="AG317" s="1"/>
    </row>
    <row r="318" spans="1:33" ht="18.75" customHeight="1">
      <c r="A318" s="278"/>
      <c r="B318" s="279"/>
      <c r="C318" s="251"/>
      <c r="D318" s="251"/>
      <c r="E318" s="281"/>
      <c r="F318" s="252" t="s">
        <v>298</v>
      </c>
      <c r="G318" s="253"/>
      <c r="H318" s="254"/>
      <c r="I318" s="76" t="s">
        <v>28</v>
      </c>
      <c r="J318" s="76" t="s">
        <v>7</v>
      </c>
      <c r="K318" s="76" t="s">
        <v>8</v>
      </c>
      <c r="L318" s="76" t="s">
        <v>9</v>
      </c>
      <c r="M318" s="76" t="s">
        <v>10</v>
      </c>
      <c r="N318" s="76" t="s">
        <v>11</v>
      </c>
      <c r="O318" s="76" t="s">
        <v>12</v>
      </c>
      <c r="P318" s="76" t="s">
        <v>13</v>
      </c>
      <c r="Q318" s="76" t="s">
        <v>14</v>
      </c>
      <c r="R318" s="76" t="s">
        <v>15</v>
      </c>
      <c r="S318" s="76" t="s">
        <v>16</v>
      </c>
      <c r="T318" s="76" t="s">
        <v>17</v>
      </c>
      <c r="U318" s="14"/>
      <c r="V318" s="177"/>
      <c r="W318" s="251"/>
    </row>
    <row r="319" spans="1:33" ht="29.25" customHeight="1">
      <c r="A319" s="262" t="s">
        <v>1</v>
      </c>
      <c r="B319" s="262"/>
      <c r="C319" s="263" t="str">
        <f>IF(C314=0,"",C314)</f>
        <v>Población impactada 2020</v>
      </c>
      <c r="D319" s="264"/>
      <c r="E319" s="152" t="str">
        <f>IF(E314=0,"",E314)</f>
        <v>Personas</v>
      </c>
      <c r="F319" s="209" t="s">
        <v>1021</v>
      </c>
      <c r="G319" s="238"/>
      <c r="H319" s="210"/>
      <c r="I319" s="99"/>
      <c r="J319" s="77"/>
      <c r="K319" s="77"/>
      <c r="L319" s="77"/>
      <c r="M319" s="77"/>
      <c r="N319" s="77">
        <v>304</v>
      </c>
      <c r="O319" s="77"/>
      <c r="P319" s="77"/>
      <c r="Q319" s="77"/>
      <c r="R319" s="77"/>
      <c r="S319" s="77"/>
      <c r="T319" s="77">
        <v>759</v>
      </c>
      <c r="U319" s="78"/>
      <c r="V319" s="119">
        <f>IF(SUM(I319:T319)=0,"",SUM(I319:T319))</f>
        <v>1063</v>
      </c>
      <c r="W319" s="261" t="str">
        <f>IF($G$101="porcentaje",FIXED(V319/V320*100,2)&amp;"%",IF($G$101="Promedio",V319/V320,IF($G$101="variación porcentual",FIXED(((V319/V320)-1)*100,2)&amp;"%",IF($G$101="OTRAS","CAPTURAR EL RESULTADO DEL INDICADOR"))))</f>
        <v>16,81%</v>
      </c>
      <c r="Y319" s="1"/>
      <c r="AC319" s="10"/>
      <c r="AF319" s="10"/>
      <c r="AG319" s="10"/>
    </row>
    <row r="320" spans="1:33" ht="30" customHeight="1">
      <c r="A320" s="262" t="s">
        <v>2</v>
      </c>
      <c r="B320" s="262"/>
      <c r="C320" s="263" t="str">
        <f>IF(C315=0,"",C315)</f>
        <v>Población impactada 2019</v>
      </c>
      <c r="D320" s="264"/>
      <c r="E320" s="152" t="str">
        <f>IF(E315=0,"",E315)</f>
        <v>Personas</v>
      </c>
      <c r="F320" s="209" t="s">
        <v>1022</v>
      </c>
      <c r="G320" s="238"/>
      <c r="H320" s="210"/>
      <c r="I320" s="99"/>
      <c r="J320" s="77"/>
      <c r="K320" s="77"/>
      <c r="L320" s="77"/>
      <c r="M320" s="77"/>
      <c r="N320" s="77">
        <v>455</v>
      </c>
      <c r="O320" s="77"/>
      <c r="P320" s="77"/>
      <c r="Q320" s="77"/>
      <c r="R320" s="77"/>
      <c r="S320" s="77"/>
      <c r="T320" s="77">
        <v>455</v>
      </c>
      <c r="U320" s="77">
        <f>SUM(I320:T320)</f>
        <v>910</v>
      </c>
      <c r="V320" s="119">
        <f>IF(SUM(I320:T320)=0,"",SUM(I320:T320))</f>
        <v>910</v>
      </c>
      <c r="W320" s="261"/>
      <c r="Y320" s="1"/>
      <c r="AA320" s="3"/>
      <c r="AC320" s="10"/>
      <c r="AF320" s="10"/>
      <c r="AG320" s="10"/>
    </row>
    <row r="321" spans="1:33" s="72" customFormat="1" ht="5.25" customHeight="1">
      <c r="A321" s="79"/>
      <c r="B321" s="79"/>
      <c r="C321" s="79"/>
      <c r="D321" s="80"/>
      <c r="E321" s="80"/>
      <c r="F321" s="81"/>
      <c r="G321" s="81"/>
      <c r="H321" s="81"/>
      <c r="I321" s="82"/>
      <c r="J321" s="83"/>
      <c r="K321" s="83"/>
      <c r="L321" s="83"/>
      <c r="M321" s="83"/>
      <c r="N321" s="83"/>
      <c r="O321" s="83"/>
      <c r="P321" s="83"/>
      <c r="Q321" s="83"/>
      <c r="R321" s="83"/>
      <c r="S321" s="83"/>
      <c r="T321" s="83"/>
      <c r="U321" s="84"/>
      <c r="V321" s="85"/>
      <c r="W321" s="86"/>
      <c r="X321" s="88"/>
      <c r="Y321" s="151"/>
      <c r="AC321" s="88"/>
      <c r="AD321" s="88"/>
      <c r="AE321" s="88"/>
      <c r="AF321" s="88"/>
      <c r="AG321" s="88"/>
    </row>
    <row r="322" spans="1:33" ht="16.5" customHeight="1">
      <c r="A322" s="265" t="s">
        <v>967</v>
      </c>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120">
        <f>IF(ISERROR(W319/W314)=TRUE,"",(W319/W314))</f>
        <v>0.52745528710385947</v>
      </c>
      <c r="X322" s="10"/>
      <c r="AC322" s="10"/>
      <c r="AD322" s="10"/>
      <c r="AE322" s="10"/>
      <c r="AF322" s="10"/>
      <c r="AG322" s="10"/>
    </row>
    <row r="323" spans="1:33" ht="6.75" customHeight="1">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87"/>
      <c r="X323" s="10"/>
      <c r="AC323" s="10"/>
      <c r="AD323" s="10"/>
      <c r="AE323" s="10"/>
      <c r="AF323" s="10"/>
      <c r="AG323" s="10"/>
    </row>
    <row r="324" spans="1:33" s="3" customFormat="1" ht="33" customHeight="1">
      <c r="A324" s="255" t="s">
        <v>1002</v>
      </c>
      <c r="B324" s="256"/>
      <c r="C324" s="256"/>
      <c r="D324" s="256"/>
      <c r="E324" s="256"/>
      <c r="F324" s="257"/>
      <c r="G324" s="258"/>
      <c r="H324" s="258"/>
      <c r="I324" s="258"/>
      <c r="J324" s="258"/>
      <c r="K324" s="258"/>
      <c r="L324" s="258"/>
      <c r="M324" s="258"/>
      <c r="N324" s="258"/>
      <c r="O324" s="258"/>
      <c r="P324" s="258"/>
      <c r="Q324" s="258"/>
      <c r="R324" s="258"/>
      <c r="S324" s="258"/>
      <c r="T324" s="258"/>
      <c r="U324" s="258"/>
      <c r="V324" s="258"/>
      <c r="W324" s="259"/>
      <c r="X324" s="1"/>
      <c r="Z324" s="1"/>
      <c r="AA324" s="1"/>
      <c r="AB324" s="1"/>
      <c r="AC324" s="1"/>
      <c r="AD324" s="1"/>
      <c r="AE324" s="1"/>
      <c r="AF324" s="1"/>
      <c r="AG324" s="1"/>
    </row>
    <row r="325" spans="1:33" s="3" customFormat="1" ht="3.7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1"/>
      <c r="Z325" s="1"/>
      <c r="AA325" s="1"/>
      <c r="AB325" s="1"/>
      <c r="AC325" s="1"/>
      <c r="AD325" s="1"/>
      <c r="AE325" s="1"/>
      <c r="AF325" s="1"/>
      <c r="AG325" s="1"/>
    </row>
    <row r="326" spans="1:33" ht="3.75" customHeight="1">
      <c r="A326" s="21"/>
      <c r="B326" s="21"/>
      <c r="C326" s="22"/>
      <c r="D326" s="22"/>
      <c r="E326" s="22"/>
      <c r="F326" s="22"/>
      <c r="G326" s="23"/>
      <c r="H326" s="23"/>
      <c r="I326" s="24"/>
      <c r="J326" s="24"/>
      <c r="K326" s="24"/>
      <c r="L326" s="24"/>
      <c r="M326" s="24"/>
      <c r="N326" s="24"/>
      <c r="O326" s="24"/>
      <c r="P326" s="24"/>
      <c r="Q326" s="24"/>
      <c r="R326" s="24"/>
      <c r="S326" s="24"/>
      <c r="T326" s="24"/>
      <c r="U326" s="24"/>
      <c r="V326" s="25"/>
      <c r="W326" s="25"/>
    </row>
    <row r="327" spans="1:33" s="71" customFormat="1" ht="48" customHeight="1">
      <c r="A327" s="251" t="s">
        <v>1170</v>
      </c>
      <c r="B327" s="251"/>
      <c r="C327" s="291" t="s">
        <v>1172</v>
      </c>
      <c r="D327" s="292"/>
      <c r="E327" s="292"/>
      <c r="F327" s="292"/>
      <c r="G327" s="292"/>
      <c r="H327" s="292"/>
      <c r="I327" s="292"/>
      <c r="J327" s="292"/>
      <c r="K327" s="292"/>
      <c r="L327" s="292"/>
      <c r="M327" s="292"/>
      <c r="N327" s="292"/>
      <c r="O327" s="292"/>
      <c r="P327" s="292"/>
      <c r="Q327" s="292"/>
      <c r="R327" s="292"/>
      <c r="S327" s="292"/>
      <c r="T327" s="292"/>
      <c r="U327" s="292"/>
      <c r="V327" s="292"/>
      <c r="W327" s="293"/>
      <c r="X327" s="70"/>
      <c r="Z327" s="70"/>
      <c r="AA327" s="70"/>
      <c r="AB327" s="70"/>
      <c r="AC327" s="70"/>
      <c r="AD327" s="70"/>
      <c r="AE327" s="70"/>
      <c r="AF327" s="70"/>
      <c r="AG327" s="70"/>
    </row>
    <row r="328" spans="1:33" s="3" customFormat="1" ht="6"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1"/>
      <c r="Z328" s="1"/>
      <c r="AA328" s="1"/>
      <c r="AB328" s="1"/>
      <c r="AC328" s="1"/>
      <c r="AD328" s="1"/>
      <c r="AE328" s="1"/>
      <c r="AF328" s="1"/>
      <c r="AG328" s="1"/>
    </row>
    <row r="329" spans="1:33" s="144" customFormat="1" ht="13.5" customHeight="1">
      <c r="A329" s="294" t="s">
        <v>1011</v>
      </c>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6"/>
      <c r="X329" s="72"/>
      <c r="Z329" s="72"/>
      <c r="AA329" s="72"/>
      <c r="AB329" s="72"/>
      <c r="AC329" s="72"/>
      <c r="AD329" s="72"/>
      <c r="AE329" s="72"/>
      <c r="AF329" s="72"/>
      <c r="AG329" s="72"/>
    </row>
    <row r="330" spans="1:33" s="144" customFormat="1" ht="4.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95"/>
      <c r="X330" s="72"/>
      <c r="Z330" s="72"/>
      <c r="AA330" s="72"/>
      <c r="AB330" s="72"/>
      <c r="AC330" s="72"/>
      <c r="AD330" s="72"/>
      <c r="AE330" s="72"/>
      <c r="AF330" s="72"/>
      <c r="AG330" s="72"/>
    </row>
    <row r="331" spans="1:33" s="3" customFormat="1" ht="30" customHeight="1">
      <c r="A331" s="251" t="s">
        <v>22</v>
      </c>
      <c r="B331" s="251"/>
      <c r="C331" s="298" t="s">
        <v>1173</v>
      </c>
      <c r="D331" s="298"/>
      <c r="E331" s="298"/>
      <c r="F331" s="298"/>
      <c r="G331" s="298"/>
      <c r="H331" s="298"/>
      <c r="I331" s="298"/>
      <c r="J331" s="298"/>
      <c r="K331" s="298"/>
      <c r="L331" s="298"/>
      <c r="M331" s="298"/>
      <c r="N331" s="298"/>
      <c r="O331" s="298"/>
      <c r="P331" s="298"/>
      <c r="Q331" s="298"/>
      <c r="R331" s="298"/>
      <c r="S331" s="298"/>
      <c r="T331" s="298"/>
      <c r="U331" s="298"/>
      <c r="V331" s="298"/>
      <c r="W331" s="298"/>
      <c r="X331" s="1"/>
      <c r="Z331" s="1"/>
      <c r="AA331" s="1"/>
      <c r="AB331" s="1"/>
      <c r="AC331" s="1"/>
      <c r="AD331" s="1"/>
      <c r="AE331" s="1"/>
      <c r="AF331" s="1"/>
      <c r="AG331" s="1"/>
    </row>
    <row r="332" spans="1:33" s="3" customFormat="1" ht="3.75" customHeight="1">
      <c r="A332" s="69"/>
      <c r="B332" s="54"/>
      <c r="C332" s="54"/>
      <c r="D332" s="54"/>
      <c r="E332" s="54"/>
      <c r="F332" s="54"/>
      <c r="I332" s="54"/>
      <c r="J332" s="54"/>
      <c r="K332" s="54"/>
      <c r="L332" s="54"/>
      <c r="M332" s="54"/>
      <c r="N332" s="54"/>
      <c r="O332" s="54"/>
      <c r="P332" s="54"/>
      <c r="Q332" s="54"/>
      <c r="R332" s="54"/>
      <c r="S332" s="54"/>
      <c r="T332" s="54"/>
      <c r="U332" s="54"/>
      <c r="V332" s="54"/>
      <c r="W332" s="95"/>
      <c r="X332" s="1"/>
      <c r="Z332" s="1"/>
      <c r="AA332" s="1"/>
      <c r="AB332" s="1"/>
      <c r="AC332" s="1"/>
      <c r="AD332" s="1"/>
      <c r="AE332" s="1"/>
      <c r="AF332" s="1"/>
      <c r="AG332" s="1"/>
    </row>
    <row r="333" spans="1:33" s="3" customFormat="1" ht="27" customHeight="1">
      <c r="A333" s="271" t="s">
        <v>339</v>
      </c>
      <c r="B333" s="273"/>
      <c r="C333" s="108" t="s">
        <v>1055</v>
      </c>
      <c r="D333" s="54"/>
      <c r="E333" s="251" t="s">
        <v>4</v>
      </c>
      <c r="F333" s="251"/>
      <c r="G333" s="298" t="s">
        <v>1054</v>
      </c>
      <c r="H333" s="298"/>
      <c r="I333" s="298"/>
      <c r="J333" s="298"/>
      <c r="K333" s="54"/>
      <c r="L333" s="54"/>
      <c r="M333" s="251" t="s">
        <v>1010</v>
      </c>
      <c r="N333" s="251"/>
      <c r="O333" s="251"/>
      <c r="P333" s="251"/>
      <c r="Q333" s="298" t="s">
        <v>1174</v>
      </c>
      <c r="R333" s="298"/>
      <c r="S333" s="298"/>
      <c r="T333" s="298"/>
      <c r="U333" s="298"/>
      <c r="V333" s="298"/>
      <c r="W333" s="298"/>
      <c r="X333" s="1"/>
      <c r="Z333" s="1"/>
      <c r="AA333" s="1"/>
      <c r="AB333" s="1"/>
      <c r="AC333" s="1"/>
      <c r="AD333" s="1"/>
      <c r="AE333" s="1"/>
      <c r="AF333" s="1"/>
      <c r="AG333" s="1"/>
    </row>
    <row r="334" spans="1:33" s="3" customFormat="1" ht="5.25" customHeight="1">
      <c r="A334" s="69"/>
      <c r="B334" s="54"/>
      <c r="C334" s="54"/>
      <c r="D334" s="54"/>
      <c r="E334" s="54"/>
      <c r="F334" s="54"/>
      <c r="I334" s="54"/>
      <c r="J334" s="54"/>
      <c r="K334" s="54"/>
      <c r="L334" s="54"/>
      <c r="M334" s="54"/>
      <c r="N334" s="54"/>
      <c r="O334" s="54"/>
      <c r="P334" s="54"/>
      <c r="Q334" s="54"/>
      <c r="R334" s="54"/>
      <c r="S334" s="54"/>
      <c r="T334" s="54"/>
      <c r="U334" s="54"/>
      <c r="V334" s="54"/>
      <c r="W334" s="95"/>
      <c r="X334" s="1"/>
      <c r="Z334" s="1"/>
      <c r="AA334" s="1"/>
      <c r="AB334" s="1"/>
      <c r="AC334" s="1"/>
      <c r="AD334" s="1"/>
      <c r="AE334" s="1"/>
      <c r="AF334" s="1"/>
      <c r="AG334" s="1"/>
    </row>
    <row r="335" spans="1:33" s="3" customFormat="1" ht="27" customHeight="1">
      <c r="A335" s="271" t="s">
        <v>1019</v>
      </c>
      <c r="B335" s="273"/>
      <c r="C335" s="140" t="s">
        <v>1056</v>
      </c>
      <c r="D335" s="54"/>
      <c r="E335" s="271" t="s">
        <v>24</v>
      </c>
      <c r="F335" s="273"/>
      <c r="G335" s="298" t="s">
        <v>1171</v>
      </c>
      <c r="H335" s="298"/>
      <c r="I335" s="298"/>
      <c r="J335" s="298"/>
      <c r="K335" s="54"/>
      <c r="L335" s="54"/>
      <c r="M335" s="251" t="s">
        <v>1020</v>
      </c>
      <c r="N335" s="251"/>
      <c r="O335" s="251"/>
      <c r="P335" s="251"/>
      <c r="Q335" s="298" t="s">
        <v>1052</v>
      </c>
      <c r="R335" s="298"/>
      <c r="S335" s="298"/>
      <c r="T335" s="298"/>
      <c r="U335" s="298"/>
      <c r="V335" s="298"/>
      <c r="W335" s="298"/>
      <c r="X335" s="1"/>
      <c r="Z335" s="1"/>
      <c r="AA335" s="1"/>
      <c r="AB335" s="1"/>
      <c r="AC335" s="1"/>
      <c r="AD335" s="1"/>
      <c r="AE335" s="1"/>
      <c r="AF335" s="1"/>
      <c r="AG335" s="1"/>
    </row>
    <row r="336" spans="1:33" s="144" customFormat="1" ht="5.25" customHeight="1">
      <c r="A336" s="54"/>
      <c r="B336" s="54"/>
      <c r="C336" s="54"/>
      <c r="D336" s="54"/>
      <c r="E336" s="54"/>
      <c r="F336" s="54"/>
      <c r="G336" s="54"/>
      <c r="H336" s="54"/>
      <c r="I336" s="54"/>
      <c r="J336" s="54"/>
      <c r="K336" s="54"/>
      <c r="L336" s="54"/>
      <c r="M336" s="102"/>
      <c r="N336" s="102"/>
      <c r="O336" s="102"/>
      <c r="P336" s="102"/>
      <c r="Q336" s="102"/>
      <c r="R336" s="102"/>
      <c r="S336" s="102"/>
      <c r="T336" s="102"/>
      <c r="U336" s="102"/>
      <c r="V336" s="102"/>
      <c r="W336" s="103"/>
      <c r="X336" s="72"/>
      <c r="Z336" s="72"/>
      <c r="AA336" s="72"/>
      <c r="AB336" s="72"/>
      <c r="AC336" s="72"/>
      <c r="AD336" s="72"/>
      <c r="AE336" s="72"/>
      <c r="AF336" s="72"/>
      <c r="AG336" s="72"/>
    </row>
    <row r="337" spans="1:33" s="9" customFormat="1" ht="5.25" customHeight="1">
      <c r="A337" s="54"/>
      <c r="B337" s="54"/>
      <c r="C337" s="54"/>
      <c r="D337" s="54"/>
      <c r="E337" s="54"/>
      <c r="F337" s="54"/>
      <c r="G337" s="54"/>
      <c r="H337" s="54"/>
      <c r="I337" s="54"/>
      <c r="J337" s="54"/>
      <c r="K337" s="54"/>
      <c r="L337" s="54"/>
      <c r="M337" s="102"/>
      <c r="N337" s="102"/>
      <c r="O337" s="102"/>
      <c r="P337" s="102"/>
      <c r="Q337" s="102"/>
      <c r="R337" s="102"/>
      <c r="S337" s="102"/>
      <c r="T337" s="102"/>
      <c r="U337" s="102"/>
      <c r="V337" s="102"/>
      <c r="W337" s="103"/>
      <c r="X337" s="72"/>
      <c r="Z337" s="72"/>
      <c r="AA337" s="72"/>
      <c r="AB337" s="72"/>
      <c r="AC337" s="72"/>
      <c r="AD337" s="72"/>
      <c r="AE337" s="72"/>
      <c r="AF337" s="72"/>
      <c r="AG337" s="72"/>
    </row>
    <row r="338" spans="1:33" s="9" customFormat="1" ht="15.75" customHeight="1">
      <c r="C338" s="251" t="s">
        <v>1005</v>
      </c>
      <c r="D338" s="251"/>
      <c r="E338" s="251"/>
      <c r="F338" s="251"/>
      <c r="H338" s="54"/>
      <c r="I338" s="54"/>
      <c r="J338" s="54"/>
      <c r="O338" s="251" t="s">
        <v>1008</v>
      </c>
      <c r="P338" s="251"/>
      <c r="Q338" s="251"/>
      <c r="R338" s="251"/>
      <c r="S338" s="251"/>
      <c r="T338" s="251"/>
      <c r="U338" s="251"/>
      <c r="V338" s="251"/>
      <c r="W338" s="95"/>
      <c r="X338" s="72"/>
      <c r="Z338" s="72"/>
      <c r="AA338" s="72"/>
      <c r="AB338" s="72"/>
      <c r="AC338" s="72"/>
      <c r="AD338" s="72"/>
      <c r="AE338" s="72"/>
      <c r="AF338" s="72"/>
      <c r="AG338" s="72"/>
    </row>
    <row r="339" spans="1:33" s="9" customFormat="1" ht="24.75" customHeight="1">
      <c r="A339" s="54"/>
      <c r="B339" s="54"/>
      <c r="C339" s="54">
        <v>1</v>
      </c>
      <c r="D339" s="54"/>
      <c r="E339" s="288">
        <v>2020</v>
      </c>
      <c r="F339" s="288"/>
      <c r="H339" s="54"/>
      <c r="I339" s="54"/>
      <c r="J339" s="54"/>
      <c r="O339" s="185">
        <v>1</v>
      </c>
      <c r="P339" s="185"/>
      <c r="Q339" s="185"/>
      <c r="R339" s="185"/>
      <c r="S339" s="185"/>
      <c r="T339" s="185"/>
      <c r="U339" s="185"/>
      <c r="V339" s="185"/>
      <c r="X339" s="72"/>
      <c r="Z339" s="72"/>
      <c r="AA339" s="72"/>
      <c r="AB339" s="72"/>
      <c r="AC339" s="72"/>
      <c r="AD339" s="72"/>
      <c r="AE339" s="72"/>
      <c r="AF339" s="72"/>
      <c r="AG339" s="72"/>
    </row>
    <row r="340" spans="1:33" s="104" customFormat="1" ht="12" customHeight="1">
      <c r="C340" s="114" t="s">
        <v>1006</v>
      </c>
      <c r="D340" s="105"/>
      <c r="E340" s="274" t="s">
        <v>1007</v>
      </c>
      <c r="F340" s="274"/>
      <c r="G340" s="105"/>
      <c r="I340" s="105"/>
      <c r="J340" s="105"/>
      <c r="K340" s="105"/>
      <c r="L340" s="105"/>
      <c r="M340" s="105"/>
      <c r="N340" s="105"/>
      <c r="O340" s="114"/>
      <c r="P340" s="114"/>
      <c r="Q340" s="114"/>
      <c r="R340" s="114"/>
      <c r="S340" s="114"/>
      <c r="T340" s="114"/>
      <c r="U340" s="114"/>
      <c r="V340" s="114"/>
      <c r="W340" s="106"/>
      <c r="X340" s="107"/>
      <c r="Z340" s="107"/>
      <c r="AA340" s="107"/>
      <c r="AB340" s="107"/>
      <c r="AC340" s="107"/>
      <c r="AD340" s="107"/>
      <c r="AE340" s="107"/>
      <c r="AF340" s="107"/>
      <c r="AG340" s="107"/>
    </row>
    <row r="341" spans="1:33" s="9" customFormat="1" ht="3"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95"/>
      <c r="X341" s="72"/>
      <c r="Z341" s="72"/>
      <c r="AA341" s="72"/>
      <c r="AB341" s="72"/>
      <c r="AC341" s="72"/>
      <c r="AD341" s="72"/>
      <c r="AE341" s="72"/>
      <c r="AF341" s="72"/>
      <c r="AG341" s="72"/>
    </row>
    <row r="342" spans="1:33" s="3" customFormat="1" ht="20.25" customHeight="1">
      <c r="A342" s="275" t="s">
        <v>966</v>
      </c>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1"/>
      <c r="Z342" s="1"/>
      <c r="AA342" s="1"/>
      <c r="AB342" s="1"/>
      <c r="AC342" s="1"/>
      <c r="AD342" s="1"/>
      <c r="AE342" s="1"/>
      <c r="AF342" s="1"/>
      <c r="AG342" s="1"/>
    </row>
    <row r="343" spans="1:33" s="3" customFormat="1" ht="15.75" customHeight="1">
      <c r="A343" s="276" t="s">
        <v>25</v>
      </c>
      <c r="B343" s="277"/>
      <c r="C343" s="251" t="s">
        <v>22</v>
      </c>
      <c r="D343" s="251"/>
      <c r="E343" s="280" t="s">
        <v>3</v>
      </c>
      <c r="F343" s="271" t="s">
        <v>329</v>
      </c>
      <c r="G343" s="272"/>
      <c r="H343" s="272"/>
      <c r="I343" s="272"/>
      <c r="J343" s="272"/>
      <c r="K343" s="272"/>
      <c r="L343" s="272"/>
      <c r="M343" s="272"/>
      <c r="N343" s="272"/>
      <c r="O343" s="272"/>
      <c r="P343" s="272"/>
      <c r="Q343" s="272"/>
      <c r="R343" s="272"/>
      <c r="S343" s="272"/>
      <c r="T343" s="273"/>
      <c r="U343" s="109"/>
      <c r="V343" s="176" t="s">
        <v>27</v>
      </c>
      <c r="W343" s="251" t="s">
        <v>1023</v>
      </c>
      <c r="X343" s="1"/>
      <c r="Z343" s="1"/>
      <c r="AA343" s="1"/>
      <c r="AB343" s="1"/>
      <c r="AC343" s="1"/>
      <c r="AD343" s="1"/>
      <c r="AE343" s="1"/>
      <c r="AF343" s="1"/>
      <c r="AG343" s="1"/>
    </row>
    <row r="344" spans="1:33" ht="18.75" customHeight="1">
      <c r="A344" s="278"/>
      <c r="B344" s="279"/>
      <c r="C344" s="251"/>
      <c r="D344" s="251"/>
      <c r="E344" s="281"/>
      <c r="F344" s="252" t="s">
        <v>300</v>
      </c>
      <c r="G344" s="253"/>
      <c r="H344" s="254"/>
      <c r="I344" s="76" t="s">
        <v>28</v>
      </c>
      <c r="J344" s="76" t="s">
        <v>7</v>
      </c>
      <c r="K344" s="76" t="s">
        <v>8</v>
      </c>
      <c r="L344" s="76" t="s">
        <v>9</v>
      </c>
      <c r="M344" s="76" t="s">
        <v>10</v>
      </c>
      <c r="N344" s="76" t="s">
        <v>11</v>
      </c>
      <c r="O344" s="76" t="s">
        <v>12</v>
      </c>
      <c r="P344" s="76" t="s">
        <v>13</v>
      </c>
      <c r="Q344" s="76" t="s">
        <v>14</v>
      </c>
      <c r="R344" s="76" t="s">
        <v>15</v>
      </c>
      <c r="S344" s="76" t="s">
        <v>16</v>
      </c>
      <c r="T344" s="76" t="s">
        <v>17</v>
      </c>
      <c r="U344" s="14"/>
      <c r="V344" s="177"/>
      <c r="W344" s="251"/>
    </row>
    <row r="345" spans="1:33" ht="29.25" customHeight="1">
      <c r="A345" s="262" t="s">
        <v>1</v>
      </c>
      <c r="B345" s="262"/>
      <c r="C345" s="260" t="s">
        <v>1175</v>
      </c>
      <c r="D345" s="260"/>
      <c r="E345" s="156" t="s">
        <v>1176</v>
      </c>
      <c r="F345" s="209" t="s">
        <v>1000</v>
      </c>
      <c r="G345" s="238"/>
      <c r="H345" s="210"/>
      <c r="I345" s="99"/>
      <c r="J345" s="77"/>
      <c r="K345" s="77"/>
      <c r="L345" s="77"/>
      <c r="M345" s="77"/>
      <c r="N345" s="77">
        <v>1</v>
      </c>
      <c r="O345" s="77"/>
      <c r="P345" s="77"/>
      <c r="Q345" s="77"/>
      <c r="R345" s="77"/>
      <c r="S345" s="77"/>
      <c r="T345" s="77">
        <v>1</v>
      </c>
      <c r="U345" s="78"/>
      <c r="V345" s="119">
        <f>IF(SUM(I345:T345)=0,"",SUM(I345:T345))</f>
        <v>2</v>
      </c>
      <c r="W345" s="261">
        <v>100</v>
      </c>
      <c r="Y345" s="1"/>
      <c r="AC345" s="10"/>
      <c r="AF345" s="10"/>
      <c r="AG345" s="10"/>
    </row>
    <row r="346" spans="1:33" ht="30" customHeight="1">
      <c r="A346" s="262" t="s">
        <v>2</v>
      </c>
      <c r="B346" s="262"/>
      <c r="C346" s="286"/>
      <c r="D346" s="286"/>
      <c r="E346" s="116"/>
      <c r="F346" s="209" t="s">
        <v>1001</v>
      </c>
      <c r="G346" s="238"/>
      <c r="H346" s="210"/>
      <c r="I346" s="99"/>
      <c r="J346" s="77"/>
      <c r="K346" s="77"/>
      <c r="L346" s="77"/>
      <c r="M346" s="77"/>
      <c r="N346" s="77"/>
      <c r="O346" s="77"/>
      <c r="P346" s="77"/>
      <c r="Q346" s="77"/>
      <c r="R346" s="77"/>
      <c r="S346" s="77"/>
      <c r="T346" s="77"/>
      <c r="U346" s="77">
        <f>SUM(I346:T346)</f>
        <v>0</v>
      </c>
      <c r="V346" s="119" t="str">
        <f>IF(SUM(I346:T346)=0,"",SUM(I346:T346))</f>
        <v/>
      </c>
      <c r="W346" s="261"/>
      <c r="Y346" s="1"/>
      <c r="AA346" s="3"/>
      <c r="AC346" s="10"/>
      <c r="AF346" s="10"/>
      <c r="AG346" s="10"/>
    </row>
    <row r="347" spans="1:33" ht="17.25" customHeight="1">
      <c r="A347" s="285" t="s">
        <v>298</v>
      </c>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row>
    <row r="348" spans="1:33" s="3" customFormat="1" ht="15.75" customHeight="1">
      <c r="A348" s="276" t="s">
        <v>25</v>
      </c>
      <c r="B348" s="277"/>
      <c r="C348" s="251" t="s">
        <v>22</v>
      </c>
      <c r="D348" s="251"/>
      <c r="E348" s="280" t="s">
        <v>3</v>
      </c>
      <c r="F348" s="271" t="s">
        <v>329</v>
      </c>
      <c r="G348" s="272"/>
      <c r="H348" s="272"/>
      <c r="I348" s="272"/>
      <c r="J348" s="272"/>
      <c r="K348" s="272"/>
      <c r="L348" s="272"/>
      <c r="M348" s="272"/>
      <c r="N348" s="272"/>
      <c r="O348" s="272"/>
      <c r="P348" s="272"/>
      <c r="Q348" s="272"/>
      <c r="R348" s="272"/>
      <c r="S348" s="272"/>
      <c r="T348" s="273"/>
      <c r="U348" s="109"/>
      <c r="V348" s="176" t="s">
        <v>27</v>
      </c>
      <c r="W348" s="251" t="s">
        <v>332</v>
      </c>
      <c r="X348" s="1"/>
      <c r="Z348" s="1"/>
      <c r="AA348" s="1"/>
      <c r="AB348" s="1"/>
      <c r="AC348" s="1"/>
      <c r="AD348" s="1"/>
      <c r="AE348" s="1"/>
      <c r="AF348" s="1"/>
      <c r="AG348" s="1"/>
    </row>
    <row r="349" spans="1:33" ht="18.75" customHeight="1">
      <c r="A349" s="278"/>
      <c r="B349" s="279"/>
      <c r="C349" s="251"/>
      <c r="D349" s="251"/>
      <c r="E349" s="281"/>
      <c r="F349" s="252" t="s">
        <v>298</v>
      </c>
      <c r="G349" s="253"/>
      <c r="H349" s="254"/>
      <c r="I349" s="76" t="s">
        <v>28</v>
      </c>
      <c r="J349" s="76" t="s">
        <v>7</v>
      </c>
      <c r="K349" s="76" t="s">
        <v>8</v>
      </c>
      <c r="L349" s="76" t="s">
        <v>9</v>
      </c>
      <c r="M349" s="76" t="s">
        <v>10</v>
      </c>
      <c r="N349" s="76" t="s">
        <v>11</v>
      </c>
      <c r="O349" s="76" t="s">
        <v>12</v>
      </c>
      <c r="P349" s="76" t="s">
        <v>13</v>
      </c>
      <c r="Q349" s="76" t="s">
        <v>14</v>
      </c>
      <c r="R349" s="76" t="s">
        <v>15</v>
      </c>
      <c r="S349" s="76" t="s">
        <v>16</v>
      </c>
      <c r="T349" s="76" t="s">
        <v>17</v>
      </c>
      <c r="U349" s="14"/>
      <c r="V349" s="177"/>
      <c r="W349" s="251"/>
    </row>
    <row r="350" spans="1:33" ht="29.25" customHeight="1">
      <c r="A350" s="262" t="s">
        <v>1</v>
      </c>
      <c r="B350" s="262"/>
      <c r="C350" s="263" t="str">
        <f>IF(C345=0,"",C345)</f>
        <v>Requisiciones de materiales de operación entregadas a las Unidades Administrativas</v>
      </c>
      <c r="D350" s="264"/>
      <c r="E350" s="138" t="str">
        <f>IF(E345=0,"",E345)</f>
        <v>Requisiciones</v>
      </c>
      <c r="F350" s="209" t="s">
        <v>1021</v>
      </c>
      <c r="G350" s="238"/>
      <c r="H350" s="210"/>
      <c r="I350" s="99"/>
      <c r="J350" s="77"/>
      <c r="K350" s="77"/>
      <c r="L350" s="77"/>
      <c r="M350" s="77"/>
      <c r="N350" s="77">
        <v>1</v>
      </c>
      <c r="O350" s="77"/>
      <c r="P350" s="77"/>
      <c r="Q350" s="77"/>
      <c r="R350" s="77"/>
      <c r="S350" s="77"/>
      <c r="T350" s="77">
        <v>1</v>
      </c>
      <c r="U350" s="78"/>
      <c r="V350" s="119">
        <f>IF(SUM(I350:T350)=0,"",SUM(I350:T350))</f>
        <v>2</v>
      </c>
      <c r="W350" s="261">
        <v>50</v>
      </c>
      <c r="Y350" s="1"/>
      <c r="AC350" s="10"/>
      <c r="AF350" s="10"/>
      <c r="AG350" s="10"/>
    </row>
    <row r="351" spans="1:33" ht="30" customHeight="1">
      <c r="A351" s="262" t="s">
        <v>2</v>
      </c>
      <c r="B351" s="262"/>
      <c r="C351" s="263" t="str">
        <f>IF(C346=0,"",C346)</f>
        <v/>
      </c>
      <c r="D351" s="264"/>
      <c r="E351" s="138" t="str">
        <f>IF(E346=0,"",E346)</f>
        <v/>
      </c>
      <c r="F351" s="209" t="s">
        <v>1022</v>
      </c>
      <c r="G351" s="238"/>
      <c r="H351" s="210"/>
      <c r="I351" s="99"/>
      <c r="J351" s="77"/>
      <c r="K351" s="77"/>
      <c r="L351" s="77"/>
      <c r="M351" s="77"/>
      <c r="N351" s="77"/>
      <c r="O351" s="77"/>
      <c r="P351" s="77"/>
      <c r="Q351" s="77"/>
      <c r="R351" s="77"/>
      <c r="S351" s="77"/>
      <c r="T351" s="77"/>
      <c r="U351" s="77">
        <f>SUM(I351:T351)</f>
        <v>0</v>
      </c>
      <c r="V351" s="119" t="str">
        <f>IF(SUM(I351:T351)=0,"",SUM(I351:T351))</f>
        <v/>
      </c>
      <c r="W351" s="261"/>
      <c r="Y351" s="1"/>
      <c r="AA351" s="3"/>
      <c r="AC351" s="10"/>
      <c r="AF351" s="10"/>
      <c r="AG351" s="10"/>
    </row>
    <row r="352" spans="1:33" s="72" customFormat="1" ht="5.25" customHeight="1">
      <c r="A352" s="79"/>
      <c r="B352" s="79"/>
      <c r="C352" s="79"/>
      <c r="D352" s="80"/>
      <c r="E352" s="80"/>
      <c r="F352" s="81"/>
      <c r="G352" s="81"/>
      <c r="H352" s="81"/>
      <c r="I352" s="82"/>
      <c r="J352" s="83"/>
      <c r="K352" s="83"/>
      <c r="L352" s="83"/>
      <c r="M352" s="83"/>
      <c r="N352" s="83"/>
      <c r="O352" s="83"/>
      <c r="P352" s="83"/>
      <c r="Q352" s="83"/>
      <c r="R352" s="83"/>
      <c r="S352" s="83"/>
      <c r="T352" s="83"/>
      <c r="U352" s="84"/>
      <c r="V352" s="85"/>
      <c r="W352" s="86"/>
      <c r="X352" s="88"/>
      <c r="Y352" s="9"/>
      <c r="AC352" s="88"/>
      <c r="AD352" s="88"/>
      <c r="AE352" s="88"/>
      <c r="AF352" s="88"/>
      <c r="AG352" s="88"/>
    </row>
    <row r="353" spans="1:33" ht="16.5" customHeight="1">
      <c r="A353" s="265" t="s">
        <v>967</v>
      </c>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120">
        <f>IF(ISERROR(W350/W345)=TRUE,"",(W350/W345))</f>
        <v>0.5</v>
      </c>
      <c r="X353" s="10"/>
      <c r="AC353" s="10"/>
      <c r="AD353" s="10"/>
      <c r="AE353" s="10"/>
      <c r="AF353" s="10"/>
      <c r="AG353" s="10"/>
    </row>
    <row r="354" spans="1:33" ht="6.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87"/>
      <c r="X354" s="10"/>
      <c r="AC354" s="10"/>
      <c r="AD354" s="10"/>
      <c r="AE354" s="10"/>
      <c r="AF354" s="10"/>
      <c r="AG354" s="10"/>
    </row>
    <row r="355" spans="1:33" s="3" customFormat="1" ht="33" customHeight="1">
      <c r="A355" s="255" t="s">
        <v>1002</v>
      </c>
      <c r="B355" s="256"/>
      <c r="C355" s="256"/>
      <c r="D355" s="256"/>
      <c r="E355" s="256"/>
      <c r="F355" s="257"/>
      <c r="G355" s="258"/>
      <c r="H355" s="258"/>
      <c r="I355" s="258"/>
      <c r="J355" s="258"/>
      <c r="K355" s="258"/>
      <c r="L355" s="258"/>
      <c r="M355" s="258"/>
      <c r="N355" s="258"/>
      <c r="O355" s="258"/>
      <c r="P355" s="258"/>
      <c r="Q355" s="258"/>
      <c r="R355" s="258"/>
      <c r="S355" s="258"/>
      <c r="T355" s="258"/>
      <c r="U355" s="258"/>
      <c r="V355" s="258"/>
      <c r="W355" s="259"/>
      <c r="X355" s="1"/>
      <c r="Z355" s="1"/>
      <c r="AA355" s="1"/>
      <c r="AB355" s="1"/>
      <c r="AC355" s="1"/>
      <c r="AD355" s="1"/>
      <c r="AE355" s="1"/>
      <c r="AF355" s="1"/>
      <c r="AG355" s="1"/>
    </row>
    <row r="356" spans="1:33" s="3" customFormat="1" ht="3.75" customHeight="1">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1"/>
      <c r="Z356" s="1"/>
      <c r="AA356" s="1"/>
      <c r="AB356" s="1"/>
      <c r="AC356" s="1"/>
      <c r="AD356" s="1"/>
      <c r="AE356" s="1"/>
      <c r="AF356" s="1"/>
      <c r="AG356" s="1"/>
    </row>
    <row r="357" spans="1:33" ht="26.25" customHeight="1">
      <c r="A357" s="308" t="s">
        <v>338</v>
      </c>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10"/>
    </row>
    <row r="358" spans="1:33" ht="4.5" customHeight="1">
      <c r="C358" s="9"/>
      <c r="D358" s="9"/>
      <c r="E358" s="9"/>
      <c r="F358" s="9"/>
      <c r="G358" s="9"/>
      <c r="H358" s="9"/>
      <c r="I358" s="9"/>
    </row>
    <row r="359" spans="1:33" ht="19.5" customHeight="1">
      <c r="A359" s="340" t="s">
        <v>29</v>
      </c>
      <c r="B359" s="251" t="s">
        <v>30</v>
      </c>
      <c r="C359" s="251"/>
      <c r="D359" s="251"/>
      <c r="E359" s="251" t="s">
        <v>3</v>
      </c>
      <c r="F359" s="271" t="s">
        <v>26</v>
      </c>
      <c r="G359" s="272"/>
      <c r="H359" s="272"/>
      <c r="I359" s="272"/>
      <c r="J359" s="272"/>
      <c r="K359" s="272"/>
      <c r="L359" s="272"/>
      <c r="M359" s="272"/>
      <c r="N359" s="272"/>
      <c r="O359" s="272"/>
      <c r="P359" s="272"/>
      <c r="Q359" s="272"/>
      <c r="R359" s="272"/>
      <c r="S359" s="272"/>
      <c r="T359" s="273"/>
      <c r="U359" s="109"/>
      <c r="V359" s="251" t="s">
        <v>27</v>
      </c>
      <c r="W359" s="251" t="s">
        <v>301</v>
      </c>
    </row>
    <row r="360" spans="1:33" ht="25.5" customHeight="1">
      <c r="A360" s="341"/>
      <c r="B360" s="251"/>
      <c r="C360" s="251"/>
      <c r="D360" s="251"/>
      <c r="E360" s="251"/>
      <c r="F360" s="209" t="s">
        <v>299</v>
      </c>
      <c r="G360" s="238"/>
      <c r="H360" s="210"/>
      <c r="I360" s="13" t="s">
        <v>28</v>
      </c>
      <c r="J360" s="13" t="s">
        <v>7</v>
      </c>
      <c r="K360" s="13" t="s">
        <v>8</v>
      </c>
      <c r="L360" s="13" t="s">
        <v>9</v>
      </c>
      <c r="M360" s="13" t="s">
        <v>10</v>
      </c>
      <c r="N360" s="13" t="s">
        <v>11</v>
      </c>
      <c r="O360" s="13" t="s">
        <v>12</v>
      </c>
      <c r="P360" s="13" t="s">
        <v>13</v>
      </c>
      <c r="Q360" s="13" t="s">
        <v>14</v>
      </c>
      <c r="R360" s="13" t="s">
        <v>15</v>
      </c>
      <c r="S360" s="13" t="s">
        <v>16</v>
      </c>
      <c r="T360" s="13" t="s">
        <v>17</v>
      </c>
      <c r="U360" s="13"/>
      <c r="V360" s="251"/>
      <c r="W360" s="251"/>
    </row>
    <row r="361" spans="1:33" ht="18.75" customHeight="1">
      <c r="A361" s="239" t="s">
        <v>31</v>
      </c>
      <c r="B361" s="297">
        <v>1</v>
      </c>
      <c r="C361" s="246" t="s">
        <v>1198</v>
      </c>
      <c r="D361" s="247"/>
      <c r="E361" s="250" t="s">
        <v>1062</v>
      </c>
      <c r="F361" s="266" t="s">
        <v>300</v>
      </c>
      <c r="G361" s="267"/>
      <c r="H361" s="268"/>
      <c r="I361" s="100"/>
      <c r="J361" s="100"/>
      <c r="K361" s="100">
        <v>1813</v>
      </c>
      <c r="L361" s="100"/>
      <c r="M361" s="100"/>
      <c r="N361" s="100">
        <v>1813</v>
      </c>
      <c r="O361" s="100"/>
      <c r="P361" s="100"/>
      <c r="Q361" s="100">
        <v>1813</v>
      </c>
      <c r="R361" s="100"/>
      <c r="S361" s="100"/>
      <c r="T361" s="100">
        <v>1814</v>
      </c>
      <c r="U361" s="101"/>
      <c r="V361" s="121">
        <f t="shared" ref="V361:V368" si="1">SUM(I361:T361)</f>
        <v>7253</v>
      </c>
      <c r="W361" s="242">
        <f>IF(V361=0,"-",V362/V361)</f>
        <v>1.0532193575072384</v>
      </c>
    </row>
    <row r="362" spans="1:33" ht="18.75" customHeight="1">
      <c r="A362" s="240"/>
      <c r="B362" s="297"/>
      <c r="C362" s="248"/>
      <c r="D362" s="249"/>
      <c r="E362" s="250"/>
      <c r="F362" s="243" t="s">
        <v>298</v>
      </c>
      <c r="G362" s="244"/>
      <c r="H362" s="245"/>
      <c r="I362" s="19"/>
      <c r="J362" s="19"/>
      <c r="K362" s="19">
        <v>1813</v>
      </c>
      <c r="L362" s="19"/>
      <c r="M362" s="19"/>
      <c r="N362" s="19">
        <v>0</v>
      </c>
      <c r="O362" s="19"/>
      <c r="P362" s="19"/>
      <c r="Q362" s="19">
        <v>3626</v>
      </c>
      <c r="R362" s="19"/>
      <c r="S362" s="19"/>
      <c r="T362" s="19">
        <v>2200</v>
      </c>
      <c r="U362" s="20"/>
      <c r="V362" s="121">
        <f t="shared" si="1"/>
        <v>7639</v>
      </c>
      <c r="W362" s="242"/>
    </row>
    <row r="363" spans="1:33" ht="18.75" customHeight="1">
      <c r="A363" s="240"/>
      <c r="B363" s="297">
        <v>2</v>
      </c>
      <c r="C363" s="246" t="s">
        <v>1179</v>
      </c>
      <c r="D363" s="247"/>
      <c r="E363" s="250" t="s">
        <v>1063</v>
      </c>
      <c r="F363" s="266" t="s">
        <v>300</v>
      </c>
      <c r="G363" s="267"/>
      <c r="H363" s="268"/>
      <c r="I363" s="100"/>
      <c r="J363" s="100"/>
      <c r="K363" s="100">
        <v>19200</v>
      </c>
      <c r="L363" s="100"/>
      <c r="M363" s="100"/>
      <c r="N363" s="100"/>
      <c r="O363" s="100"/>
      <c r="P363" s="100"/>
      <c r="Q363" s="100">
        <v>19200</v>
      </c>
      <c r="R363" s="100"/>
      <c r="S363" s="100"/>
      <c r="T363" s="100">
        <v>19200</v>
      </c>
      <c r="U363" s="101"/>
      <c r="V363" s="121">
        <f t="shared" si="1"/>
        <v>57600</v>
      </c>
      <c r="W363" s="242">
        <f>IF(V363=0,"-",V364/V363)</f>
        <v>0.96218749999999997</v>
      </c>
    </row>
    <row r="364" spans="1:33" ht="18.75" customHeight="1">
      <c r="A364" s="240"/>
      <c r="B364" s="297"/>
      <c r="C364" s="248"/>
      <c r="D364" s="249"/>
      <c r="E364" s="250"/>
      <c r="F364" s="243" t="s">
        <v>298</v>
      </c>
      <c r="G364" s="244"/>
      <c r="H364" s="245"/>
      <c r="I364" s="19"/>
      <c r="J364" s="19"/>
      <c r="K364" s="19">
        <v>16224</v>
      </c>
      <c r="L364" s="19"/>
      <c r="M364" s="19"/>
      <c r="N364" s="19"/>
      <c r="O364" s="19"/>
      <c r="P364" s="19"/>
      <c r="Q364" s="19">
        <v>11259</v>
      </c>
      <c r="R364" s="19"/>
      <c r="S364" s="19"/>
      <c r="T364" s="19">
        <v>27939</v>
      </c>
      <c r="U364" s="20"/>
      <c r="V364" s="121">
        <f t="shared" si="1"/>
        <v>55422</v>
      </c>
      <c r="W364" s="242"/>
    </row>
    <row r="365" spans="1:33" ht="18.75" customHeight="1">
      <c r="A365" s="240"/>
      <c r="B365" s="297">
        <v>3</v>
      </c>
      <c r="C365" s="246" t="s">
        <v>1180</v>
      </c>
      <c r="D365" s="247"/>
      <c r="E365" s="250" t="s">
        <v>1063</v>
      </c>
      <c r="F365" s="266" t="s">
        <v>300</v>
      </c>
      <c r="G365" s="267"/>
      <c r="H365" s="268"/>
      <c r="I365" s="100"/>
      <c r="J365" s="100"/>
      <c r="K365" s="100">
        <v>87938</v>
      </c>
      <c r="L365" s="100"/>
      <c r="M365" s="100"/>
      <c r="N365" s="100"/>
      <c r="O365" s="100"/>
      <c r="P365" s="100"/>
      <c r="Q365" s="100">
        <v>87938</v>
      </c>
      <c r="R365" s="100"/>
      <c r="S365" s="100"/>
      <c r="T365" s="100">
        <v>87937</v>
      </c>
      <c r="U365" s="101"/>
      <c r="V365" s="121">
        <f t="shared" si="1"/>
        <v>263813</v>
      </c>
      <c r="W365" s="242">
        <f t="shared" ref="W365" si="2">IF(V365=0,"-",V366/V365)</f>
        <v>1.5080757961131559</v>
      </c>
    </row>
    <row r="366" spans="1:33" ht="18.75" customHeight="1">
      <c r="A366" s="240"/>
      <c r="B366" s="297"/>
      <c r="C366" s="248"/>
      <c r="D366" s="249"/>
      <c r="E366" s="250"/>
      <c r="F366" s="243" t="s">
        <v>298</v>
      </c>
      <c r="G366" s="244"/>
      <c r="H366" s="245"/>
      <c r="I366" s="19"/>
      <c r="J366" s="19"/>
      <c r="K366" s="19">
        <v>93585</v>
      </c>
      <c r="L366" s="19"/>
      <c r="M366" s="19"/>
      <c r="N366" s="19"/>
      <c r="O366" s="19"/>
      <c r="P366" s="19"/>
      <c r="Q366" s="19">
        <v>49075</v>
      </c>
      <c r="R366" s="19"/>
      <c r="S366" s="19"/>
      <c r="T366" s="19">
        <v>255190</v>
      </c>
      <c r="U366" s="20"/>
      <c r="V366" s="121">
        <f t="shared" si="1"/>
        <v>397850</v>
      </c>
      <c r="W366" s="242"/>
    </row>
    <row r="367" spans="1:33" ht="18.75" customHeight="1">
      <c r="A367" s="240"/>
      <c r="B367" s="297">
        <v>4</v>
      </c>
      <c r="C367" s="246" t="s">
        <v>1188</v>
      </c>
      <c r="D367" s="247"/>
      <c r="E367" s="250" t="s">
        <v>1063</v>
      </c>
      <c r="F367" s="266" t="s">
        <v>300</v>
      </c>
      <c r="G367" s="267"/>
      <c r="H367" s="268"/>
      <c r="I367" s="100"/>
      <c r="J367" s="100"/>
      <c r="K367" s="100">
        <v>108062</v>
      </c>
      <c r="L367" s="100"/>
      <c r="M367" s="100"/>
      <c r="N367" s="100"/>
      <c r="O367" s="100"/>
      <c r="P367" s="100"/>
      <c r="Q367" s="100">
        <v>108062</v>
      </c>
      <c r="R367" s="100"/>
      <c r="S367" s="100"/>
      <c r="T367" s="100">
        <v>108062</v>
      </c>
      <c r="U367" s="101"/>
      <c r="V367" s="121">
        <f t="shared" si="1"/>
        <v>324186</v>
      </c>
      <c r="W367" s="242">
        <f t="shared" ref="W367" si="3">IF(V367=0,"-",V368/V367)</f>
        <v>1.3870278173641057</v>
      </c>
    </row>
    <row r="368" spans="1:33" ht="18.75" customHeight="1">
      <c r="A368" s="240"/>
      <c r="B368" s="297"/>
      <c r="C368" s="248"/>
      <c r="D368" s="249"/>
      <c r="E368" s="250"/>
      <c r="F368" s="243" t="s">
        <v>298</v>
      </c>
      <c r="G368" s="244"/>
      <c r="H368" s="245"/>
      <c r="I368" s="19"/>
      <c r="J368" s="19"/>
      <c r="K368" s="19">
        <v>0</v>
      </c>
      <c r="L368" s="19"/>
      <c r="M368" s="19"/>
      <c r="N368" s="19"/>
      <c r="O368" s="19"/>
      <c r="P368" s="19"/>
      <c r="Q368" s="19">
        <v>261090</v>
      </c>
      <c r="R368" s="19"/>
      <c r="S368" s="19"/>
      <c r="T368" s="19">
        <v>188565</v>
      </c>
      <c r="U368" s="20"/>
      <c r="V368" s="121">
        <f t="shared" si="1"/>
        <v>449655</v>
      </c>
      <c r="W368" s="242"/>
    </row>
    <row r="369" spans="1:23" ht="18.75" customHeight="1">
      <c r="A369" s="240"/>
      <c r="B369" s="297">
        <v>5</v>
      </c>
      <c r="C369" s="246" t="s">
        <v>1057</v>
      </c>
      <c r="D369" s="247"/>
      <c r="E369" s="250" t="s">
        <v>1065</v>
      </c>
      <c r="F369" s="266" t="s">
        <v>300</v>
      </c>
      <c r="G369" s="267"/>
      <c r="H369" s="268"/>
      <c r="I369" s="100"/>
      <c r="J369" s="100"/>
      <c r="K369" s="100">
        <v>1</v>
      </c>
      <c r="L369" s="100"/>
      <c r="M369" s="100"/>
      <c r="N369" s="100">
        <v>1</v>
      </c>
      <c r="O369" s="100"/>
      <c r="P369" s="100"/>
      <c r="Q369" s="100">
        <v>1</v>
      </c>
      <c r="R369" s="100"/>
      <c r="S369" s="100"/>
      <c r="T369" s="100">
        <v>1</v>
      </c>
      <c r="U369" s="101"/>
      <c r="V369" s="121">
        <f t="shared" ref="V369:V384" si="4">SUM(I369:T369)</f>
        <v>4</v>
      </c>
      <c r="W369" s="242">
        <f t="shared" ref="W369" si="5">IF(V369=0,"-",V370/V369)</f>
        <v>1</v>
      </c>
    </row>
    <row r="370" spans="1:23" ht="18.75" customHeight="1">
      <c r="A370" s="240"/>
      <c r="B370" s="297"/>
      <c r="C370" s="248"/>
      <c r="D370" s="249"/>
      <c r="E370" s="250"/>
      <c r="F370" s="243" t="s">
        <v>298</v>
      </c>
      <c r="G370" s="244"/>
      <c r="H370" s="245"/>
      <c r="I370" s="19"/>
      <c r="J370" s="19"/>
      <c r="K370" s="19">
        <v>1</v>
      </c>
      <c r="L370" s="19"/>
      <c r="M370" s="19"/>
      <c r="N370" s="19">
        <v>1</v>
      </c>
      <c r="O370" s="19"/>
      <c r="P370" s="19"/>
      <c r="Q370" s="19">
        <v>1</v>
      </c>
      <c r="R370" s="19"/>
      <c r="S370" s="19"/>
      <c r="T370" s="19">
        <v>1</v>
      </c>
      <c r="U370" s="20"/>
      <c r="V370" s="121">
        <f t="shared" si="4"/>
        <v>4</v>
      </c>
      <c r="W370" s="242"/>
    </row>
    <row r="371" spans="1:23" ht="18.75" customHeight="1">
      <c r="A371" s="240"/>
      <c r="B371" s="297">
        <v>6</v>
      </c>
      <c r="C371" s="246" t="s">
        <v>1163</v>
      </c>
      <c r="D371" s="247"/>
      <c r="E371" s="250" t="s">
        <v>1065</v>
      </c>
      <c r="F371" s="266" t="s">
        <v>300</v>
      </c>
      <c r="G371" s="267"/>
      <c r="H371" s="268"/>
      <c r="I371" s="100"/>
      <c r="J371" s="100"/>
      <c r="K371" s="100">
        <v>1</v>
      </c>
      <c r="L371" s="100"/>
      <c r="M371" s="100"/>
      <c r="N371" s="100">
        <v>1</v>
      </c>
      <c r="O371" s="100"/>
      <c r="P371" s="100"/>
      <c r="Q371" s="100">
        <v>1</v>
      </c>
      <c r="R371" s="100"/>
      <c r="S371" s="100"/>
      <c r="T371" s="100">
        <v>1</v>
      </c>
      <c r="U371" s="101"/>
      <c r="V371" s="121">
        <f t="shared" si="4"/>
        <v>4</v>
      </c>
      <c r="W371" s="242">
        <f t="shared" ref="W371" si="6">IF(V371=0,"-",V372/V371)</f>
        <v>0.75</v>
      </c>
    </row>
    <row r="372" spans="1:23" ht="18.75" customHeight="1">
      <c r="A372" s="240"/>
      <c r="B372" s="297"/>
      <c r="C372" s="248"/>
      <c r="D372" s="249"/>
      <c r="E372" s="250"/>
      <c r="F372" s="243" t="s">
        <v>298</v>
      </c>
      <c r="G372" s="244"/>
      <c r="H372" s="245"/>
      <c r="I372" s="19"/>
      <c r="J372" s="19"/>
      <c r="K372" s="19">
        <v>1</v>
      </c>
      <c r="L372" s="19"/>
      <c r="M372" s="19"/>
      <c r="N372" s="19">
        <v>0</v>
      </c>
      <c r="O372" s="19"/>
      <c r="P372" s="19"/>
      <c r="Q372" s="19">
        <v>1</v>
      </c>
      <c r="R372" s="19"/>
      <c r="S372" s="19"/>
      <c r="T372" s="19">
        <v>1</v>
      </c>
      <c r="U372" s="20"/>
      <c r="V372" s="121">
        <f t="shared" si="4"/>
        <v>3</v>
      </c>
      <c r="W372" s="242"/>
    </row>
    <row r="373" spans="1:23" ht="18.75" customHeight="1">
      <c r="A373" s="240"/>
      <c r="B373" s="297">
        <v>7</v>
      </c>
      <c r="C373" s="246" t="s">
        <v>1058</v>
      </c>
      <c r="D373" s="247"/>
      <c r="E373" s="250" t="s">
        <v>1066</v>
      </c>
      <c r="F373" s="266" t="s">
        <v>300</v>
      </c>
      <c r="G373" s="267"/>
      <c r="H373" s="268"/>
      <c r="I373" s="100"/>
      <c r="J373" s="100"/>
      <c r="K373" s="100">
        <v>3</v>
      </c>
      <c r="L373" s="100"/>
      <c r="M373" s="100"/>
      <c r="N373" s="100"/>
      <c r="O373" s="100"/>
      <c r="P373" s="100"/>
      <c r="Q373" s="100">
        <v>4</v>
      </c>
      <c r="R373" s="100"/>
      <c r="S373" s="100"/>
      <c r="T373" s="100">
        <v>4</v>
      </c>
      <c r="U373" s="101"/>
      <c r="V373" s="121">
        <f t="shared" si="4"/>
        <v>11</v>
      </c>
      <c r="W373" s="242">
        <f t="shared" ref="W373" si="7">IF(V373=0,"-",V374/V373)</f>
        <v>1</v>
      </c>
    </row>
    <row r="374" spans="1:23" ht="18.75" customHeight="1">
      <c r="A374" s="240"/>
      <c r="B374" s="297"/>
      <c r="C374" s="248"/>
      <c r="D374" s="249"/>
      <c r="E374" s="250"/>
      <c r="F374" s="243" t="s">
        <v>298</v>
      </c>
      <c r="G374" s="244"/>
      <c r="H374" s="245"/>
      <c r="I374" s="19"/>
      <c r="J374" s="19"/>
      <c r="K374" s="19">
        <v>3</v>
      </c>
      <c r="L374" s="19"/>
      <c r="M374" s="19"/>
      <c r="N374" s="19"/>
      <c r="O374" s="19"/>
      <c r="P374" s="19"/>
      <c r="Q374" s="19">
        <v>4</v>
      </c>
      <c r="R374" s="19"/>
      <c r="S374" s="19"/>
      <c r="T374" s="19">
        <v>4</v>
      </c>
      <c r="U374" s="20"/>
      <c r="V374" s="121">
        <f t="shared" si="4"/>
        <v>11</v>
      </c>
      <c r="W374" s="242"/>
    </row>
    <row r="375" spans="1:23" ht="18.75" customHeight="1">
      <c r="A375" s="240"/>
      <c r="B375" s="297">
        <v>8</v>
      </c>
      <c r="C375" s="246" t="s">
        <v>1189</v>
      </c>
      <c r="D375" s="247"/>
      <c r="E375" s="250" t="s">
        <v>1067</v>
      </c>
      <c r="F375" s="266" t="s">
        <v>300</v>
      </c>
      <c r="G375" s="267"/>
      <c r="H375" s="268"/>
      <c r="I375" s="100"/>
      <c r="J375" s="100"/>
      <c r="K375" s="100">
        <v>1</v>
      </c>
      <c r="L375" s="100"/>
      <c r="M375" s="100"/>
      <c r="N375" s="100">
        <v>1</v>
      </c>
      <c r="O375" s="100"/>
      <c r="P375" s="100"/>
      <c r="Q375" s="100">
        <v>1</v>
      </c>
      <c r="R375" s="100"/>
      <c r="S375" s="100"/>
      <c r="T375" s="100">
        <v>1</v>
      </c>
      <c r="U375" s="101"/>
      <c r="V375" s="121">
        <f t="shared" si="4"/>
        <v>4</v>
      </c>
      <c r="W375" s="242">
        <f t="shared" ref="W375" si="8">IF(V375=0,"-",V376/V375)</f>
        <v>0.5</v>
      </c>
    </row>
    <row r="376" spans="1:23" ht="18.75" customHeight="1">
      <c r="A376" s="240"/>
      <c r="B376" s="297"/>
      <c r="C376" s="248"/>
      <c r="D376" s="249"/>
      <c r="E376" s="250"/>
      <c r="F376" s="243" t="s">
        <v>298</v>
      </c>
      <c r="G376" s="244"/>
      <c r="H376" s="245"/>
      <c r="I376" s="19"/>
      <c r="J376" s="19"/>
      <c r="K376" s="19">
        <v>0</v>
      </c>
      <c r="L376" s="19"/>
      <c r="M376" s="19"/>
      <c r="N376" s="19">
        <v>0</v>
      </c>
      <c r="O376" s="19"/>
      <c r="P376" s="19"/>
      <c r="Q376" s="19">
        <v>1</v>
      </c>
      <c r="R376" s="19"/>
      <c r="S376" s="19"/>
      <c r="T376" s="19">
        <v>1</v>
      </c>
      <c r="U376" s="20"/>
      <c r="V376" s="121">
        <f t="shared" si="4"/>
        <v>2</v>
      </c>
      <c r="W376" s="242"/>
    </row>
    <row r="377" spans="1:23" ht="18.75" customHeight="1">
      <c r="A377" s="240"/>
      <c r="B377" s="297">
        <v>9</v>
      </c>
      <c r="C377" s="246" t="s">
        <v>1190</v>
      </c>
      <c r="D377" s="247"/>
      <c r="E377" s="250" t="s">
        <v>1068</v>
      </c>
      <c r="F377" s="266" t="s">
        <v>300</v>
      </c>
      <c r="G377" s="267"/>
      <c r="H377" s="268"/>
      <c r="I377" s="100"/>
      <c r="J377" s="100"/>
      <c r="K377" s="100">
        <v>12</v>
      </c>
      <c r="L377" s="100"/>
      <c r="M377" s="100"/>
      <c r="N377" s="100"/>
      <c r="O377" s="100"/>
      <c r="P377" s="100"/>
      <c r="Q377" s="100"/>
      <c r="R377" s="100"/>
      <c r="S377" s="100"/>
      <c r="T377" s="100">
        <v>12</v>
      </c>
      <c r="U377" s="101"/>
      <c r="V377" s="121">
        <f t="shared" si="4"/>
        <v>24</v>
      </c>
      <c r="W377" s="242">
        <f t="shared" ref="W377" si="9">IF(V377=0,"-",V378/V377)</f>
        <v>1</v>
      </c>
    </row>
    <row r="378" spans="1:23" ht="18.75" customHeight="1">
      <c r="A378" s="240"/>
      <c r="B378" s="297"/>
      <c r="C378" s="248"/>
      <c r="D378" s="249"/>
      <c r="E378" s="250"/>
      <c r="F378" s="243" t="s">
        <v>298</v>
      </c>
      <c r="G378" s="244"/>
      <c r="H378" s="245"/>
      <c r="I378" s="19"/>
      <c r="J378" s="19"/>
      <c r="K378" s="19">
        <v>12</v>
      </c>
      <c r="L378" s="19"/>
      <c r="M378" s="19"/>
      <c r="N378" s="19"/>
      <c r="O378" s="19"/>
      <c r="P378" s="19"/>
      <c r="Q378" s="19"/>
      <c r="R378" s="19"/>
      <c r="S378" s="19"/>
      <c r="T378" s="19">
        <v>12</v>
      </c>
      <c r="U378" s="20"/>
      <c r="V378" s="121">
        <f t="shared" si="4"/>
        <v>24</v>
      </c>
      <c r="W378" s="242"/>
    </row>
    <row r="379" spans="1:23" ht="18.75" customHeight="1">
      <c r="A379" s="240"/>
      <c r="B379" s="297">
        <v>10</v>
      </c>
      <c r="C379" s="246" t="s">
        <v>1070</v>
      </c>
      <c r="D379" s="247"/>
      <c r="E379" s="250" t="s">
        <v>1069</v>
      </c>
      <c r="F379" s="266" t="s">
        <v>300</v>
      </c>
      <c r="G379" s="267"/>
      <c r="H379" s="268"/>
      <c r="I379" s="100"/>
      <c r="J379" s="100"/>
      <c r="K379" s="100">
        <v>3</v>
      </c>
      <c r="L379" s="100"/>
      <c r="M379" s="100"/>
      <c r="N379" s="100">
        <v>3</v>
      </c>
      <c r="O379" s="100"/>
      <c r="P379" s="100"/>
      <c r="Q379" s="100">
        <v>3</v>
      </c>
      <c r="R379" s="100"/>
      <c r="S379" s="100"/>
      <c r="T379" s="100">
        <v>3</v>
      </c>
      <c r="U379" s="101"/>
      <c r="V379" s="121">
        <f t="shared" si="4"/>
        <v>12</v>
      </c>
      <c r="W379" s="242">
        <f t="shared" ref="W379" si="10">IF(V379=0,"-",V380/V379)</f>
        <v>0.66666666666666663</v>
      </c>
    </row>
    <row r="380" spans="1:23" ht="18.75" customHeight="1">
      <c r="A380" s="240"/>
      <c r="B380" s="297"/>
      <c r="C380" s="248"/>
      <c r="D380" s="249"/>
      <c r="E380" s="250"/>
      <c r="F380" s="243" t="s">
        <v>298</v>
      </c>
      <c r="G380" s="244"/>
      <c r="H380" s="245"/>
      <c r="I380" s="19"/>
      <c r="J380" s="19"/>
      <c r="K380" s="19">
        <v>3</v>
      </c>
      <c r="L380" s="19"/>
      <c r="M380" s="19"/>
      <c r="N380" s="19">
        <v>1</v>
      </c>
      <c r="O380" s="19"/>
      <c r="P380" s="19"/>
      <c r="Q380" s="19">
        <v>1</v>
      </c>
      <c r="R380" s="19"/>
      <c r="S380" s="19"/>
      <c r="T380" s="19">
        <v>3</v>
      </c>
      <c r="U380" s="20"/>
      <c r="V380" s="121">
        <f t="shared" si="4"/>
        <v>8</v>
      </c>
      <c r="W380" s="242"/>
    </row>
    <row r="381" spans="1:23" ht="18.75" customHeight="1">
      <c r="A381" s="240"/>
      <c r="B381" s="297">
        <v>11</v>
      </c>
      <c r="C381" s="246" t="s">
        <v>1061</v>
      </c>
      <c r="D381" s="247"/>
      <c r="E381" s="250" t="s">
        <v>1071</v>
      </c>
      <c r="F381" s="266" t="s">
        <v>300</v>
      </c>
      <c r="G381" s="267"/>
      <c r="H381" s="268"/>
      <c r="I381" s="100"/>
      <c r="J381" s="100"/>
      <c r="K381" s="100">
        <v>1</v>
      </c>
      <c r="L381" s="100"/>
      <c r="M381" s="100"/>
      <c r="N381" s="100"/>
      <c r="O381" s="100"/>
      <c r="P381" s="100"/>
      <c r="Q381" s="100"/>
      <c r="R381" s="100"/>
      <c r="S381" s="100"/>
      <c r="T381" s="100">
        <v>1</v>
      </c>
      <c r="U381" s="101"/>
      <c r="V381" s="121">
        <f t="shared" si="4"/>
        <v>2</v>
      </c>
      <c r="W381" s="242">
        <f t="shared" ref="W381" si="11">IF(V381=0,"-",V382/V381)</f>
        <v>1</v>
      </c>
    </row>
    <row r="382" spans="1:23" ht="18.75" customHeight="1">
      <c r="A382" s="240"/>
      <c r="B382" s="297"/>
      <c r="C382" s="248"/>
      <c r="D382" s="249"/>
      <c r="E382" s="250"/>
      <c r="F382" s="243" t="s">
        <v>298</v>
      </c>
      <c r="G382" s="244"/>
      <c r="H382" s="245"/>
      <c r="I382" s="19"/>
      <c r="J382" s="19"/>
      <c r="K382" s="19">
        <v>1</v>
      </c>
      <c r="L382" s="19"/>
      <c r="M382" s="19"/>
      <c r="N382" s="19"/>
      <c r="O382" s="19"/>
      <c r="P382" s="19"/>
      <c r="Q382" s="19"/>
      <c r="R382" s="19"/>
      <c r="S382" s="19"/>
      <c r="T382" s="19">
        <v>1</v>
      </c>
      <c r="U382" s="20"/>
      <c r="V382" s="121">
        <f t="shared" si="4"/>
        <v>2</v>
      </c>
      <c r="W382" s="242"/>
    </row>
    <row r="383" spans="1:23" ht="18.75" customHeight="1">
      <c r="A383" s="240"/>
      <c r="B383" s="297">
        <v>12</v>
      </c>
      <c r="C383" s="246" t="s">
        <v>1059</v>
      </c>
      <c r="D383" s="247"/>
      <c r="E383" s="250" t="s">
        <v>1072</v>
      </c>
      <c r="F383" s="266" t="s">
        <v>300</v>
      </c>
      <c r="G383" s="267"/>
      <c r="H383" s="268"/>
      <c r="I383" s="100"/>
      <c r="J383" s="100"/>
      <c r="K383" s="100"/>
      <c r="L383" s="100"/>
      <c r="M383" s="100"/>
      <c r="N383" s="100"/>
      <c r="O383" s="100"/>
      <c r="P383" s="100"/>
      <c r="Q383" s="100">
        <v>1</v>
      </c>
      <c r="R383" s="100"/>
      <c r="S383" s="100"/>
      <c r="T383" s="100"/>
      <c r="U383" s="101"/>
      <c r="V383" s="121">
        <f t="shared" si="4"/>
        <v>1</v>
      </c>
      <c r="W383" s="242">
        <f t="shared" ref="W383" si="12">IF(V383=0,"-",V384/V383)</f>
        <v>1</v>
      </c>
    </row>
    <row r="384" spans="1:23" ht="18.75" customHeight="1">
      <c r="A384" s="240"/>
      <c r="B384" s="297"/>
      <c r="C384" s="248"/>
      <c r="D384" s="249"/>
      <c r="E384" s="250"/>
      <c r="F384" s="243" t="s">
        <v>298</v>
      </c>
      <c r="G384" s="244"/>
      <c r="H384" s="245"/>
      <c r="I384" s="19"/>
      <c r="J384" s="19"/>
      <c r="K384" s="19"/>
      <c r="L384" s="19"/>
      <c r="M384" s="19"/>
      <c r="N384" s="19"/>
      <c r="O384" s="19"/>
      <c r="P384" s="19"/>
      <c r="Q384" s="19">
        <v>1</v>
      </c>
      <c r="R384" s="19"/>
      <c r="S384" s="19"/>
      <c r="T384" s="19"/>
      <c r="U384" s="20"/>
      <c r="V384" s="121">
        <f t="shared" si="4"/>
        <v>1</v>
      </c>
      <c r="W384" s="242"/>
    </row>
    <row r="385" spans="1:23" ht="18.75" customHeight="1">
      <c r="A385" s="240"/>
      <c r="B385" s="297">
        <v>13</v>
      </c>
      <c r="C385" s="246" t="s">
        <v>1191</v>
      </c>
      <c r="D385" s="247"/>
      <c r="E385" s="283" t="s">
        <v>1152</v>
      </c>
      <c r="F385" s="266" t="s">
        <v>300</v>
      </c>
      <c r="G385" s="267"/>
      <c r="H385" s="268"/>
      <c r="I385" s="100"/>
      <c r="J385" s="100"/>
      <c r="K385" s="100"/>
      <c r="L385" s="100"/>
      <c r="M385" s="100"/>
      <c r="N385" s="100"/>
      <c r="O385" s="100"/>
      <c r="P385" s="100"/>
      <c r="Q385" s="100">
        <v>4</v>
      </c>
      <c r="R385" s="100"/>
      <c r="S385" s="100"/>
      <c r="T385" s="100"/>
      <c r="U385" s="101"/>
      <c r="V385" s="121">
        <f t="shared" ref="V385:V386" si="13">SUM(I385:T385)</f>
        <v>4</v>
      </c>
      <c r="W385" s="242">
        <f t="shared" ref="W385:W387" si="14">IF(V385=0,"-",V386/V385)</f>
        <v>1</v>
      </c>
    </row>
    <row r="386" spans="1:23" ht="18.75" customHeight="1">
      <c r="A386" s="240"/>
      <c r="B386" s="297"/>
      <c r="C386" s="248"/>
      <c r="D386" s="249"/>
      <c r="E386" s="284"/>
      <c r="F386" s="243" t="s">
        <v>298</v>
      </c>
      <c r="G386" s="244"/>
      <c r="H386" s="245"/>
      <c r="I386" s="19"/>
      <c r="J386" s="19"/>
      <c r="K386" s="19"/>
      <c r="L386" s="19"/>
      <c r="M386" s="19"/>
      <c r="N386" s="19"/>
      <c r="O386" s="19"/>
      <c r="P386" s="19"/>
      <c r="Q386" s="19">
        <v>4</v>
      </c>
      <c r="R386" s="19"/>
      <c r="S386" s="19"/>
      <c r="T386" s="19"/>
      <c r="U386" s="20"/>
      <c r="V386" s="121">
        <f t="shared" si="13"/>
        <v>4</v>
      </c>
      <c r="W386" s="242"/>
    </row>
    <row r="387" spans="1:23" ht="18.75" customHeight="1">
      <c r="A387" s="240"/>
      <c r="B387" s="269">
        <v>14</v>
      </c>
      <c r="C387" s="282" t="s">
        <v>1060</v>
      </c>
      <c r="D387" s="282"/>
      <c r="E387" s="283" t="s">
        <v>1073</v>
      </c>
      <c r="F387" s="266" t="s">
        <v>300</v>
      </c>
      <c r="G387" s="267"/>
      <c r="H387" s="268"/>
      <c r="I387" s="100"/>
      <c r="J387" s="100"/>
      <c r="K387" s="100"/>
      <c r="L387" s="100"/>
      <c r="M387" s="100"/>
      <c r="N387" s="100"/>
      <c r="O387" s="100"/>
      <c r="P387" s="100"/>
      <c r="Q387" s="100">
        <v>1</v>
      </c>
      <c r="R387" s="100"/>
      <c r="S387" s="100"/>
      <c r="T387" s="100"/>
      <c r="U387" s="101"/>
      <c r="V387" s="121">
        <f t="shared" ref="V387:V389" si="15">SUM(I387:T387)</f>
        <v>1</v>
      </c>
      <c r="W387" s="242">
        <f t="shared" si="14"/>
        <v>1</v>
      </c>
    </row>
    <row r="388" spans="1:23" ht="18.75" customHeight="1">
      <c r="A388" s="241"/>
      <c r="B388" s="270"/>
      <c r="C388" s="282"/>
      <c r="D388" s="282"/>
      <c r="E388" s="284"/>
      <c r="F388" s="243" t="s">
        <v>298</v>
      </c>
      <c r="G388" s="244"/>
      <c r="H388" s="245"/>
      <c r="I388" s="19"/>
      <c r="J388" s="19"/>
      <c r="K388" s="19"/>
      <c r="L388" s="19"/>
      <c r="M388" s="19"/>
      <c r="N388" s="19"/>
      <c r="O388" s="19"/>
      <c r="P388" s="19"/>
      <c r="Q388" s="19">
        <v>1</v>
      </c>
      <c r="R388" s="19"/>
      <c r="S388" s="19"/>
      <c r="T388" s="19"/>
      <c r="U388" s="20"/>
      <c r="V388" s="121">
        <f t="shared" si="15"/>
        <v>1</v>
      </c>
      <c r="W388" s="242"/>
    </row>
    <row r="389" spans="1:23" ht="18.75" customHeight="1">
      <c r="A389" s="289" t="s">
        <v>32</v>
      </c>
      <c r="B389" s="287">
        <v>1</v>
      </c>
      <c r="C389" s="246" t="s">
        <v>1199</v>
      </c>
      <c r="D389" s="247"/>
      <c r="E389" s="250" t="s">
        <v>1075</v>
      </c>
      <c r="F389" s="266" t="s">
        <v>300</v>
      </c>
      <c r="G389" s="267"/>
      <c r="H389" s="268"/>
      <c r="I389" s="100"/>
      <c r="J389" s="100"/>
      <c r="K389" s="100"/>
      <c r="L389" s="100"/>
      <c r="M389" s="100"/>
      <c r="N389" s="100"/>
      <c r="O389" s="100"/>
      <c r="P389" s="100"/>
      <c r="Q389" s="100">
        <v>3</v>
      </c>
      <c r="R389" s="100"/>
      <c r="S389" s="100"/>
      <c r="T389" s="100"/>
      <c r="U389" s="101"/>
      <c r="V389" s="121">
        <f t="shared" si="15"/>
        <v>3</v>
      </c>
      <c r="W389" s="242">
        <f>IF(V389=0,"-",V390/V389)</f>
        <v>1</v>
      </c>
    </row>
    <row r="390" spans="1:23" ht="18.75" customHeight="1">
      <c r="A390" s="290"/>
      <c r="B390" s="287"/>
      <c r="C390" s="248"/>
      <c r="D390" s="249"/>
      <c r="E390" s="250"/>
      <c r="F390" s="243" t="s">
        <v>298</v>
      </c>
      <c r="G390" s="244"/>
      <c r="H390" s="245"/>
      <c r="I390" s="19"/>
      <c r="J390" s="19"/>
      <c r="K390" s="19"/>
      <c r="L390" s="19"/>
      <c r="M390" s="19"/>
      <c r="N390" s="19"/>
      <c r="O390" s="19"/>
      <c r="P390" s="19"/>
      <c r="Q390" s="19">
        <v>3</v>
      </c>
      <c r="R390" s="19"/>
      <c r="S390" s="19"/>
      <c r="T390" s="19"/>
      <c r="U390" s="20"/>
      <c r="V390" s="121">
        <f t="shared" ref="V390:V398" si="16">SUM(I390:T390)</f>
        <v>3</v>
      </c>
      <c r="W390" s="242"/>
    </row>
    <row r="391" spans="1:23" ht="18.75" customHeight="1">
      <c r="A391" s="290"/>
      <c r="B391" s="269">
        <v>2</v>
      </c>
      <c r="C391" s="282" t="s">
        <v>1200</v>
      </c>
      <c r="D391" s="282"/>
      <c r="E391" s="283" t="s">
        <v>1201</v>
      </c>
      <c r="F391" s="266" t="s">
        <v>300</v>
      </c>
      <c r="G391" s="267"/>
      <c r="H391" s="268"/>
      <c r="I391" s="100"/>
      <c r="J391" s="100"/>
      <c r="K391" s="100"/>
      <c r="L391" s="100"/>
      <c r="M391" s="100"/>
      <c r="N391" s="100"/>
      <c r="O391" s="100"/>
      <c r="P391" s="100"/>
      <c r="Q391" s="100">
        <v>2</v>
      </c>
      <c r="R391" s="100"/>
      <c r="S391" s="100"/>
      <c r="T391" s="100"/>
      <c r="U391" s="101"/>
      <c r="V391" s="121">
        <f>SUM(I391:T391)</f>
        <v>2</v>
      </c>
      <c r="W391" s="242">
        <f t="shared" ref="W391:W393" si="17">IF(V391=0,"-",V392/V391)</f>
        <v>1</v>
      </c>
    </row>
    <row r="392" spans="1:23" ht="18.75" customHeight="1">
      <c r="A392" s="290"/>
      <c r="B392" s="270"/>
      <c r="C392" s="282"/>
      <c r="D392" s="282"/>
      <c r="E392" s="284"/>
      <c r="F392" s="243" t="s">
        <v>298</v>
      </c>
      <c r="G392" s="244"/>
      <c r="H392" s="245"/>
      <c r="I392" s="19"/>
      <c r="J392" s="19"/>
      <c r="K392" s="19"/>
      <c r="L392" s="19"/>
      <c r="M392" s="19"/>
      <c r="N392" s="19"/>
      <c r="O392" s="19"/>
      <c r="P392" s="19"/>
      <c r="Q392" s="19">
        <v>2</v>
      </c>
      <c r="R392" s="19"/>
      <c r="S392" s="19"/>
      <c r="T392" s="19"/>
      <c r="U392" s="20"/>
      <c r="V392" s="121">
        <f t="shared" ref="V392" si="18">SUM(I392:T392)</f>
        <v>2</v>
      </c>
      <c r="W392" s="242"/>
    </row>
    <row r="393" spans="1:23" ht="18.75" customHeight="1">
      <c r="A393" s="290"/>
      <c r="B393" s="269">
        <v>3</v>
      </c>
      <c r="C393" s="299" t="s">
        <v>1196</v>
      </c>
      <c r="D393" s="300"/>
      <c r="E393" s="283" t="s">
        <v>1076</v>
      </c>
      <c r="F393" s="266" t="s">
        <v>300</v>
      </c>
      <c r="G393" s="267"/>
      <c r="H393" s="268"/>
      <c r="I393" s="100"/>
      <c r="J393" s="100"/>
      <c r="K393" s="100">
        <v>1</v>
      </c>
      <c r="L393" s="100"/>
      <c r="M393" s="100"/>
      <c r="N393" s="100"/>
      <c r="O393" s="100"/>
      <c r="P393" s="100"/>
      <c r="Q393" s="100">
        <v>1</v>
      </c>
      <c r="R393" s="100"/>
      <c r="S393" s="100"/>
      <c r="T393" s="100"/>
      <c r="U393" s="101"/>
      <c r="V393" s="121">
        <f>SUM(I393:T393)</f>
        <v>2</v>
      </c>
      <c r="W393" s="242">
        <f t="shared" si="17"/>
        <v>1</v>
      </c>
    </row>
    <row r="394" spans="1:23" ht="18.75" customHeight="1">
      <c r="A394" s="290"/>
      <c r="B394" s="270"/>
      <c r="C394" s="248"/>
      <c r="D394" s="249"/>
      <c r="E394" s="284"/>
      <c r="F394" s="243" t="s">
        <v>298</v>
      </c>
      <c r="G394" s="244"/>
      <c r="H394" s="245"/>
      <c r="I394" s="19"/>
      <c r="J394" s="19"/>
      <c r="K394" s="19">
        <v>1</v>
      </c>
      <c r="L394" s="19"/>
      <c r="M394" s="19"/>
      <c r="N394" s="19"/>
      <c r="O394" s="19"/>
      <c r="P394" s="19"/>
      <c r="Q394" s="19">
        <v>1</v>
      </c>
      <c r="R394" s="19"/>
      <c r="S394" s="19"/>
      <c r="T394" s="19"/>
      <c r="U394" s="20"/>
      <c r="V394" s="121">
        <f t="shared" si="16"/>
        <v>2</v>
      </c>
      <c r="W394" s="242"/>
    </row>
    <row r="395" spans="1:23" ht="18.75" customHeight="1">
      <c r="A395" s="290"/>
      <c r="B395" s="287">
        <v>4</v>
      </c>
      <c r="C395" s="246" t="s">
        <v>1074</v>
      </c>
      <c r="D395" s="247"/>
      <c r="E395" s="250" t="s">
        <v>1077</v>
      </c>
      <c r="F395" s="266" t="s">
        <v>300</v>
      </c>
      <c r="G395" s="267"/>
      <c r="H395" s="268"/>
      <c r="I395" s="100"/>
      <c r="J395" s="100"/>
      <c r="K395" s="100"/>
      <c r="L395" s="100"/>
      <c r="M395" s="100"/>
      <c r="N395" s="100"/>
      <c r="O395" s="100"/>
      <c r="P395" s="100"/>
      <c r="Q395" s="100"/>
      <c r="R395" s="100"/>
      <c r="S395" s="100"/>
      <c r="T395" s="100">
        <v>2000</v>
      </c>
      <c r="U395" s="101"/>
      <c r="V395" s="121">
        <f t="shared" ref="V395:V396" si="19">SUM(I395:T395)</f>
        <v>2000</v>
      </c>
      <c r="W395" s="242">
        <f>IF(V395=0,"-",V396/V395)</f>
        <v>1.5</v>
      </c>
    </row>
    <row r="396" spans="1:23" ht="18.75" customHeight="1">
      <c r="A396" s="290"/>
      <c r="B396" s="287"/>
      <c r="C396" s="248"/>
      <c r="D396" s="249"/>
      <c r="E396" s="250"/>
      <c r="F396" s="243" t="s">
        <v>298</v>
      </c>
      <c r="G396" s="244"/>
      <c r="H396" s="245"/>
      <c r="I396" s="19"/>
      <c r="J396" s="19"/>
      <c r="K396" s="19"/>
      <c r="L396" s="19"/>
      <c r="M396" s="19"/>
      <c r="N396" s="19"/>
      <c r="O396" s="19"/>
      <c r="P396" s="19"/>
      <c r="Q396" s="19"/>
      <c r="R396" s="19"/>
      <c r="S396" s="19"/>
      <c r="T396" s="19">
        <v>3000</v>
      </c>
      <c r="U396" s="20"/>
      <c r="V396" s="121">
        <f t="shared" si="19"/>
        <v>3000</v>
      </c>
      <c r="W396" s="242"/>
    </row>
    <row r="397" spans="1:23" ht="18.75" customHeight="1">
      <c r="A397" s="290"/>
      <c r="B397" s="287">
        <v>5</v>
      </c>
      <c r="C397" s="246" t="s">
        <v>1197</v>
      </c>
      <c r="D397" s="247"/>
      <c r="E397" s="250" t="s">
        <v>1078</v>
      </c>
      <c r="F397" s="266" t="s">
        <v>300</v>
      </c>
      <c r="G397" s="267"/>
      <c r="H397" s="268"/>
      <c r="I397" s="100"/>
      <c r="J397" s="100"/>
      <c r="K397" s="100">
        <v>3</v>
      </c>
      <c r="L397" s="100"/>
      <c r="M397" s="100"/>
      <c r="N397" s="100"/>
      <c r="O397" s="100"/>
      <c r="P397" s="100"/>
      <c r="Q397" s="100">
        <v>1</v>
      </c>
      <c r="R397" s="100"/>
      <c r="S397" s="100"/>
      <c r="T397" s="100">
        <v>1</v>
      </c>
      <c r="U397" s="101"/>
      <c r="V397" s="121">
        <f t="shared" si="16"/>
        <v>5</v>
      </c>
      <c r="W397" s="242">
        <f>IF(V397=0,"-",V398/V397)</f>
        <v>1</v>
      </c>
    </row>
    <row r="398" spans="1:23" ht="18.75" customHeight="1">
      <c r="A398" s="305"/>
      <c r="B398" s="287"/>
      <c r="C398" s="248"/>
      <c r="D398" s="249"/>
      <c r="E398" s="250"/>
      <c r="F398" s="243" t="s">
        <v>298</v>
      </c>
      <c r="G398" s="244"/>
      <c r="H398" s="245"/>
      <c r="I398" s="19"/>
      <c r="J398" s="19"/>
      <c r="K398" s="19">
        <v>3</v>
      </c>
      <c r="L398" s="19"/>
      <c r="M398" s="19"/>
      <c r="N398" s="19"/>
      <c r="O398" s="19"/>
      <c r="P398" s="19"/>
      <c r="Q398" s="19">
        <v>1</v>
      </c>
      <c r="R398" s="19"/>
      <c r="S398" s="19"/>
      <c r="T398" s="19">
        <v>1</v>
      </c>
      <c r="U398" s="20"/>
      <c r="V398" s="121">
        <f t="shared" si="16"/>
        <v>5</v>
      </c>
      <c r="W398" s="242"/>
    </row>
    <row r="399" spans="1:23" ht="18.75" customHeight="1">
      <c r="A399" s="289" t="s">
        <v>304</v>
      </c>
      <c r="B399" s="287">
        <v>1</v>
      </c>
      <c r="C399" s="246" t="s">
        <v>1181</v>
      </c>
      <c r="D399" s="247"/>
      <c r="E399" s="250" t="s">
        <v>1079</v>
      </c>
      <c r="F399" s="266" t="s">
        <v>300</v>
      </c>
      <c r="G399" s="267"/>
      <c r="H399" s="268"/>
      <c r="I399" s="100"/>
      <c r="J399" s="100"/>
      <c r="K399" s="100">
        <v>3</v>
      </c>
      <c r="L399" s="100"/>
      <c r="M399" s="100"/>
      <c r="N399" s="100"/>
      <c r="O399" s="100"/>
      <c r="P399" s="100"/>
      <c r="Q399" s="100">
        <v>3</v>
      </c>
      <c r="R399" s="100"/>
      <c r="S399" s="100"/>
      <c r="T399" s="100">
        <v>3</v>
      </c>
      <c r="U399" s="101"/>
      <c r="V399" s="121">
        <f>SUM(I399:T399)</f>
        <v>9</v>
      </c>
      <c r="W399" s="242">
        <f>IF(V399=0,"-",V400/V399)</f>
        <v>0.88888888888888884</v>
      </c>
    </row>
    <row r="400" spans="1:23" ht="18.75" customHeight="1">
      <c r="A400" s="290"/>
      <c r="B400" s="287"/>
      <c r="C400" s="248"/>
      <c r="D400" s="249"/>
      <c r="E400" s="250"/>
      <c r="F400" s="243" t="s">
        <v>298</v>
      </c>
      <c r="G400" s="244"/>
      <c r="H400" s="245"/>
      <c r="I400" s="19"/>
      <c r="J400" s="19"/>
      <c r="K400" s="19">
        <v>3</v>
      </c>
      <c r="L400" s="19"/>
      <c r="M400" s="19"/>
      <c r="N400" s="19"/>
      <c r="O400" s="19"/>
      <c r="P400" s="19"/>
      <c r="Q400" s="19">
        <v>2</v>
      </c>
      <c r="R400" s="19"/>
      <c r="S400" s="19"/>
      <c r="T400" s="19">
        <v>3</v>
      </c>
      <c r="U400" s="20"/>
      <c r="V400" s="121">
        <f t="shared" ref="V400:V406" si="20">SUM(I400:T400)</f>
        <v>8</v>
      </c>
      <c r="W400" s="242"/>
    </row>
    <row r="401" spans="1:23" ht="18.75" customHeight="1">
      <c r="A401" s="290"/>
      <c r="B401" s="287">
        <v>2</v>
      </c>
      <c r="C401" s="246" t="s">
        <v>1182</v>
      </c>
      <c r="D401" s="247"/>
      <c r="E401" s="250" t="s">
        <v>1079</v>
      </c>
      <c r="F401" s="266" t="s">
        <v>300</v>
      </c>
      <c r="G401" s="267"/>
      <c r="H401" s="268"/>
      <c r="I401" s="100"/>
      <c r="J401" s="100"/>
      <c r="K401" s="100">
        <v>3</v>
      </c>
      <c r="L401" s="100"/>
      <c r="M401" s="100"/>
      <c r="N401" s="100"/>
      <c r="O401" s="100"/>
      <c r="P401" s="100"/>
      <c r="Q401" s="100">
        <v>3</v>
      </c>
      <c r="R401" s="100"/>
      <c r="S401" s="100"/>
      <c r="T401" s="100">
        <v>3</v>
      </c>
      <c r="U401" s="101"/>
      <c r="V401" s="121">
        <f t="shared" si="20"/>
        <v>9</v>
      </c>
      <c r="W401" s="242">
        <f>IF(V401=0,"-",V402/V401)</f>
        <v>0.88888888888888884</v>
      </c>
    </row>
    <row r="402" spans="1:23" ht="18.75" customHeight="1">
      <c r="A402" s="290"/>
      <c r="B402" s="287"/>
      <c r="C402" s="248"/>
      <c r="D402" s="249"/>
      <c r="E402" s="250"/>
      <c r="F402" s="243" t="s">
        <v>298</v>
      </c>
      <c r="G402" s="244"/>
      <c r="H402" s="245"/>
      <c r="I402" s="19"/>
      <c r="J402" s="19"/>
      <c r="K402" s="19">
        <v>3</v>
      </c>
      <c r="L402" s="19"/>
      <c r="M402" s="19"/>
      <c r="N402" s="19"/>
      <c r="O402" s="19"/>
      <c r="P402" s="19"/>
      <c r="Q402" s="19">
        <v>2</v>
      </c>
      <c r="R402" s="19"/>
      <c r="S402" s="19"/>
      <c r="T402" s="19">
        <v>3</v>
      </c>
      <c r="U402" s="20"/>
      <c r="V402" s="121">
        <f t="shared" si="20"/>
        <v>8</v>
      </c>
      <c r="W402" s="242"/>
    </row>
    <row r="403" spans="1:23" ht="18.75" customHeight="1">
      <c r="A403" s="290"/>
      <c r="B403" s="287">
        <v>3</v>
      </c>
      <c r="C403" s="246" t="s">
        <v>1183</v>
      </c>
      <c r="D403" s="247"/>
      <c r="E403" s="250" t="s">
        <v>1079</v>
      </c>
      <c r="F403" s="266" t="s">
        <v>300</v>
      </c>
      <c r="G403" s="267"/>
      <c r="H403" s="268"/>
      <c r="I403" s="100"/>
      <c r="J403" s="100"/>
      <c r="K403" s="100">
        <v>3</v>
      </c>
      <c r="L403" s="100"/>
      <c r="M403" s="100"/>
      <c r="N403" s="100"/>
      <c r="O403" s="100"/>
      <c r="P403" s="100"/>
      <c r="Q403" s="100">
        <v>3</v>
      </c>
      <c r="R403" s="100"/>
      <c r="S403" s="100"/>
      <c r="T403" s="100">
        <v>3</v>
      </c>
      <c r="U403" s="101"/>
      <c r="V403" s="121">
        <f t="shared" si="20"/>
        <v>9</v>
      </c>
      <c r="W403" s="242">
        <f>IF(V403=0,"-",V404/V403)</f>
        <v>0.77777777777777779</v>
      </c>
    </row>
    <row r="404" spans="1:23" ht="18.75" customHeight="1">
      <c r="A404" s="290"/>
      <c r="B404" s="287"/>
      <c r="C404" s="248"/>
      <c r="D404" s="249"/>
      <c r="E404" s="250"/>
      <c r="F404" s="243" t="s">
        <v>298</v>
      </c>
      <c r="G404" s="244"/>
      <c r="H404" s="245"/>
      <c r="I404" s="19"/>
      <c r="J404" s="19"/>
      <c r="K404" s="19">
        <v>3</v>
      </c>
      <c r="L404" s="19"/>
      <c r="M404" s="19"/>
      <c r="N404" s="19"/>
      <c r="O404" s="19"/>
      <c r="P404" s="19"/>
      <c r="Q404" s="19">
        <v>2</v>
      </c>
      <c r="R404" s="19"/>
      <c r="S404" s="19"/>
      <c r="T404" s="19">
        <v>2</v>
      </c>
      <c r="U404" s="20"/>
      <c r="V404" s="121">
        <f t="shared" si="20"/>
        <v>7</v>
      </c>
      <c r="W404" s="242"/>
    </row>
    <row r="405" spans="1:23" ht="18.75" customHeight="1">
      <c r="A405" s="290"/>
      <c r="B405" s="287">
        <v>4</v>
      </c>
      <c r="C405" s="246" t="s">
        <v>1158</v>
      </c>
      <c r="D405" s="247"/>
      <c r="E405" s="250" t="s">
        <v>1080</v>
      </c>
      <c r="F405" s="266" t="s">
        <v>300</v>
      </c>
      <c r="G405" s="267"/>
      <c r="H405" s="268"/>
      <c r="I405" s="100"/>
      <c r="J405" s="100"/>
      <c r="K405" s="100"/>
      <c r="L405" s="100"/>
      <c r="M405" s="100"/>
      <c r="N405" s="100"/>
      <c r="O405" s="100"/>
      <c r="P405" s="100"/>
      <c r="Q405" s="100">
        <v>1</v>
      </c>
      <c r="R405" s="100"/>
      <c r="S405" s="100"/>
      <c r="T405" s="100"/>
      <c r="U405" s="101"/>
      <c r="V405" s="121">
        <f t="shared" si="20"/>
        <v>1</v>
      </c>
      <c r="W405" s="242">
        <f>IF(V405=0,"-",V406/V405)</f>
        <v>0</v>
      </c>
    </row>
    <row r="406" spans="1:23" ht="18.75" customHeight="1">
      <c r="A406" s="290"/>
      <c r="B406" s="287"/>
      <c r="C406" s="248"/>
      <c r="D406" s="249"/>
      <c r="E406" s="250"/>
      <c r="F406" s="243" t="s">
        <v>298</v>
      </c>
      <c r="G406" s="244"/>
      <c r="H406" s="245"/>
      <c r="I406" s="19"/>
      <c r="J406" s="19"/>
      <c r="K406" s="19"/>
      <c r="L406" s="19"/>
      <c r="M406" s="19"/>
      <c r="N406" s="19"/>
      <c r="O406" s="19"/>
      <c r="P406" s="19"/>
      <c r="Q406" s="19">
        <v>0</v>
      </c>
      <c r="R406" s="19"/>
      <c r="S406" s="19"/>
      <c r="T406" s="19"/>
      <c r="U406" s="20"/>
      <c r="V406" s="121">
        <f t="shared" si="20"/>
        <v>0</v>
      </c>
      <c r="W406" s="242"/>
    </row>
    <row r="407" spans="1:23" ht="18.75" customHeight="1">
      <c r="A407" s="289" t="s">
        <v>305</v>
      </c>
      <c r="B407" s="287">
        <v>1</v>
      </c>
      <c r="C407" s="246" t="s">
        <v>1184</v>
      </c>
      <c r="D407" s="247"/>
      <c r="E407" s="250" t="s">
        <v>1081</v>
      </c>
      <c r="F407" s="266" t="s">
        <v>300</v>
      </c>
      <c r="G407" s="267"/>
      <c r="H407" s="268"/>
      <c r="I407" s="100"/>
      <c r="J407" s="100"/>
      <c r="K407" s="100">
        <v>6</v>
      </c>
      <c r="L407" s="100"/>
      <c r="M407" s="100"/>
      <c r="N407" s="100"/>
      <c r="O407" s="100"/>
      <c r="P407" s="100"/>
      <c r="Q407" s="100">
        <v>1</v>
      </c>
      <c r="R407" s="100"/>
      <c r="S407" s="100"/>
      <c r="T407" s="100">
        <v>1</v>
      </c>
      <c r="U407" s="101"/>
      <c r="V407" s="121">
        <f>SUM(I407:T407)</f>
        <v>8</v>
      </c>
      <c r="W407" s="242">
        <f>IF(V407=0,"-",V408/V407)</f>
        <v>1</v>
      </c>
    </row>
    <row r="408" spans="1:23" ht="18.75" customHeight="1">
      <c r="A408" s="290"/>
      <c r="B408" s="287"/>
      <c r="C408" s="248"/>
      <c r="D408" s="249"/>
      <c r="E408" s="250"/>
      <c r="F408" s="243" t="s">
        <v>298</v>
      </c>
      <c r="G408" s="244"/>
      <c r="H408" s="245"/>
      <c r="I408" s="19"/>
      <c r="J408" s="19"/>
      <c r="K408" s="19">
        <v>6</v>
      </c>
      <c r="L408" s="19"/>
      <c r="M408" s="19"/>
      <c r="N408" s="19"/>
      <c r="O408" s="19"/>
      <c r="P408" s="19"/>
      <c r="Q408" s="19">
        <v>1</v>
      </c>
      <c r="R408" s="19"/>
      <c r="S408" s="19"/>
      <c r="T408" s="19">
        <v>1</v>
      </c>
      <c r="U408" s="20"/>
      <c r="V408" s="121">
        <f t="shared" ref="V408" si="21">SUM(I408:T408)</f>
        <v>8</v>
      </c>
      <c r="W408" s="242"/>
    </row>
    <row r="409" spans="1:23" ht="18.75" customHeight="1">
      <c r="A409" s="289" t="s">
        <v>306</v>
      </c>
      <c r="B409" s="269">
        <v>1</v>
      </c>
      <c r="C409" s="246" t="s">
        <v>1205</v>
      </c>
      <c r="D409" s="247"/>
      <c r="E409" s="250" t="s">
        <v>1064</v>
      </c>
      <c r="F409" s="266" t="s">
        <v>300</v>
      </c>
      <c r="G409" s="267"/>
      <c r="H409" s="268"/>
      <c r="I409" s="100"/>
      <c r="J409" s="100"/>
      <c r="K409" s="100">
        <v>3</v>
      </c>
      <c r="L409" s="100"/>
      <c r="M409" s="100"/>
      <c r="N409" s="100"/>
      <c r="O409" s="100"/>
      <c r="P409" s="100"/>
      <c r="Q409" s="100"/>
      <c r="R409" s="100"/>
      <c r="S409" s="100"/>
      <c r="T409" s="100">
        <v>3</v>
      </c>
      <c r="U409" s="101"/>
      <c r="V409" s="121">
        <f>SUM(I409:T409)</f>
        <v>6</v>
      </c>
      <c r="W409" s="242">
        <f>IF(V409=0,"-",V410/V409)</f>
        <v>1.1666666666666667</v>
      </c>
    </row>
    <row r="410" spans="1:23" ht="18.75" customHeight="1">
      <c r="A410" s="290"/>
      <c r="B410" s="270"/>
      <c r="C410" s="248"/>
      <c r="D410" s="249"/>
      <c r="E410" s="250"/>
      <c r="F410" s="243" t="s">
        <v>298</v>
      </c>
      <c r="G410" s="244"/>
      <c r="H410" s="245"/>
      <c r="I410" s="19"/>
      <c r="J410" s="19"/>
      <c r="K410" s="19">
        <v>3</v>
      </c>
      <c r="L410" s="19"/>
      <c r="M410" s="19"/>
      <c r="N410" s="19">
        <v>1</v>
      </c>
      <c r="O410" s="19"/>
      <c r="P410" s="19"/>
      <c r="Q410" s="19"/>
      <c r="R410" s="19"/>
      <c r="S410" s="19"/>
      <c r="T410" s="19">
        <v>3</v>
      </c>
      <c r="U410" s="20"/>
      <c r="V410" s="121">
        <f t="shared" ref="V410:V412" si="22">SUM(I410:T410)</f>
        <v>7</v>
      </c>
      <c r="W410" s="242"/>
    </row>
    <row r="411" spans="1:23" ht="18.75" customHeight="1">
      <c r="A411" s="290"/>
      <c r="B411" s="269">
        <v>2</v>
      </c>
      <c r="C411" s="246" t="s">
        <v>1206</v>
      </c>
      <c r="D411" s="247"/>
      <c r="E411" s="250" t="s">
        <v>1084</v>
      </c>
      <c r="F411" s="266" t="s">
        <v>300</v>
      </c>
      <c r="G411" s="267"/>
      <c r="H411" s="268"/>
      <c r="I411" s="100"/>
      <c r="J411" s="100"/>
      <c r="K411" s="100">
        <v>1</v>
      </c>
      <c r="L411" s="100"/>
      <c r="M411" s="100"/>
      <c r="N411" s="100"/>
      <c r="O411" s="100"/>
      <c r="P411" s="100"/>
      <c r="Q411" s="100"/>
      <c r="R411" s="100"/>
      <c r="S411" s="100"/>
      <c r="T411" s="100">
        <v>2</v>
      </c>
      <c r="U411" s="101"/>
      <c r="V411" s="121">
        <f t="shared" si="22"/>
        <v>3</v>
      </c>
      <c r="W411" s="242">
        <f>IF(V411=0,"-",V412/V411)</f>
        <v>0.33333333333333331</v>
      </c>
    </row>
    <row r="412" spans="1:23" ht="18.75" customHeight="1">
      <c r="A412" s="290"/>
      <c r="B412" s="270"/>
      <c r="C412" s="248"/>
      <c r="D412" s="249"/>
      <c r="E412" s="250"/>
      <c r="F412" s="243" t="s">
        <v>298</v>
      </c>
      <c r="G412" s="244"/>
      <c r="H412" s="245"/>
      <c r="I412" s="19"/>
      <c r="J412" s="19"/>
      <c r="K412" s="19">
        <v>1</v>
      </c>
      <c r="L412" s="19"/>
      <c r="M412" s="19"/>
      <c r="N412" s="19"/>
      <c r="O412" s="19"/>
      <c r="P412" s="19"/>
      <c r="Q412" s="19"/>
      <c r="R412" s="19"/>
      <c r="S412" s="19"/>
      <c r="T412" s="19">
        <v>0</v>
      </c>
      <c r="U412" s="20"/>
      <c r="V412" s="121">
        <f t="shared" si="22"/>
        <v>1</v>
      </c>
      <c r="W412" s="242"/>
    </row>
    <row r="413" spans="1:23" ht="18.75" customHeight="1">
      <c r="A413" s="289" t="s">
        <v>1082</v>
      </c>
      <c r="B413" s="269">
        <v>1</v>
      </c>
      <c r="C413" s="246" t="s">
        <v>1085</v>
      </c>
      <c r="D413" s="247"/>
      <c r="E413" s="250" t="s">
        <v>1069</v>
      </c>
      <c r="F413" s="266" t="s">
        <v>300</v>
      </c>
      <c r="G413" s="267"/>
      <c r="H413" s="268"/>
      <c r="I413" s="100"/>
      <c r="J413" s="100"/>
      <c r="K413" s="100">
        <v>1</v>
      </c>
      <c r="L413" s="100"/>
      <c r="M413" s="100"/>
      <c r="N413" s="100">
        <v>1</v>
      </c>
      <c r="O413" s="100"/>
      <c r="P413" s="100"/>
      <c r="Q413" s="100">
        <v>1</v>
      </c>
      <c r="R413" s="100"/>
      <c r="S413" s="100"/>
      <c r="T413" s="100">
        <v>1</v>
      </c>
      <c r="U413" s="101"/>
      <c r="V413" s="121">
        <f>SUM(I413:T413)</f>
        <v>4</v>
      </c>
      <c r="W413" s="242">
        <f>IF(V413=0,"-",V414/V413)</f>
        <v>1</v>
      </c>
    </row>
    <row r="414" spans="1:23" ht="18.75" customHeight="1">
      <c r="A414" s="290"/>
      <c r="B414" s="270"/>
      <c r="C414" s="248"/>
      <c r="D414" s="249"/>
      <c r="E414" s="250"/>
      <c r="F414" s="243" t="s">
        <v>298</v>
      </c>
      <c r="G414" s="244"/>
      <c r="H414" s="245"/>
      <c r="I414" s="19"/>
      <c r="J414" s="19"/>
      <c r="K414" s="19">
        <v>1</v>
      </c>
      <c r="L414" s="19"/>
      <c r="M414" s="19"/>
      <c r="N414" s="19">
        <v>1</v>
      </c>
      <c r="O414" s="19"/>
      <c r="P414" s="19"/>
      <c r="Q414" s="19">
        <v>1</v>
      </c>
      <c r="R414" s="19"/>
      <c r="S414" s="19"/>
      <c r="T414" s="19">
        <v>1</v>
      </c>
      <c r="U414" s="20"/>
      <c r="V414" s="121">
        <f t="shared" ref="V414:V418" si="23">SUM(I414:T414)</f>
        <v>4</v>
      </c>
      <c r="W414" s="242"/>
    </row>
    <row r="415" spans="1:23" ht="18.75" customHeight="1">
      <c r="A415" s="290"/>
      <c r="B415" s="269">
        <v>2</v>
      </c>
      <c r="C415" s="246" t="s">
        <v>1185</v>
      </c>
      <c r="D415" s="247"/>
      <c r="E415" s="250" t="s">
        <v>1066</v>
      </c>
      <c r="F415" s="266" t="s">
        <v>300</v>
      </c>
      <c r="G415" s="267"/>
      <c r="H415" s="268"/>
      <c r="I415" s="100"/>
      <c r="J415" s="100"/>
      <c r="K415" s="100">
        <v>6</v>
      </c>
      <c r="L415" s="100"/>
      <c r="M415" s="100"/>
      <c r="N415" s="100"/>
      <c r="O415" s="100"/>
      <c r="P415" s="100"/>
      <c r="Q415" s="100"/>
      <c r="R415" s="100"/>
      <c r="S415" s="100"/>
      <c r="T415" s="100">
        <v>6</v>
      </c>
      <c r="U415" s="101"/>
      <c r="V415" s="121">
        <f t="shared" si="23"/>
        <v>12</v>
      </c>
      <c r="W415" s="242">
        <f>IF(V415=0,"-",V416/V415)</f>
        <v>0.91666666666666663</v>
      </c>
    </row>
    <row r="416" spans="1:23" ht="18.75" customHeight="1">
      <c r="A416" s="290"/>
      <c r="B416" s="270"/>
      <c r="C416" s="248"/>
      <c r="D416" s="249"/>
      <c r="E416" s="250"/>
      <c r="F416" s="243" t="s">
        <v>298</v>
      </c>
      <c r="G416" s="244"/>
      <c r="H416" s="245"/>
      <c r="I416" s="19"/>
      <c r="J416" s="19"/>
      <c r="K416" s="19">
        <v>5</v>
      </c>
      <c r="L416" s="19"/>
      <c r="M416" s="19"/>
      <c r="N416" s="19"/>
      <c r="O416" s="19"/>
      <c r="P416" s="19"/>
      <c r="Q416" s="19"/>
      <c r="R416" s="19"/>
      <c r="S416" s="19"/>
      <c r="T416" s="19">
        <v>6</v>
      </c>
      <c r="U416" s="20"/>
      <c r="V416" s="121">
        <f t="shared" si="23"/>
        <v>11</v>
      </c>
      <c r="W416" s="242"/>
    </row>
    <row r="417" spans="1:23" ht="18.75" customHeight="1">
      <c r="A417" s="290"/>
      <c r="B417" s="269">
        <v>3</v>
      </c>
      <c r="C417" s="246" t="s">
        <v>1086</v>
      </c>
      <c r="D417" s="247"/>
      <c r="E417" s="250" t="s">
        <v>1069</v>
      </c>
      <c r="F417" s="266" t="s">
        <v>300</v>
      </c>
      <c r="G417" s="267"/>
      <c r="H417" s="268"/>
      <c r="I417" s="100"/>
      <c r="J417" s="100"/>
      <c r="K417" s="100">
        <v>1</v>
      </c>
      <c r="L417" s="100"/>
      <c r="M417" s="100"/>
      <c r="N417" s="100">
        <v>1</v>
      </c>
      <c r="O417" s="100"/>
      <c r="P417" s="100"/>
      <c r="Q417" s="100">
        <v>1</v>
      </c>
      <c r="R417" s="100"/>
      <c r="S417" s="100"/>
      <c r="T417" s="100">
        <v>1</v>
      </c>
      <c r="U417" s="101"/>
      <c r="V417" s="121">
        <f t="shared" si="23"/>
        <v>4</v>
      </c>
      <c r="W417" s="242">
        <f>IF(V417=0,"-",V418/V417)</f>
        <v>1</v>
      </c>
    </row>
    <row r="418" spans="1:23" ht="18.75" customHeight="1">
      <c r="A418" s="290"/>
      <c r="B418" s="270"/>
      <c r="C418" s="248"/>
      <c r="D418" s="249"/>
      <c r="E418" s="250"/>
      <c r="F418" s="243" t="s">
        <v>298</v>
      </c>
      <c r="G418" s="244"/>
      <c r="H418" s="245"/>
      <c r="I418" s="19"/>
      <c r="J418" s="19"/>
      <c r="K418" s="19">
        <v>1</v>
      </c>
      <c r="L418" s="19"/>
      <c r="M418" s="19"/>
      <c r="N418" s="19">
        <v>1</v>
      </c>
      <c r="O418" s="19"/>
      <c r="P418" s="19"/>
      <c r="Q418" s="19">
        <v>1</v>
      </c>
      <c r="R418" s="19"/>
      <c r="S418" s="19"/>
      <c r="T418" s="19">
        <v>1</v>
      </c>
      <c r="U418" s="20"/>
      <c r="V418" s="121">
        <f t="shared" si="23"/>
        <v>4</v>
      </c>
      <c r="W418" s="242"/>
    </row>
    <row r="419" spans="1:23" ht="18.75" customHeight="1">
      <c r="A419" s="290"/>
      <c r="B419" s="287">
        <v>4</v>
      </c>
      <c r="C419" s="246" t="s">
        <v>1087</v>
      </c>
      <c r="D419" s="247"/>
      <c r="E419" s="283" t="s">
        <v>1069</v>
      </c>
      <c r="F419" s="266" t="s">
        <v>300</v>
      </c>
      <c r="G419" s="267"/>
      <c r="H419" s="268"/>
      <c r="I419" s="100"/>
      <c r="J419" s="100"/>
      <c r="K419" s="100">
        <v>1</v>
      </c>
      <c r="L419" s="100"/>
      <c r="M419" s="100"/>
      <c r="N419" s="100">
        <v>1</v>
      </c>
      <c r="O419" s="100"/>
      <c r="P419" s="100"/>
      <c r="Q419" s="100">
        <v>1</v>
      </c>
      <c r="R419" s="100"/>
      <c r="S419" s="100"/>
      <c r="T419" s="100">
        <v>1</v>
      </c>
      <c r="U419" s="101"/>
      <c r="V419" s="121">
        <f t="shared" ref="V419:V420" si="24">SUM(I419:T419)</f>
        <v>4</v>
      </c>
      <c r="W419" s="242">
        <f>IF(V419=0,"-",V420/V419)</f>
        <v>1</v>
      </c>
    </row>
    <row r="420" spans="1:23" ht="18.75" customHeight="1">
      <c r="A420" s="290"/>
      <c r="B420" s="287"/>
      <c r="C420" s="299"/>
      <c r="D420" s="300"/>
      <c r="E420" s="284"/>
      <c r="F420" s="243" t="s">
        <v>298</v>
      </c>
      <c r="G420" s="244"/>
      <c r="H420" s="245"/>
      <c r="I420" s="19"/>
      <c r="J420" s="19"/>
      <c r="K420" s="19">
        <v>1</v>
      </c>
      <c r="L420" s="19"/>
      <c r="M420" s="19"/>
      <c r="N420" s="19">
        <v>1</v>
      </c>
      <c r="O420" s="19"/>
      <c r="P420" s="19"/>
      <c r="Q420" s="19">
        <v>1</v>
      </c>
      <c r="R420" s="19"/>
      <c r="S420" s="19"/>
      <c r="T420" s="19">
        <v>1</v>
      </c>
      <c r="U420" s="20"/>
      <c r="V420" s="121">
        <f t="shared" si="24"/>
        <v>4</v>
      </c>
      <c r="W420" s="242"/>
    </row>
    <row r="421" spans="1:23" ht="18.75" customHeight="1">
      <c r="A421" s="290"/>
      <c r="B421" s="287">
        <v>5</v>
      </c>
      <c r="C421" s="301" t="s">
        <v>1192</v>
      </c>
      <c r="D421" s="302"/>
      <c r="E421" s="250" t="s">
        <v>1069</v>
      </c>
      <c r="F421" s="266" t="s">
        <v>300</v>
      </c>
      <c r="G421" s="267"/>
      <c r="H421" s="268"/>
      <c r="I421" s="100"/>
      <c r="J421" s="100"/>
      <c r="K421" s="100">
        <v>1</v>
      </c>
      <c r="L421" s="100"/>
      <c r="M421" s="100"/>
      <c r="N421" s="100">
        <v>1</v>
      </c>
      <c r="O421" s="100"/>
      <c r="P421" s="100"/>
      <c r="Q421" s="100">
        <v>1</v>
      </c>
      <c r="R421" s="100"/>
      <c r="S421" s="100"/>
      <c r="T421" s="100">
        <v>1</v>
      </c>
      <c r="U421" s="101"/>
      <c r="V421" s="121">
        <f t="shared" ref="V421:V422" si="25">SUM(I421:T421)</f>
        <v>4</v>
      </c>
      <c r="W421" s="242">
        <f>IF(V421=0,"-",V422/V421)</f>
        <v>0.75</v>
      </c>
    </row>
    <row r="422" spans="1:23" ht="30" customHeight="1">
      <c r="A422" s="290"/>
      <c r="B422" s="287"/>
      <c r="C422" s="303"/>
      <c r="D422" s="304"/>
      <c r="E422" s="250"/>
      <c r="F422" s="243" t="s">
        <v>298</v>
      </c>
      <c r="G422" s="244"/>
      <c r="H422" s="245"/>
      <c r="I422" s="19"/>
      <c r="J422" s="19"/>
      <c r="K422" s="19">
        <v>1</v>
      </c>
      <c r="L422" s="19"/>
      <c r="M422" s="19"/>
      <c r="N422" s="19">
        <v>0</v>
      </c>
      <c r="O422" s="19"/>
      <c r="P422" s="19"/>
      <c r="Q422" s="19">
        <v>1</v>
      </c>
      <c r="R422" s="19"/>
      <c r="S422" s="19"/>
      <c r="T422" s="19">
        <v>1</v>
      </c>
      <c r="U422" s="20"/>
      <c r="V422" s="121">
        <f t="shared" si="25"/>
        <v>3</v>
      </c>
      <c r="W422" s="242"/>
    </row>
    <row r="423" spans="1:23" ht="18.75" customHeight="1">
      <c r="A423" s="289" t="s">
        <v>1083</v>
      </c>
      <c r="B423" s="269">
        <v>1</v>
      </c>
      <c r="C423" s="246" t="s">
        <v>1164</v>
      </c>
      <c r="D423" s="247"/>
      <c r="E423" s="250" t="s">
        <v>1076</v>
      </c>
      <c r="F423" s="266" t="s">
        <v>300</v>
      </c>
      <c r="G423" s="267"/>
      <c r="H423" s="268"/>
      <c r="I423" s="100"/>
      <c r="J423" s="100"/>
      <c r="K423" s="100">
        <v>1</v>
      </c>
      <c r="L423" s="100"/>
      <c r="M423" s="100"/>
      <c r="N423" s="100"/>
      <c r="O423" s="100"/>
      <c r="P423" s="100"/>
      <c r="Q423" s="100">
        <v>1</v>
      </c>
      <c r="R423" s="100"/>
      <c r="S423" s="100"/>
      <c r="T423" s="100"/>
      <c r="U423" s="101"/>
      <c r="V423" s="121">
        <f>SUM(I423:T423)</f>
        <v>2</v>
      </c>
      <c r="W423" s="242">
        <f>IF(V423=0,"-",V424/V423)</f>
        <v>1</v>
      </c>
    </row>
    <row r="424" spans="1:23" ht="18.75" customHeight="1">
      <c r="A424" s="290"/>
      <c r="B424" s="270"/>
      <c r="C424" s="248"/>
      <c r="D424" s="249"/>
      <c r="E424" s="250"/>
      <c r="F424" s="243" t="s">
        <v>298</v>
      </c>
      <c r="G424" s="244"/>
      <c r="H424" s="245"/>
      <c r="I424" s="19"/>
      <c r="J424" s="19"/>
      <c r="K424" s="19">
        <v>1</v>
      </c>
      <c r="L424" s="19"/>
      <c r="M424" s="19"/>
      <c r="N424" s="19"/>
      <c r="O424" s="19"/>
      <c r="P424" s="19"/>
      <c r="Q424" s="19">
        <v>1</v>
      </c>
      <c r="R424" s="19"/>
      <c r="S424" s="19"/>
      <c r="T424" s="19"/>
      <c r="U424" s="20"/>
      <c r="V424" s="121">
        <f t="shared" ref="V424:V436" si="26">SUM(I424:T424)</f>
        <v>2</v>
      </c>
      <c r="W424" s="242"/>
    </row>
    <row r="425" spans="1:23" ht="18.75" customHeight="1">
      <c r="A425" s="290"/>
      <c r="B425" s="269">
        <v>2</v>
      </c>
      <c r="C425" s="246" t="s">
        <v>1059</v>
      </c>
      <c r="D425" s="247"/>
      <c r="E425" s="250" t="s">
        <v>1072</v>
      </c>
      <c r="F425" s="266" t="s">
        <v>300</v>
      </c>
      <c r="G425" s="267"/>
      <c r="H425" s="268"/>
      <c r="I425" s="100"/>
      <c r="J425" s="100"/>
      <c r="K425" s="100"/>
      <c r="L425" s="100"/>
      <c r="M425" s="100"/>
      <c r="N425" s="100"/>
      <c r="O425" s="100"/>
      <c r="P425" s="100"/>
      <c r="Q425" s="100">
        <v>1</v>
      </c>
      <c r="R425" s="100"/>
      <c r="S425" s="100"/>
      <c r="T425" s="100"/>
      <c r="U425" s="101"/>
      <c r="V425" s="121">
        <f t="shared" si="26"/>
        <v>1</v>
      </c>
      <c r="W425" s="242">
        <f>IF(V425=0,"-",V426/V425)</f>
        <v>1</v>
      </c>
    </row>
    <row r="426" spans="1:23" ht="18.75" customHeight="1">
      <c r="A426" s="290"/>
      <c r="B426" s="270"/>
      <c r="C426" s="248"/>
      <c r="D426" s="249"/>
      <c r="E426" s="250"/>
      <c r="F426" s="243" t="s">
        <v>298</v>
      </c>
      <c r="G426" s="244"/>
      <c r="H426" s="245"/>
      <c r="I426" s="19"/>
      <c r="J426" s="19"/>
      <c r="K426" s="19"/>
      <c r="L426" s="19"/>
      <c r="M426" s="19"/>
      <c r="N426" s="19"/>
      <c r="O426" s="19"/>
      <c r="P426" s="19"/>
      <c r="Q426" s="19">
        <v>1</v>
      </c>
      <c r="R426" s="19"/>
      <c r="S426" s="19"/>
      <c r="T426" s="19"/>
      <c r="U426" s="20"/>
      <c r="V426" s="121">
        <f t="shared" si="26"/>
        <v>1</v>
      </c>
      <c r="W426" s="242"/>
    </row>
    <row r="427" spans="1:23" ht="18.75" customHeight="1">
      <c r="A427" s="290"/>
      <c r="B427" s="269">
        <v>3</v>
      </c>
      <c r="C427" s="246" t="s">
        <v>1088</v>
      </c>
      <c r="D427" s="247"/>
      <c r="E427" s="283" t="s">
        <v>1069</v>
      </c>
      <c r="F427" s="266" t="s">
        <v>300</v>
      </c>
      <c r="G427" s="267"/>
      <c r="H427" s="268"/>
      <c r="I427" s="100"/>
      <c r="J427" s="100"/>
      <c r="K427" s="100">
        <v>1</v>
      </c>
      <c r="L427" s="100"/>
      <c r="M427" s="100"/>
      <c r="N427" s="100">
        <v>1</v>
      </c>
      <c r="O427" s="100"/>
      <c r="P427" s="100"/>
      <c r="Q427" s="100">
        <v>1</v>
      </c>
      <c r="R427" s="100"/>
      <c r="S427" s="100"/>
      <c r="T427" s="100">
        <v>1</v>
      </c>
      <c r="U427" s="101"/>
      <c r="V427" s="121">
        <f>SUM(I427:T427)</f>
        <v>4</v>
      </c>
      <c r="W427" s="242">
        <f>IF(V427=0,"-",V428/V427)</f>
        <v>1</v>
      </c>
    </row>
    <row r="428" spans="1:23" ht="18.75" customHeight="1">
      <c r="A428" s="290"/>
      <c r="B428" s="270"/>
      <c r="C428" s="248"/>
      <c r="D428" s="249"/>
      <c r="E428" s="284"/>
      <c r="F428" s="243" t="s">
        <v>298</v>
      </c>
      <c r="G428" s="244"/>
      <c r="H428" s="245"/>
      <c r="I428" s="19"/>
      <c r="J428" s="19"/>
      <c r="K428" s="19">
        <v>1</v>
      </c>
      <c r="L428" s="19"/>
      <c r="M428" s="19"/>
      <c r="N428" s="19">
        <v>1</v>
      </c>
      <c r="O428" s="19"/>
      <c r="P428" s="19"/>
      <c r="Q428" s="19">
        <v>1</v>
      </c>
      <c r="R428" s="19"/>
      <c r="S428" s="19"/>
      <c r="T428" s="19">
        <v>1</v>
      </c>
      <c r="U428" s="20"/>
      <c r="V428" s="121">
        <f t="shared" si="26"/>
        <v>4</v>
      </c>
      <c r="W428" s="242"/>
    </row>
    <row r="429" spans="1:23" ht="18.75" customHeight="1">
      <c r="A429" s="290"/>
      <c r="B429" s="269">
        <v>4</v>
      </c>
      <c r="C429" s="246" t="s">
        <v>1089</v>
      </c>
      <c r="D429" s="247"/>
      <c r="E429" s="250" t="s">
        <v>1091</v>
      </c>
      <c r="F429" s="266" t="s">
        <v>300</v>
      </c>
      <c r="G429" s="267"/>
      <c r="H429" s="268"/>
      <c r="I429" s="100"/>
      <c r="J429" s="100"/>
      <c r="K429" s="100"/>
      <c r="L429" s="100"/>
      <c r="M429" s="100"/>
      <c r="N429" s="100"/>
      <c r="O429" s="100"/>
      <c r="P429" s="100"/>
      <c r="Q429" s="100">
        <v>2</v>
      </c>
      <c r="R429" s="100"/>
      <c r="S429" s="100"/>
      <c r="T429" s="100">
        <v>1</v>
      </c>
      <c r="U429" s="101"/>
      <c r="V429" s="121">
        <f t="shared" si="26"/>
        <v>3</v>
      </c>
      <c r="W429" s="242">
        <f>IF(V429=0,"-",V430/V429)</f>
        <v>1.3333333333333333</v>
      </c>
    </row>
    <row r="430" spans="1:23" ht="18.75" customHeight="1">
      <c r="A430" s="290"/>
      <c r="B430" s="270"/>
      <c r="C430" s="248"/>
      <c r="D430" s="249"/>
      <c r="E430" s="250"/>
      <c r="F430" s="243" t="s">
        <v>298</v>
      </c>
      <c r="G430" s="244"/>
      <c r="H430" s="245"/>
      <c r="I430" s="19"/>
      <c r="J430" s="19"/>
      <c r="K430" s="19"/>
      <c r="L430" s="19"/>
      <c r="M430" s="19"/>
      <c r="N430" s="19"/>
      <c r="O430" s="19"/>
      <c r="P430" s="19"/>
      <c r="Q430" s="19">
        <v>2</v>
      </c>
      <c r="R430" s="19"/>
      <c r="S430" s="19"/>
      <c r="T430" s="19">
        <v>2</v>
      </c>
      <c r="U430" s="20"/>
      <c r="V430" s="121">
        <f t="shared" si="26"/>
        <v>4</v>
      </c>
      <c r="W430" s="242"/>
    </row>
    <row r="431" spans="1:23" ht="18.75" customHeight="1">
      <c r="A431" s="290"/>
      <c r="B431" s="269">
        <v>5</v>
      </c>
      <c r="C431" s="246" t="s">
        <v>1160</v>
      </c>
      <c r="D431" s="247"/>
      <c r="E431" s="250" t="s">
        <v>1161</v>
      </c>
      <c r="F431" s="266" t="s">
        <v>300</v>
      </c>
      <c r="G431" s="267"/>
      <c r="H431" s="268"/>
      <c r="I431" s="100"/>
      <c r="J431" s="100"/>
      <c r="K431" s="100"/>
      <c r="L431" s="100"/>
      <c r="M431" s="100"/>
      <c r="N431" s="100"/>
      <c r="O431" s="100"/>
      <c r="P431" s="100"/>
      <c r="Q431" s="100">
        <v>1</v>
      </c>
      <c r="R431" s="100"/>
      <c r="S431" s="100"/>
      <c r="T431" s="100"/>
      <c r="U431" s="101"/>
      <c r="V431" s="121">
        <f t="shared" ref="V431:V432" si="27">SUM(I431:T431)</f>
        <v>1</v>
      </c>
      <c r="W431" s="242">
        <f>IF(V431=0,"-",V432/V431)</f>
        <v>1</v>
      </c>
    </row>
    <row r="432" spans="1:23" ht="18.75" customHeight="1">
      <c r="A432" s="290"/>
      <c r="B432" s="270"/>
      <c r="C432" s="248"/>
      <c r="D432" s="249"/>
      <c r="E432" s="250"/>
      <c r="F432" s="243" t="s">
        <v>298</v>
      </c>
      <c r="G432" s="244"/>
      <c r="H432" s="245"/>
      <c r="I432" s="19"/>
      <c r="J432" s="19"/>
      <c r="K432" s="19"/>
      <c r="L432" s="19"/>
      <c r="M432" s="19"/>
      <c r="N432" s="19"/>
      <c r="O432" s="19"/>
      <c r="P432" s="19"/>
      <c r="Q432" s="19">
        <v>1</v>
      </c>
      <c r="R432" s="19"/>
      <c r="S432" s="19"/>
      <c r="T432" s="19"/>
      <c r="U432" s="20"/>
      <c r="V432" s="121">
        <f t="shared" si="27"/>
        <v>1</v>
      </c>
      <c r="W432" s="242"/>
    </row>
    <row r="433" spans="1:23" ht="18.75" customHeight="1">
      <c r="A433" s="290"/>
      <c r="B433" s="269">
        <v>6</v>
      </c>
      <c r="C433" s="246" t="s">
        <v>1193</v>
      </c>
      <c r="D433" s="247"/>
      <c r="E433" s="342" t="s">
        <v>1165</v>
      </c>
      <c r="F433" s="266" t="s">
        <v>300</v>
      </c>
      <c r="G433" s="267"/>
      <c r="H433" s="268"/>
      <c r="I433" s="100"/>
      <c r="J433" s="100"/>
      <c r="K433" s="100">
        <v>3</v>
      </c>
      <c r="L433" s="100"/>
      <c r="M433" s="100"/>
      <c r="N433" s="100">
        <v>3</v>
      </c>
      <c r="O433" s="100"/>
      <c r="P433" s="100"/>
      <c r="Q433" s="100">
        <v>3</v>
      </c>
      <c r="R433" s="100"/>
      <c r="S433" s="100"/>
      <c r="T433" s="100">
        <v>3</v>
      </c>
      <c r="U433" s="101"/>
      <c r="V433" s="121">
        <f>SUM(I433:T433)</f>
        <v>12</v>
      </c>
      <c r="W433" s="242">
        <f>IF(V433=0,"-",V434/V433)</f>
        <v>1</v>
      </c>
    </row>
    <row r="434" spans="1:23" ht="18.75" customHeight="1">
      <c r="A434" s="290"/>
      <c r="B434" s="270"/>
      <c r="C434" s="248"/>
      <c r="D434" s="249"/>
      <c r="E434" s="284"/>
      <c r="F434" s="243" t="s">
        <v>298</v>
      </c>
      <c r="G434" s="244"/>
      <c r="H434" s="245"/>
      <c r="I434" s="19"/>
      <c r="J434" s="19"/>
      <c r="K434" s="19">
        <v>3</v>
      </c>
      <c r="L434" s="19"/>
      <c r="M434" s="19"/>
      <c r="N434" s="19">
        <v>3</v>
      </c>
      <c r="O434" s="19"/>
      <c r="P434" s="19"/>
      <c r="Q434" s="19">
        <v>3</v>
      </c>
      <c r="R434" s="19"/>
      <c r="S434" s="19"/>
      <c r="T434" s="19">
        <v>3</v>
      </c>
      <c r="U434" s="20"/>
      <c r="V434" s="121">
        <f t="shared" ref="V434:V435" si="28">SUM(I434:T434)</f>
        <v>12</v>
      </c>
      <c r="W434" s="242"/>
    </row>
    <row r="435" spans="1:23" ht="19.5" customHeight="1">
      <c r="A435" s="290"/>
      <c r="B435" s="269">
        <v>7</v>
      </c>
      <c r="C435" s="299" t="s">
        <v>1090</v>
      </c>
      <c r="D435" s="300"/>
      <c r="E435" s="283" t="s">
        <v>1092</v>
      </c>
      <c r="F435" s="266" t="s">
        <v>300</v>
      </c>
      <c r="G435" s="267"/>
      <c r="H435" s="268"/>
      <c r="I435" s="100"/>
      <c r="J435" s="100"/>
      <c r="K435" s="100">
        <v>3</v>
      </c>
      <c r="L435" s="100"/>
      <c r="M435" s="100"/>
      <c r="N435" s="100">
        <v>3</v>
      </c>
      <c r="O435" s="100"/>
      <c r="P435" s="100"/>
      <c r="Q435" s="100">
        <v>3</v>
      </c>
      <c r="R435" s="100"/>
      <c r="S435" s="100"/>
      <c r="T435" s="100">
        <v>3</v>
      </c>
      <c r="U435" s="101"/>
      <c r="V435" s="121">
        <f t="shared" si="28"/>
        <v>12</v>
      </c>
      <c r="W435" s="242">
        <f>IF(V435=0,"-",V436/V435)</f>
        <v>1</v>
      </c>
    </row>
    <row r="436" spans="1:23" ht="18.75" customHeight="1">
      <c r="A436" s="305"/>
      <c r="B436" s="270"/>
      <c r="C436" s="248"/>
      <c r="D436" s="249"/>
      <c r="E436" s="284"/>
      <c r="F436" s="243" t="s">
        <v>298</v>
      </c>
      <c r="G436" s="244"/>
      <c r="H436" s="245"/>
      <c r="I436" s="19"/>
      <c r="J436" s="19"/>
      <c r="K436" s="19">
        <v>3</v>
      </c>
      <c r="L436" s="19"/>
      <c r="M436" s="19"/>
      <c r="N436" s="19">
        <v>3</v>
      </c>
      <c r="O436" s="19"/>
      <c r="P436" s="19"/>
      <c r="Q436" s="19">
        <v>3</v>
      </c>
      <c r="R436" s="19"/>
      <c r="S436" s="19"/>
      <c r="T436" s="19">
        <v>3</v>
      </c>
      <c r="U436" s="20"/>
      <c r="V436" s="121">
        <f t="shared" si="26"/>
        <v>12</v>
      </c>
      <c r="W436" s="242"/>
    </row>
    <row r="437" spans="1:23" ht="18.75" customHeight="1">
      <c r="A437" s="289" t="s">
        <v>1194</v>
      </c>
      <c r="B437" s="269">
        <v>1</v>
      </c>
      <c r="C437" s="246" t="s">
        <v>1159</v>
      </c>
      <c r="D437" s="247"/>
      <c r="E437" s="250" t="s">
        <v>1079</v>
      </c>
      <c r="F437" s="266" t="s">
        <v>300</v>
      </c>
      <c r="G437" s="267"/>
      <c r="H437" s="268"/>
      <c r="I437" s="100"/>
      <c r="J437" s="100"/>
      <c r="K437" s="100"/>
      <c r="L437" s="100"/>
      <c r="M437" s="100"/>
      <c r="N437" s="100"/>
      <c r="O437" s="100"/>
      <c r="P437" s="100"/>
      <c r="Q437" s="100"/>
      <c r="R437" s="100"/>
      <c r="S437" s="100"/>
      <c r="T437" s="100">
        <v>5</v>
      </c>
      <c r="U437" s="101"/>
      <c r="V437" s="121">
        <f t="shared" ref="V437:V454" si="29">SUM(I437:T437)</f>
        <v>5</v>
      </c>
      <c r="W437" s="242">
        <f>IF(V437=0,"-",V438/V437)</f>
        <v>1</v>
      </c>
    </row>
    <row r="438" spans="1:23" ht="18.75" customHeight="1">
      <c r="A438" s="290"/>
      <c r="B438" s="270"/>
      <c r="C438" s="248"/>
      <c r="D438" s="249"/>
      <c r="E438" s="250"/>
      <c r="F438" s="243" t="s">
        <v>298</v>
      </c>
      <c r="G438" s="244"/>
      <c r="H438" s="245"/>
      <c r="I438" s="19"/>
      <c r="J438" s="19"/>
      <c r="K438" s="19"/>
      <c r="L438" s="19"/>
      <c r="M438" s="19"/>
      <c r="N438" s="19"/>
      <c r="O438" s="19"/>
      <c r="P438" s="19"/>
      <c r="Q438" s="19"/>
      <c r="R438" s="19"/>
      <c r="S438" s="19"/>
      <c r="T438" s="19">
        <v>5</v>
      </c>
      <c r="U438" s="20"/>
      <c r="V438" s="121">
        <f t="shared" si="29"/>
        <v>5</v>
      </c>
      <c r="W438" s="242"/>
    </row>
    <row r="439" spans="1:23" ht="18.75" customHeight="1">
      <c r="A439" s="290"/>
      <c r="B439" s="269">
        <v>2</v>
      </c>
      <c r="C439" s="246" t="s">
        <v>1186</v>
      </c>
      <c r="D439" s="247"/>
      <c r="E439" s="250" t="s">
        <v>1079</v>
      </c>
      <c r="F439" s="266" t="s">
        <v>300</v>
      </c>
      <c r="G439" s="267"/>
      <c r="H439" s="268"/>
      <c r="I439" s="100"/>
      <c r="J439" s="100"/>
      <c r="K439" s="100">
        <v>5</v>
      </c>
      <c r="L439" s="100"/>
      <c r="M439" s="100"/>
      <c r="N439" s="100"/>
      <c r="O439" s="100"/>
      <c r="P439" s="100"/>
      <c r="Q439" s="100"/>
      <c r="R439" s="100"/>
      <c r="S439" s="100"/>
      <c r="T439" s="100">
        <v>5</v>
      </c>
      <c r="U439" s="101"/>
      <c r="V439" s="121">
        <f t="shared" si="29"/>
        <v>10</v>
      </c>
      <c r="W439" s="242">
        <f>IF(V439=0,"-",V440/V439)</f>
        <v>0.9</v>
      </c>
    </row>
    <row r="440" spans="1:23" ht="18.75" customHeight="1">
      <c r="A440" s="290"/>
      <c r="B440" s="270"/>
      <c r="C440" s="248"/>
      <c r="D440" s="249"/>
      <c r="E440" s="250"/>
      <c r="F440" s="243" t="s">
        <v>298</v>
      </c>
      <c r="G440" s="244"/>
      <c r="H440" s="245"/>
      <c r="I440" s="19"/>
      <c r="J440" s="19"/>
      <c r="K440" s="19">
        <v>4</v>
      </c>
      <c r="L440" s="19"/>
      <c r="M440" s="19"/>
      <c r="N440" s="19"/>
      <c r="O440" s="19"/>
      <c r="P440" s="19"/>
      <c r="Q440" s="19"/>
      <c r="R440" s="19"/>
      <c r="S440" s="19"/>
      <c r="T440" s="19">
        <v>5</v>
      </c>
      <c r="U440" s="20"/>
      <c r="V440" s="121">
        <f t="shared" si="29"/>
        <v>9</v>
      </c>
      <c r="W440" s="242"/>
    </row>
    <row r="441" spans="1:23" ht="18.75" customHeight="1">
      <c r="A441" s="290"/>
      <c r="B441" s="269">
        <v>3</v>
      </c>
      <c r="C441" s="246" t="s">
        <v>1202</v>
      </c>
      <c r="D441" s="247"/>
      <c r="E441" s="283" t="s">
        <v>1093</v>
      </c>
      <c r="F441" s="266" t="s">
        <v>300</v>
      </c>
      <c r="G441" s="267"/>
      <c r="H441" s="268"/>
      <c r="I441" s="100"/>
      <c r="J441" s="100"/>
      <c r="K441" s="100">
        <v>2</v>
      </c>
      <c r="L441" s="100"/>
      <c r="M441" s="100"/>
      <c r="N441" s="100"/>
      <c r="O441" s="100"/>
      <c r="P441" s="100"/>
      <c r="Q441" s="100"/>
      <c r="R441" s="100"/>
      <c r="S441" s="100"/>
      <c r="T441" s="100">
        <v>3</v>
      </c>
      <c r="U441" s="101"/>
      <c r="V441" s="121">
        <f t="shared" ref="V441:V442" si="30">SUM(I441:T441)</f>
        <v>5</v>
      </c>
      <c r="W441" s="242">
        <f>IF(V441=0,"-",V442/V441)</f>
        <v>1</v>
      </c>
    </row>
    <row r="442" spans="1:23" ht="18.75" customHeight="1">
      <c r="A442" s="290"/>
      <c r="B442" s="270"/>
      <c r="C442" s="248"/>
      <c r="D442" s="249"/>
      <c r="E442" s="284"/>
      <c r="F442" s="243" t="s">
        <v>298</v>
      </c>
      <c r="G442" s="244"/>
      <c r="H442" s="245"/>
      <c r="I442" s="19"/>
      <c r="J442" s="19"/>
      <c r="K442" s="19">
        <v>2</v>
      </c>
      <c r="L442" s="19"/>
      <c r="M442" s="19"/>
      <c r="N442" s="19"/>
      <c r="O442" s="19"/>
      <c r="P442" s="19"/>
      <c r="Q442" s="19"/>
      <c r="R442" s="19"/>
      <c r="S442" s="19"/>
      <c r="T442" s="19">
        <v>3</v>
      </c>
      <c r="U442" s="20"/>
      <c r="V442" s="121">
        <f t="shared" si="30"/>
        <v>5</v>
      </c>
      <c r="W442" s="242"/>
    </row>
    <row r="443" spans="1:23" ht="18.75" customHeight="1">
      <c r="A443" s="290"/>
      <c r="B443" s="269">
        <v>4</v>
      </c>
      <c r="C443" s="246" t="s">
        <v>1187</v>
      </c>
      <c r="D443" s="247"/>
      <c r="E443" s="250" t="s">
        <v>1079</v>
      </c>
      <c r="F443" s="266" t="s">
        <v>300</v>
      </c>
      <c r="G443" s="267"/>
      <c r="H443" s="268"/>
      <c r="I443" s="100"/>
      <c r="J443" s="100"/>
      <c r="K443" s="100">
        <v>3</v>
      </c>
      <c r="L443" s="100"/>
      <c r="M443" s="100"/>
      <c r="N443" s="100"/>
      <c r="O443" s="100"/>
      <c r="P443" s="100"/>
      <c r="Q443" s="100"/>
      <c r="R443" s="100"/>
      <c r="S443" s="100"/>
      <c r="T443" s="100">
        <v>3</v>
      </c>
      <c r="U443" s="101"/>
      <c r="V443" s="121">
        <f t="shared" si="29"/>
        <v>6</v>
      </c>
      <c r="W443" s="242">
        <f>IF(V443=0,"-",V444/V443)</f>
        <v>1</v>
      </c>
    </row>
    <row r="444" spans="1:23" ht="18.75" customHeight="1">
      <c r="A444" s="290"/>
      <c r="B444" s="270"/>
      <c r="C444" s="248"/>
      <c r="D444" s="249"/>
      <c r="E444" s="250"/>
      <c r="F444" s="243" t="s">
        <v>298</v>
      </c>
      <c r="G444" s="244"/>
      <c r="H444" s="245"/>
      <c r="I444" s="19"/>
      <c r="J444" s="19"/>
      <c r="K444" s="19">
        <v>3</v>
      </c>
      <c r="L444" s="19"/>
      <c r="M444" s="19"/>
      <c r="N444" s="19"/>
      <c r="O444" s="19"/>
      <c r="P444" s="19"/>
      <c r="Q444" s="19"/>
      <c r="R444" s="19"/>
      <c r="S444" s="19"/>
      <c r="T444" s="19">
        <v>3</v>
      </c>
      <c r="U444" s="20"/>
      <c r="V444" s="121">
        <f t="shared" si="29"/>
        <v>6</v>
      </c>
      <c r="W444" s="242"/>
    </row>
    <row r="445" spans="1:23" ht="18.75" customHeight="1">
      <c r="A445" s="290"/>
      <c r="B445" s="269">
        <v>5</v>
      </c>
      <c r="C445" s="246" t="s">
        <v>1203</v>
      </c>
      <c r="D445" s="247"/>
      <c r="E445" s="283" t="s">
        <v>1094</v>
      </c>
      <c r="F445" s="266" t="s">
        <v>300</v>
      </c>
      <c r="G445" s="267"/>
      <c r="H445" s="268"/>
      <c r="I445" s="100"/>
      <c r="J445" s="100"/>
      <c r="K445" s="100">
        <v>1</v>
      </c>
      <c r="L445" s="100"/>
      <c r="M445" s="100"/>
      <c r="N445" s="100"/>
      <c r="O445" s="100"/>
      <c r="P445" s="100"/>
      <c r="Q445" s="100"/>
      <c r="R445" s="100"/>
      <c r="S445" s="100"/>
      <c r="T445" s="100">
        <v>1</v>
      </c>
      <c r="U445" s="101"/>
      <c r="V445" s="121">
        <f t="shared" ref="V445:V448" si="31">SUM(I445:T445)</f>
        <v>2</v>
      </c>
      <c r="W445" s="242">
        <f>IF(V445=0,"-",V446/V445)</f>
        <v>1</v>
      </c>
    </row>
    <row r="446" spans="1:23" ht="18.75" customHeight="1">
      <c r="A446" s="290"/>
      <c r="B446" s="270"/>
      <c r="C446" s="248"/>
      <c r="D446" s="249"/>
      <c r="E446" s="284"/>
      <c r="F446" s="243" t="s">
        <v>298</v>
      </c>
      <c r="G446" s="244"/>
      <c r="H446" s="245"/>
      <c r="I446" s="19"/>
      <c r="J446" s="19"/>
      <c r="K446" s="19">
        <v>1</v>
      </c>
      <c r="L446" s="19"/>
      <c r="M446" s="19"/>
      <c r="N446" s="19"/>
      <c r="O446" s="19"/>
      <c r="P446" s="19"/>
      <c r="Q446" s="19"/>
      <c r="R446" s="19"/>
      <c r="S446" s="19"/>
      <c r="T446" s="19">
        <v>1</v>
      </c>
      <c r="U446" s="20"/>
      <c r="V446" s="121">
        <f t="shared" si="31"/>
        <v>2</v>
      </c>
      <c r="W446" s="242"/>
    </row>
    <row r="447" spans="1:23" ht="18.75" customHeight="1">
      <c r="A447" s="290"/>
      <c r="B447" s="269">
        <v>6</v>
      </c>
      <c r="C447" s="246" t="s">
        <v>1195</v>
      </c>
      <c r="D447" s="247"/>
      <c r="E447" s="283" t="s">
        <v>1095</v>
      </c>
      <c r="F447" s="266" t="s">
        <v>300</v>
      </c>
      <c r="G447" s="267"/>
      <c r="H447" s="268"/>
      <c r="I447" s="100"/>
      <c r="J447" s="100"/>
      <c r="K447" s="100">
        <v>1</v>
      </c>
      <c r="L447" s="100"/>
      <c r="M447" s="100"/>
      <c r="N447" s="100"/>
      <c r="O447" s="100"/>
      <c r="P447" s="100"/>
      <c r="Q447" s="100"/>
      <c r="R447" s="100"/>
      <c r="S447" s="100"/>
      <c r="T447" s="100"/>
      <c r="U447" s="101"/>
      <c r="V447" s="121">
        <f t="shared" si="31"/>
        <v>1</v>
      </c>
      <c r="W447" s="242">
        <f>IF(V447=0,"-",V448/V447)</f>
        <v>1</v>
      </c>
    </row>
    <row r="448" spans="1:23" ht="18.75" customHeight="1">
      <c r="A448" s="290"/>
      <c r="B448" s="270"/>
      <c r="C448" s="248"/>
      <c r="D448" s="249"/>
      <c r="E448" s="284"/>
      <c r="F448" s="243" t="s">
        <v>298</v>
      </c>
      <c r="G448" s="244"/>
      <c r="H448" s="245"/>
      <c r="I448" s="19"/>
      <c r="J448" s="19"/>
      <c r="K448" s="19">
        <v>1</v>
      </c>
      <c r="L448" s="19"/>
      <c r="M448" s="19"/>
      <c r="N448" s="19"/>
      <c r="O448" s="19"/>
      <c r="P448" s="19"/>
      <c r="Q448" s="19"/>
      <c r="R448" s="19"/>
      <c r="S448" s="19"/>
      <c r="T448" s="19"/>
      <c r="U448" s="20"/>
      <c r="V448" s="121">
        <f t="shared" si="31"/>
        <v>1</v>
      </c>
      <c r="W448" s="242"/>
    </row>
    <row r="449" spans="1:23" ht="18.75" customHeight="1">
      <c r="A449" s="290"/>
      <c r="B449" s="269">
        <v>7</v>
      </c>
      <c r="C449" s="246" t="s">
        <v>1204</v>
      </c>
      <c r="D449" s="247"/>
      <c r="E449" s="250" t="s">
        <v>1096</v>
      </c>
      <c r="F449" s="266" t="s">
        <v>300</v>
      </c>
      <c r="G449" s="267"/>
      <c r="H449" s="268"/>
      <c r="I449" s="100"/>
      <c r="J449" s="100"/>
      <c r="K449" s="100">
        <v>1</v>
      </c>
      <c r="L449" s="100"/>
      <c r="M449" s="100"/>
      <c r="N449" s="100"/>
      <c r="O449" s="100"/>
      <c r="P449" s="100"/>
      <c r="Q449" s="100"/>
      <c r="R449" s="100"/>
      <c r="S449" s="100"/>
      <c r="T449" s="100"/>
      <c r="U449" s="101"/>
      <c r="V449" s="121">
        <f t="shared" ref="V449:V451" si="32">SUM(I449:T449)</f>
        <v>1</v>
      </c>
      <c r="W449" s="242">
        <f>IF(V449=0,"-",V450/V449)</f>
        <v>1</v>
      </c>
    </row>
    <row r="450" spans="1:23" ht="18.75" customHeight="1">
      <c r="A450" s="290"/>
      <c r="B450" s="270"/>
      <c r="C450" s="248"/>
      <c r="D450" s="249"/>
      <c r="E450" s="250"/>
      <c r="F450" s="243" t="s">
        <v>298</v>
      </c>
      <c r="G450" s="244"/>
      <c r="H450" s="245"/>
      <c r="I450" s="19"/>
      <c r="J450" s="19"/>
      <c r="K450" s="19">
        <v>1</v>
      </c>
      <c r="L450" s="19"/>
      <c r="M450" s="19"/>
      <c r="N450" s="19"/>
      <c r="O450" s="19"/>
      <c r="P450" s="19"/>
      <c r="Q450" s="19"/>
      <c r="R450" s="19"/>
      <c r="S450" s="19"/>
      <c r="T450" s="19"/>
      <c r="U450" s="20"/>
      <c r="V450" s="121">
        <f t="shared" si="32"/>
        <v>1</v>
      </c>
      <c r="W450" s="242"/>
    </row>
    <row r="451" spans="1:23" ht="18.75" customHeight="1">
      <c r="A451" s="290"/>
      <c r="B451" s="269">
        <v>8</v>
      </c>
      <c r="C451" s="282" t="s">
        <v>1059</v>
      </c>
      <c r="D451" s="282"/>
      <c r="E451" s="283" t="s">
        <v>1072</v>
      </c>
      <c r="F451" s="266" t="s">
        <v>300</v>
      </c>
      <c r="G451" s="267"/>
      <c r="H451" s="268"/>
      <c r="I451" s="100"/>
      <c r="J451" s="100"/>
      <c r="K451" s="100"/>
      <c r="L451" s="100"/>
      <c r="M451" s="100"/>
      <c r="N451" s="100"/>
      <c r="O451" s="100"/>
      <c r="P451" s="100"/>
      <c r="Q451" s="100">
        <v>1</v>
      </c>
      <c r="R451" s="100"/>
      <c r="S451" s="100"/>
      <c r="T451" s="100"/>
      <c r="U451" s="101"/>
      <c r="V451" s="121">
        <f t="shared" si="32"/>
        <v>1</v>
      </c>
      <c r="W451" s="242">
        <f>IF(V451=0,"-",V452/V451)</f>
        <v>1</v>
      </c>
    </row>
    <row r="452" spans="1:23" ht="18.75" customHeight="1">
      <c r="A452" s="305"/>
      <c r="B452" s="270"/>
      <c r="C452" s="282"/>
      <c r="D452" s="282"/>
      <c r="E452" s="284"/>
      <c r="F452" s="243" t="s">
        <v>298</v>
      </c>
      <c r="G452" s="244"/>
      <c r="H452" s="245"/>
      <c r="I452" s="19"/>
      <c r="J452" s="19"/>
      <c r="K452" s="19"/>
      <c r="L452" s="19"/>
      <c r="M452" s="19"/>
      <c r="N452" s="19"/>
      <c r="O452" s="19"/>
      <c r="P452" s="19"/>
      <c r="Q452" s="19">
        <v>1</v>
      </c>
      <c r="R452" s="19"/>
      <c r="S452" s="19"/>
      <c r="T452" s="19"/>
      <c r="U452" s="101"/>
      <c r="V452" s="121">
        <f t="shared" si="29"/>
        <v>1</v>
      </c>
      <c r="W452" s="242"/>
    </row>
    <row r="453" spans="1:23" ht="18.75" customHeight="1">
      <c r="A453" s="289" t="s">
        <v>1177</v>
      </c>
      <c r="B453" s="269">
        <v>1</v>
      </c>
      <c r="C453" s="246" t="s">
        <v>1178</v>
      </c>
      <c r="D453" s="247"/>
      <c r="E453" s="250" t="s">
        <v>1176</v>
      </c>
      <c r="F453" s="266" t="s">
        <v>300</v>
      </c>
      <c r="G453" s="267"/>
      <c r="H453" s="268"/>
      <c r="I453" s="100"/>
      <c r="J453" s="100"/>
      <c r="K453" s="100"/>
      <c r="L453" s="100"/>
      <c r="M453" s="100"/>
      <c r="N453" s="100">
        <v>6</v>
      </c>
      <c r="O453" s="100"/>
      <c r="P453" s="100"/>
      <c r="Q453" s="100"/>
      <c r="R453" s="100"/>
      <c r="S453" s="100"/>
      <c r="T453" s="100">
        <v>6</v>
      </c>
      <c r="U453" s="101"/>
      <c r="V453" s="121">
        <f t="shared" si="29"/>
        <v>12</v>
      </c>
      <c r="W453" s="242">
        <f>IF(V453=0,"-",V454/V453)</f>
        <v>0.5</v>
      </c>
    </row>
    <row r="454" spans="1:23" ht="27" customHeight="1">
      <c r="A454" s="305"/>
      <c r="B454" s="270"/>
      <c r="C454" s="248"/>
      <c r="D454" s="249"/>
      <c r="E454" s="250"/>
      <c r="F454" s="243" t="s">
        <v>298</v>
      </c>
      <c r="G454" s="244"/>
      <c r="H454" s="245"/>
      <c r="I454" s="19"/>
      <c r="J454" s="19"/>
      <c r="K454" s="19"/>
      <c r="L454" s="19"/>
      <c r="M454" s="19"/>
      <c r="N454" s="19">
        <v>6</v>
      </c>
      <c r="O454" s="19"/>
      <c r="P454" s="19"/>
      <c r="Q454" s="19"/>
      <c r="R454" s="19"/>
      <c r="S454" s="19"/>
      <c r="T454" s="19"/>
      <c r="U454" s="20"/>
      <c r="V454" s="121">
        <f t="shared" si="29"/>
        <v>6</v>
      </c>
      <c r="W454" s="242"/>
    </row>
    <row r="455" spans="1:23" ht="34.5" customHeight="1"/>
    <row r="456" spans="1:23" ht="12.75" customHeight="1"/>
    <row r="457" spans="1:23" ht="12.75" customHeight="1">
      <c r="A457" s="343" t="s">
        <v>1041</v>
      </c>
      <c r="B457" s="343"/>
      <c r="C457" s="343"/>
      <c r="D457" s="343"/>
      <c r="E457" s="2"/>
      <c r="F457" s="344" t="s">
        <v>1045</v>
      </c>
      <c r="G457" s="344"/>
      <c r="H457" s="344"/>
      <c r="I457" s="344"/>
      <c r="J457" s="344"/>
      <c r="K457" s="344"/>
      <c r="L457" s="344"/>
      <c r="M457" s="344"/>
      <c r="N457" s="344"/>
      <c r="O457" s="344"/>
      <c r="P457" s="2"/>
      <c r="Q457" s="344" t="s">
        <v>1207</v>
      </c>
      <c r="R457" s="344"/>
      <c r="S457" s="344"/>
      <c r="T457" s="344"/>
      <c r="U457" s="344"/>
      <c r="V457" s="344"/>
      <c r="W457" s="344"/>
    </row>
    <row r="458" spans="1:23" ht="12.75" customHeight="1">
      <c r="A458" s="345" t="s">
        <v>1017</v>
      </c>
      <c r="B458" s="345"/>
      <c r="C458" s="345"/>
      <c r="D458" s="345"/>
      <c r="E458" s="2"/>
      <c r="F458" s="345" t="s">
        <v>1018</v>
      </c>
      <c r="G458" s="345"/>
      <c r="H458" s="345"/>
      <c r="I458" s="345"/>
      <c r="J458" s="345"/>
      <c r="K458" s="345"/>
      <c r="L458" s="345"/>
      <c r="M458" s="345"/>
      <c r="N458" s="345"/>
      <c r="O458" s="345"/>
      <c r="P458" s="2"/>
      <c r="Q458" s="345" t="s">
        <v>1047</v>
      </c>
      <c r="R458" s="345"/>
      <c r="S458" s="345"/>
      <c r="T458" s="345"/>
      <c r="U458" s="345"/>
      <c r="V458" s="345"/>
      <c r="W458" s="345"/>
    </row>
    <row r="459" spans="1:23" ht="45.75" customHeight="1">
      <c r="A459" s="346"/>
      <c r="B459" s="346"/>
      <c r="C459" s="346"/>
      <c r="D459" s="346"/>
      <c r="F459" s="346"/>
      <c r="G459" s="346"/>
      <c r="H459" s="346"/>
      <c r="I459" s="346"/>
      <c r="J459" s="346"/>
      <c r="K459" s="346"/>
      <c r="L459" s="346"/>
      <c r="M459" s="346"/>
      <c r="N459" s="346"/>
      <c r="O459" s="346"/>
      <c r="Q459" s="346"/>
      <c r="R459" s="346"/>
      <c r="S459" s="346"/>
      <c r="T459" s="346"/>
      <c r="U459" s="346"/>
      <c r="V459" s="346"/>
      <c r="W459" s="346"/>
    </row>
    <row r="460" spans="1:23">
      <c r="A460" s="334"/>
      <c r="B460" s="334"/>
      <c r="C460" s="334"/>
      <c r="D460" s="334"/>
      <c r="F460" s="344" t="s">
        <v>1046</v>
      </c>
      <c r="G460" s="344"/>
      <c r="H460" s="344"/>
      <c r="I460" s="344"/>
      <c r="J460" s="344"/>
      <c r="K460" s="344"/>
      <c r="L460" s="344"/>
      <c r="M460" s="344"/>
      <c r="N460" s="344"/>
      <c r="O460" s="344"/>
      <c r="Q460" s="347"/>
      <c r="R460" s="347"/>
      <c r="S460" s="347"/>
      <c r="T460" s="347"/>
      <c r="U460" s="347"/>
      <c r="V460" s="347"/>
      <c r="W460" s="347"/>
    </row>
    <row r="461" spans="1:23" ht="28.5" customHeight="1">
      <c r="A461" s="348"/>
      <c r="B461" s="348"/>
      <c r="C461" s="348"/>
      <c r="D461" s="348"/>
      <c r="F461" s="345" t="s">
        <v>1044</v>
      </c>
      <c r="G461" s="345"/>
      <c r="H461" s="345"/>
      <c r="I461" s="345"/>
      <c r="J461" s="345"/>
      <c r="K461" s="345"/>
      <c r="L461" s="345"/>
      <c r="M461" s="345"/>
      <c r="N461" s="345"/>
      <c r="O461" s="345"/>
      <c r="Q461" s="348"/>
      <c r="R461" s="348"/>
      <c r="S461" s="348"/>
      <c r="T461" s="348"/>
      <c r="U461" s="348"/>
      <c r="V461" s="348"/>
      <c r="W461" s="348"/>
    </row>
    <row r="462" spans="1:23" ht="12.75" hidden="1" customHeight="1"/>
    <row r="463" spans="1:23" ht="12.75" hidden="1" customHeight="1"/>
    <row r="464" spans="1:23" ht="12.75" hidden="1" customHeight="1"/>
    <row r="465" spans="1:2" ht="12.75" hidden="1" customHeight="1"/>
    <row r="466" spans="1:2" ht="12.75" hidden="1" customHeight="1"/>
    <row r="467" spans="1:2" ht="12.75" hidden="1" customHeight="1"/>
    <row r="468" spans="1:2" ht="12.75" hidden="1" customHeight="1"/>
    <row r="469" spans="1:2" ht="12.75" hidden="1" customHeight="1"/>
    <row r="470" spans="1:2" ht="12.75" hidden="1" customHeight="1"/>
    <row r="471" spans="1:2" ht="12.75" hidden="1" customHeight="1"/>
    <row r="472" spans="1:2" ht="12.75" hidden="1" customHeight="1"/>
    <row r="473" spans="1:2" hidden="1"/>
    <row r="474" spans="1:2" hidden="1"/>
    <row r="475" spans="1:2" hidden="1"/>
    <row r="476" spans="1:2" hidden="1"/>
    <row r="477" spans="1:2" hidden="1">
      <c r="A477" s="1">
        <v>1</v>
      </c>
      <c r="B477" s="10" t="s">
        <v>33</v>
      </c>
    </row>
    <row r="478" spans="1:2" hidden="1">
      <c r="A478" s="1">
        <v>2</v>
      </c>
      <c r="B478" s="10" t="s">
        <v>34</v>
      </c>
    </row>
    <row r="479" spans="1:2" hidden="1">
      <c r="A479" s="1">
        <v>3</v>
      </c>
      <c r="B479" s="10" t="s">
        <v>35</v>
      </c>
    </row>
    <row r="480" spans="1:2" hidden="1">
      <c r="A480" s="1">
        <v>4</v>
      </c>
      <c r="B480" s="10" t="s">
        <v>36</v>
      </c>
    </row>
    <row r="481" spans="1:2" hidden="1"/>
    <row r="482" spans="1:2" hidden="1"/>
    <row r="483" spans="1:2" hidden="1">
      <c r="B483" s="1" t="s">
        <v>37</v>
      </c>
    </row>
    <row r="484" spans="1:2" hidden="1">
      <c r="A484" s="1">
        <v>1</v>
      </c>
      <c r="B484" s="1" t="s">
        <v>38</v>
      </c>
    </row>
    <row r="485" spans="1:2" hidden="1">
      <c r="A485" s="1">
        <v>2</v>
      </c>
      <c r="B485" s="1" t="s">
        <v>39</v>
      </c>
    </row>
    <row r="486" spans="1:2" hidden="1">
      <c r="A486" s="1">
        <v>3</v>
      </c>
      <c r="B486" s="1" t="s">
        <v>40</v>
      </c>
    </row>
    <row r="487" spans="1:2" hidden="1">
      <c r="A487" s="1">
        <v>4</v>
      </c>
      <c r="B487" s="1" t="s">
        <v>41</v>
      </c>
    </row>
    <row r="488" spans="1:2" hidden="1"/>
    <row r="489" spans="1:2" hidden="1"/>
    <row r="490" spans="1:2" hidden="1">
      <c r="B490" s="1" t="s">
        <v>42</v>
      </c>
    </row>
    <row r="491" spans="1:2" hidden="1">
      <c r="A491" s="1">
        <v>1.1000000000000001</v>
      </c>
      <c r="B491" s="1" t="s">
        <v>43</v>
      </c>
    </row>
    <row r="492" spans="1:2" hidden="1">
      <c r="A492" s="1">
        <v>1.2</v>
      </c>
      <c r="B492" s="1" t="s">
        <v>44</v>
      </c>
    </row>
    <row r="493" spans="1:2" hidden="1">
      <c r="A493" s="1">
        <v>1.3</v>
      </c>
      <c r="B493" s="1" t="s">
        <v>45</v>
      </c>
    </row>
    <row r="494" spans="1:2" hidden="1">
      <c r="A494" s="1">
        <v>1.4</v>
      </c>
      <c r="B494" s="1" t="s">
        <v>46</v>
      </c>
    </row>
    <row r="495" spans="1:2" hidden="1">
      <c r="A495" s="1">
        <v>1.5</v>
      </c>
      <c r="B495" s="1" t="s">
        <v>47</v>
      </c>
    </row>
    <row r="496" spans="1:2" hidden="1">
      <c r="A496" s="1">
        <v>1.6</v>
      </c>
      <c r="B496" s="1" t="s">
        <v>48</v>
      </c>
    </row>
    <row r="497" spans="1:2" hidden="1">
      <c r="A497" s="1">
        <v>1.7</v>
      </c>
      <c r="B497" s="1" t="s">
        <v>49</v>
      </c>
    </row>
    <row r="498" spans="1:2" hidden="1">
      <c r="A498" s="1">
        <v>1.8</v>
      </c>
      <c r="B498" s="1" t="s">
        <v>50</v>
      </c>
    </row>
    <row r="499" spans="1:2" hidden="1">
      <c r="A499" s="1">
        <v>2.1</v>
      </c>
      <c r="B499" s="1" t="s">
        <v>51</v>
      </c>
    </row>
    <row r="500" spans="1:2" hidden="1">
      <c r="A500" s="1">
        <v>2.2000000000000002</v>
      </c>
      <c r="B500" s="1" t="s">
        <v>52</v>
      </c>
    </row>
    <row r="501" spans="1:2" hidden="1">
      <c r="A501" s="1">
        <v>2.2999999999999998</v>
      </c>
      <c r="B501" s="1" t="s">
        <v>53</v>
      </c>
    </row>
    <row r="502" spans="1:2" hidden="1">
      <c r="A502" s="1">
        <v>2.4</v>
      </c>
      <c r="B502" s="1" t="s">
        <v>54</v>
      </c>
    </row>
    <row r="503" spans="1:2" hidden="1">
      <c r="A503" s="1">
        <v>2.5</v>
      </c>
      <c r="B503" s="1" t="s">
        <v>55</v>
      </c>
    </row>
    <row r="504" spans="1:2" hidden="1">
      <c r="A504" s="1">
        <v>2.6</v>
      </c>
      <c r="B504" s="1" t="s">
        <v>56</v>
      </c>
    </row>
    <row r="505" spans="1:2" hidden="1">
      <c r="A505" s="1">
        <v>2.7</v>
      </c>
      <c r="B505" s="1" t="s">
        <v>57</v>
      </c>
    </row>
    <row r="506" spans="1:2" hidden="1">
      <c r="A506" s="1">
        <v>3.1</v>
      </c>
      <c r="B506" s="1" t="s">
        <v>58</v>
      </c>
    </row>
    <row r="507" spans="1:2" hidden="1">
      <c r="A507" s="1">
        <v>3.2</v>
      </c>
      <c r="B507" s="1" t="s">
        <v>59</v>
      </c>
    </row>
    <row r="508" spans="1:2" hidden="1">
      <c r="A508" s="1">
        <v>3.3</v>
      </c>
      <c r="B508" s="1" t="s">
        <v>60</v>
      </c>
    </row>
    <row r="509" spans="1:2" hidden="1">
      <c r="A509" s="1">
        <v>3.4</v>
      </c>
      <c r="B509" s="1" t="s">
        <v>61</v>
      </c>
    </row>
    <row r="510" spans="1:2" hidden="1">
      <c r="A510" s="1">
        <v>3.5</v>
      </c>
      <c r="B510" s="1" t="s">
        <v>62</v>
      </c>
    </row>
    <row r="511" spans="1:2" hidden="1">
      <c r="A511" s="1">
        <v>3.6</v>
      </c>
      <c r="B511" s="1" t="s">
        <v>63</v>
      </c>
    </row>
    <row r="512" spans="1:2" hidden="1">
      <c r="A512" s="1">
        <v>3.7</v>
      </c>
      <c r="B512" s="1" t="s">
        <v>64</v>
      </c>
    </row>
    <row r="513" spans="1:2" hidden="1">
      <c r="A513" s="1">
        <v>3.8</v>
      </c>
      <c r="B513" s="1" t="s">
        <v>65</v>
      </c>
    </row>
    <row r="514" spans="1:2" hidden="1">
      <c r="A514" s="1">
        <v>3.9</v>
      </c>
      <c r="B514" s="1" t="s">
        <v>66</v>
      </c>
    </row>
    <row r="515" spans="1:2" hidden="1">
      <c r="A515" s="1">
        <v>4.0999999999999996</v>
      </c>
      <c r="B515" s="1" t="s">
        <v>67</v>
      </c>
    </row>
    <row r="516" spans="1:2" hidden="1">
      <c r="A516" s="1">
        <v>4.2</v>
      </c>
      <c r="B516" s="1" t="s">
        <v>68</v>
      </c>
    </row>
    <row r="517" spans="1:2" hidden="1">
      <c r="A517" s="1">
        <v>4.3</v>
      </c>
      <c r="B517" s="1" t="s">
        <v>69</v>
      </c>
    </row>
    <row r="518" spans="1:2" hidden="1">
      <c r="A518" s="1">
        <v>4.4000000000000004</v>
      </c>
      <c r="B518" s="1" t="s">
        <v>70</v>
      </c>
    </row>
    <row r="519" spans="1:2" hidden="1"/>
    <row r="520" spans="1:2" hidden="1"/>
    <row r="521" spans="1:2" hidden="1"/>
    <row r="522" spans="1:2" hidden="1">
      <c r="B522" s="1" t="s">
        <v>71</v>
      </c>
    </row>
    <row r="523" spans="1:2" hidden="1">
      <c r="A523" s="1" t="s">
        <v>72</v>
      </c>
      <c r="B523" s="1" t="s">
        <v>43</v>
      </c>
    </row>
    <row r="524" spans="1:2" hidden="1">
      <c r="A524" s="1" t="s">
        <v>73</v>
      </c>
      <c r="B524" s="1" t="s">
        <v>74</v>
      </c>
    </row>
    <row r="525" spans="1:2" hidden="1">
      <c r="A525" s="1" t="s">
        <v>75</v>
      </c>
      <c r="B525" s="1" t="s">
        <v>76</v>
      </c>
    </row>
    <row r="526" spans="1:2" hidden="1">
      <c r="A526" s="1" t="s">
        <v>77</v>
      </c>
      <c r="B526" s="1" t="s">
        <v>78</v>
      </c>
    </row>
    <row r="527" spans="1:2" hidden="1">
      <c r="A527" s="1" t="s">
        <v>79</v>
      </c>
      <c r="B527" s="1" t="s">
        <v>80</v>
      </c>
    </row>
    <row r="528" spans="1:2" hidden="1">
      <c r="A528" s="1" t="s">
        <v>81</v>
      </c>
      <c r="B528" s="1" t="s">
        <v>82</v>
      </c>
    </row>
    <row r="529" spans="1:2" hidden="1">
      <c r="A529" s="1" t="s">
        <v>83</v>
      </c>
      <c r="B529" s="1" t="s">
        <v>84</v>
      </c>
    </row>
    <row r="530" spans="1:2" hidden="1">
      <c r="A530" s="1" t="s">
        <v>85</v>
      </c>
      <c r="B530" s="1" t="s">
        <v>86</v>
      </c>
    </row>
    <row r="531" spans="1:2" hidden="1">
      <c r="A531" s="1" t="s">
        <v>87</v>
      </c>
      <c r="B531" s="1" t="s">
        <v>88</v>
      </c>
    </row>
    <row r="532" spans="1:2" hidden="1">
      <c r="A532" s="1" t="s">
        <v>89</v>
      </c>
      <c r="B532" s="1" t="s">
        <v>90</v>
      </c>
    </row>
    <row r="533" spans="1:2" hidden="1">
      <c r="A533" s="1" t="s">
        <v>91</v>
      </c>
      <c r="B533" s="1" t="s">
        <v>92</v>
      </c>
    </row>
    <row r="534" spans="1:2" hidden="1">
      <c r="A534" s="1" t="s">
        <v>93</v>
      </c>
      <c r="B534" s="1" t="s">
        <v>94</v>
      </c>
    </row>
    <row r="535" spans="1:2" hidden="1">
      <c r="A535" s="1" t="s">
        <v>95</v>
      </c>
      <c r="B535" s="1" t="s">
        <v>96</v>
      </c>
    </row>
    <row r="536" spans="1:2" hidden="1">
      <c r="A536" s="1" t="s">
        <v>97</v>
      </c>
      <c r="B536" s="1" t="s">
        <v>98</v>
      </c>
    </row>
    <row r="537" spans="1:2" hidden="1">
      <c r="A537" s="1" t="s">
        <v>99</v>
      </c>
      <c r="B537" s="1" t="s">
        <v>100</v>
      </c>
    </row>
    <row r="538" spans="1:2" hidden="1">
      <c r="A538" s="1" t="s">
        <v>101</v>
      </c>
      <c r="B538" s="1" t="s">
        <v>46</v>
      </c>
    </row>
    <row r="539" spans="1:2" hidden="1">
      <c r="A539" s="1" t="s">
        <v>102</v>
      </c>
      <c r="B539" s="1" t="s">
        <v>103</v>
      </c>
    </row>
    <row r="540" spans="1:2" hidden="1">
      <c r="A540" s="1" t="s">
        <v>104</v>
      </c>
      <c r="B540" s="1" t="s">
        <v>105</v>
      </c>
    </row>
    <row r="541" spans="1:2" hidden="1">
      <c r="A541" s="1" t="s">
        <v>106</v>
      </c>
      <c r="B541" s="1" t="s">
        <v>107</v>
      </c>
    </row>
    <row r="542" spans="1:2" hidden="1">
      <c r="A542" s="1" t="s">
        <v>108</v>
      </c>
      <c r="B542" s="1" t="s">
        <v>109</v>
      </c>
    </row>
    <row r="543" spans="1:2" hidden="1">
      <c r="A543" s="1" t="s">
        <v>110</v>
      </c>
      <c r="B543" s="1" t="s">
        <v>111</v>
      </c>
    </row>
    <row r="544" spans="1:2" hidden="1">
      <c r="A544" s="1" t="s">
        <v>112</v>
      </c>
      <c r="B544" s="1" t="s">
        <v>113</v>
      </c>
    </row>
    <row r="545" spans="1:2" hidden="1">
      <c r="A545" s="1" t="s">
        <v>114</v>
      </c>
      <c r="B545" s="1" t="s">
        <v>115</v>
      </c>
    </row>
    <row r="546" spans="1:2" hidden="1">
      <c r="A546" s="1" t="s">
        <v>116</v>
      </c>
      <c r="B546" s="1" t="s">
        <v>117</v>
      </c>
    </row>
    <row r="547" spans="1:2" hidden="1">
      <c r="A547" s="1" t="s">
        <v>118</v>
      </c>
      <c r="B547" s="1" t="s">
        <v>119</v>
      </c>
    </row>
    <row r="548" spans="1:2" hidden="1">
      <c r="A548" s="1" t="s">
        <v>120</v>
      </c>
      <c r="B548" s="1" t="s">
        <v>121</v>
      </c>
    </row>
    <row r="549" spans="1:2" hidden="1">
      <c r="A549" s="1" t="s">
        <v>122</v>
      </c>
      <c r="B549" s="1" t="s">
        <v>123</v>
      </c>
    </row>
    <row r="550" spans="1:2" hidden="1">
      <c r="A550" s="1" t="s">
        <v>124</v>
      </c>
      <c r="B550" s="1" t="s">
        <v>125</v>
      </c>
    </row>
    <row r="551" spans="1:2" hidden="1">
      <c r="A551" s="1" t="s">
        <v>126</v>
      </c>
      <c r="B551" s="1" t="s">
        <v>127</v>
      </c>
    </row>
    <row r="552" spans="1:2" hidden="1">
      <c r="A552" s="1" t="s">
        <v>128</v>
      </c>
      <c r="B552" s="1" t="s">
        <v>100</v>
      </c>
    </row>
    <row r="553" spans="1:2" hidden="1">
      <c r="A553" s="1" t="s">
        <v>129</v>
      </c>
      <c r="B553" s="1" t="s">
        <v>130</v>
      </c>
    </row>
    <row r="554" spans="1:2" hidden="1">
      <c r="A554" s="1" t="s">
        <v>131</v>
      </c>
      <c r="B554" s="1" t="s">
        <v>132</v>
      </c>
    </row>
    <row r="555" spans="1:2" hidden="1">
      <c r="A555" s="1" t="s">
        <v>133</v>
      </c>
      <c r="B555" s="1" t="s">
        <v>134</v>
      </c>
    </row>
    <row r="556" spans="1:2" hidden="1">
      <c r="A556" s="1" t="s">
        <v>135</v>
      </c>
      <c r="B556" s="1" t="s">
        <v>136</v>
      </c>
    </row>
    <row r="557" spans="1:2" hidden="1">
      <c r="A557" s="1" t="s">
        <v>137</v>
      </c>
      <c r="B557" s="1" t="s">
        <v>138</v>
      </c>
    </row>
    <row r="558" spans="1:2" hidden="1">
      <c r="A558" s="1" t="s">
        <v>139</v>
      </c>
      <c r="B558" s="1" t="s">
        <v>140</v>
      </c>
    </row>
    <row r="559" spans="1:2" hidden="1">
      <c r="A559" s="1" t="s">
        <v>141</v>
      </c>
      <c r="B559" s="1" t="s">
        <v>142</v>
      </c>
    </row>
    <row r="560" spans="1:2" hidden="1">
      <c r="A560" s="1" t="s">
        <v>143</v>
      </c>
      <c r="B560" s="1" t="s">
        <v>144</v>
      </c>
    </row>
    <row r="561" spans="1:2" hidden="1">
      <c r="A561" s="1" t="s">
        <v>145</v>
      </c>
      <c r="B561" s="1" t="s">
        <v>146</v>
      </c>
    </row>
    <row r="562" spans="1:2" hidden="1">
      <c r="A562" s="1" t="s">
        <v>147</v>
      </c>
      <c r="B562" s="1" t="s">
        <v>148</v>
      </c>
    </row>
    <row r="563" spans="1:2" hidden="1">
      <c r="A563" s="1" t="s">
        <v>149</v>
      </c>
      <c r="B563" s="1" t="s">
        <v>150</v>
      </c>
    </row>
    <row r="564" spans="1:2" hidden="1">
      <c r="A564" s="1" t="s">
        <v>151</v>
      </c>
      <c r="B564" s="1" t="s">
        <v>152</v>
      </c>
    </row>
    <row r="565" spans="1:2" hidden="1">
      <c r="A565" s="1" t="s">
        <v>153</v>
      </c>
      <c r="B565" s="1" t="s">
        <v>154</v>
      </c>
    </row>
    <row r="566" spans="1:2" hidden="1">
      <c r="A566" s="1" t="s">
        <v>155</v>
      </c>
      <c r="B566" s="1" t="s">
        <v>156</v>
      </c>
    </row>
    <row r="567" spans="1:2" hidden="1">
      <c r="A567" s="1" t="s">
        <v>157</v>
      </c>
      <c r="B567" s="1" t="s">
        <v>158</v>
      </c>
    </row>
    <row r="568" spans="1:2" hidden="1">
      <c r="A568" s="1" t="s">
        <v>159</v>
      </c>
      <c r="B568" s="1" t="s">
        <v>160</v>
      </c>
    </row>
    <row r="569" spans="1:2" hidden="1">
      <c r="A569" s="1" t="s">
        <v>161</v>
      </c>
      <c r="B569" s="1" t="s">
        <v>162</v>
      </c>
    </row>
    <row r="570" spans="1:2" hidden="1">
      <c r="A570" s="1" t="s">
        <v>163</v>
      </c>
      <c r="B570" s="1" t="s">
        <v>164</v>
      </c>
    </row>
    <row r="571" spans="1:2" hidden="1">
      <c r="A571" s="1" t="s">
        <v>165</v>
      </c>
      <c r="B571" s="1" t="s">
        <v>166</v>
      </c>
    </row>
    <row r="572" spans="1:2" hidden="1">
      <c r="A572" s="1" t="s">
        <v>167</v>
      </c>
      <c r="B572" s="1" t="s">
        <v>168</v>
      </c>
    </row>
    <row r="573" spans="1:2" hidden="1">
      <c r="A573" s="1" t="s">
        <v>169</v>
      </c>
      <c r="B573" s="1" t="s">
        <v>170</v>
      </c>
    </row>
    <row r="574" spans="1:2" hidden="1">
      <c r="A574" s="1" t="s">
        <v>171</v>
      </c>
      <c r="B574" s="1" t="s">
        <v>172</v>
      </c>
    </row>
    <row r="575" spans="1:2" hidden="1">
      <c r="A575" s="1" t="s">
        <v>173</v>
      </c>
      <c r="B575" s="1" t="s">
        <v>174</v>
      </c>
    </row>
    <row r="576" spans="1:2" hidden="1">
      <c r="A576" s="1" t="s">
        <v>175</v>
      </c>
      <c r="B576" s="1" t="s">
        <v>176</v>
      </c>
    </row>
    <row r="577" spans="1:2" hidden="1">
      <c r="A577" s="1" t="s">
        <v>177</v>
      </c>
      <c r="B577" s="1" t="s">
        <v>178</v>
      </c>
    </row>
    <row r="578" spans="1:2" hidden="1">
      <c r="A578" s="1" t="s">
        <v>179</v>
      </c>
      <c r="B578" s="1" t="s">
        <v>180</v>
      </c>
    </row>
    <row r="579" spans="1:2" hidden="1">
      <c r="A579" s="1" t="s">
        <v>181</v>
      </c>
      <c r="B579" s="1" t="s">
        <v>182</v>
      </c>
    </row>
    <row r="580" spans="1:2" hidden="1">
      <c r="A580" s="1" t="s">
        <v>183</v>
      </c>
      <c r="B580" s="1" t="s">
        <v>184</v>
      </c>
    </row>
    <row r="581" spans="1:2" hidden="1">
      <c r="A581" s="1" t="s">
        <v>185</v>
      </c>
      <c r="B581" s="1" t="s">
        <v>186</v>
      </c>
    </row>
    <row r="582" spans="1:2" hidden="1">
      <c r="A582" s="1" t="s">
        <v>187</v>
      </c>
      <c r="B582" s="1" t="s">
        <v>188</v>
      </c>
    </row>
    <row r="583" spans="1:2" hidden="1">
      <c r="A583" s="1" t="s">
        <v>189</v>
      </c>
      <c r="B583" s="1" t="s">
        <v>190</v>
      </c>
    </row>
    <row r="584" spans="1:2" hidden="1">
      <c r="A584" s="1" t="s">
        <v>191</v>
      </c>
      <c r="B584" s="1" t="s">
        <v>192</v>
      </c>
    </row>
    <row r="585" spans="1:2" hidden="1">
      <c r="A585" s="1" t="s">
        <v>193</v>
      </c>
      <c r="B585" s="1" t="s">
        <v>194</v>
      </c>
    </row>
    <row r="586" spans="1:2" hidden="1">
      <c r="A586" s="1" t="s">
        <v>195</v>
      </c>
      <c r="B586" s="1" t="s">
        <v>196</v>
      </c>
    </row>
    <row r="587" spans="1:2" hidden="1">
      <c r="A587" s="1" t="s">
        <v>197</v>
      </c>
      <c r="B587" s="1" t="s">
        <v>198</v>
      </c>
    </row>
    <row r="588" spans="1:2" hidden="1">
      <c r="A588" s="1" t="s">
        <v>199</v>
      </c>
      <c r="B588" s="1" t="s">
        <v>200</v>
      </c>
    </row>
    <row r="589" spans="1:2" hidden="1">
      <c r="A589" s="1" t="s">
        <v>201</v>
      </c>
      <c r="B589" s="1" t="s">
        <v>202</v>
      </c>
    </row>
    <row r="590" spans="1:2" hidden="1">
      <c r="A590" s="1" t="s">
        <v>203</v>
      </c>
      <c r="B590" s="1" t="s">
        <v>204</v>
      </c>
    </row>
    <row r="591" spans="1:2" hidden="1">
      <c r="A591" s="1" t="s">
        <v>205</v>
      </c>
      <c r="B591" s="1" t="s">
        <v>206</v>
      </c>
    </row>
    <row r="592" spans="1:2" hidden="1">
      <c r="A592" s="1" t="s">
        <v>207</v>
      </c>
      <c r="B592" s="1" t="s">
        <v>208</v>
      </c>
    </row>
    <row r="593" spans="1:2" hidden="1">
      <c r="A593" s="1" t="s">
        <v>209</v>
      </c>
      <c r="B593" s="1" t="s">
        <v>210</v>
      </c>
    </row>
    <row r="594" spans="1:2" hidden="1">
      <c r="A594" s="1" t="s">
        <v>211</v>
      </c>
      <c r="B594" s="1" t="s">
        <v>212</v>
      </c>
    </row>
    <row r="595" spans="1:2" hidden="1">
      <c r="A595" s="1" t="s">
        <v>213</v>
      </c>
      <c r="B595" s="1" t="s">
        <v>214</v>
      </c>
    </row>
    <row r="596" spans="1:2" hidden="1">
      <c r="A596" s="1" t="s">
        <v>215</v>
      </c>
      <c r="B596" s="1" t="s">
        <v>216</v>
      </c>
    </row>
    <row r="597" spans="1:2" hidden="1">
      <c r="A597" s="1" t="s">
        <v>217</v>
      </c>
      <c r="B597" s="1" t="s">
        <v>218</v>
      </c>
    </row>
    <row r="598" spans="1:2" hidden="1">
      <c r="A598" s="1" t="s">
        <v>219</v>
      </c>
      <c r="B598" s="1" t="s">
        <v>220</v>
      </c>
    </row>
    <row r="599" spans="1:2" hidden="1">
      <c r="A599" s="1" t="s">
        <v>221</v>
      </c>
      <c r="B599" s="1" t="s">
        <v>222</v>
      </c>
    </row>
    <row r="600" spans="1:2" hidden="1">
      <c r="A600" s="1" t="s">
        <v>223</v>
      </c>
      <c r="B600" s="1" t="s">
        <v>224</v>
      </c>
    </row>
    <row r="601" spans="1:2" hidden="1">
      <c r="A601" s="1" t="s">
        <v>225</v>
      </c>
      <c r="B601" s="1" t="s">
        <v>226</v>
      </c>
    </row>
    <row r="602" spans="1:2" hidden="1">
      <c r="A602" s="1" t="s">
        <v>227</v>
      </c>
      <c r="B602" s="1" t="s">
        <v>228</v>
      </c>
    </row>
    <row r="603" spans="1:2" hidden="1">
      <c r="A603" s="1" t="s">
        <v>229</v>
      </c>
      <c r="B603" s="1" t="s">
        <v>230</v>
      </c>
    </row>
    <row r="604" spans="1:2" hidden="1">
      <c r="A604" s="1" t="s">
        <v>231</v>
      </c>
      <c r="B604" s="1" t="s">
        <v>232</v>
      </c>
    </row>
    <row r="605" spans="1:2" hidden="1">
      <c r="A605" s="1" t="s">
        <v>233</v>
      </c>
      <c r="B605" s="1" t="s">
        <v>234</v>
      </c>
    </row>
    <row r="606" spans="1:2" hidden="1">
      <c r="A606" s="1" t="s">
        <v>235</v>
      </c>
      <c r="B606" s="1" t="s">
        <v>236</v>
      </c>
    </row>
    <row r="607" spans="1:2" hidden="1">
      <c r="A607" s="1" t="s">
        <v>237</v>
      </c>
      <c r="B607" s="1" t="s">
        <v>238</v>
      </c>
    </row>
    <row r="608" spans="1:2" hidden="1">
      <c r="A608" s="1" t="s">
        <v>239</v>
      </c>
      <c r="B608" s="1" t="s">
        <v>240</v>
      </c>
    </row>
    <row r="609" spans="1:2" hidden="1">
      <c r="A609" s="1" t="s">
        <v>241</v>
      </c>
      <c r="B609" s="1" t="s">
        <v>242</v>
      </c>
    </row>
    <row r="610" spans="1:2" hidden="1">
      <c r="A610" s="1" t="s">
        <v>243</v>
      </c>
      <c r="B610" s="1" t="s">
        <v>244</v>
      </c>
    </row>
    <row r="611" spans="1:2" hidden="1">
      <c r="A611" s="1" t="s">
        <v>245</v>
      </c>
      <c r="B611" s="1" t="s">
        <v>246</v>
      </c>
    </row>
    <row r="612" spans="1:2" hidden="1">
      <c r="A612" s="1" t="s">
        <v>247</v>
      </c>
      <c r="B612" s="1" t="s">
        <v>248</v>
      </c>
    </row>
    <row r="613" spans="1:2" hidden="1">
      <c r="A613" s="1" t="s">
        <v>249</v>
      </c>
      <c r="B613" s="1" t="s">
        <v>250</v>
      </c>
    </row>
    <row r="614" spans="1:2" hidden="1">
      <c r="A614" s="1" t="s">
        <v>251</v>
      </c>
      <c r="B614" s="1" t="s">
        <v>252</v>
      </c>
    </row>
    <row r="615" spans="1:2" hidden="1">
      <c r="A615" s="1" t="s">
        <v>253</v>
      </c>
      <c r="B615" s="1" t="s">
        <v>254</v>
      </c>
    </row>
    <row r="616" spans="1:2" hidden="1">
      <c r="A616" s="1" t="s">
        <v>255</v>
      </c>
      <c r="B616" s="1" t="s">
        <v>256</v>
      </c>
    </row>
    <row r="617" spans="1:2" hidden="1">
      <c r="A617" s="1" t="s">
        <v>257</v>
      </c>
      <c r="B617" s="1" t="s">
        <v>258</v>
      </c>
    </row>
    <row r="618" spans="1:2" hidden="1">
      <c r="A618" s="1" t="s">
        <v>259</v>
      </c>
      <c r="B618" s="1" t="s">
        <v>260</v>
      </c>
    </row>
    <row r="619" spans="1:2" hidden="1">
      <c r="A619" s="1" t="s">
        <v>261</v>
      </c>
      <c r="B619" s="1" t="s">
        <v>262</v>
      </c>
    </row>
    <row r="620" spans="1:2" hidden="1">
      <c r="A620" s="1" t="s">
        <v>263</v>
      </c>
      <c r="B620" s="1" t="s">
        <v>264</v>
      </c>
    </row>
    <row r="621" spans="1:2" hidden="1">
      <c r="A621" s="1" t="s">
        <v>265</v>
      </c>
      <c r="B621" s="1" t="s">
        <v>266</v>
      </c>
    </row>
    <row r="622" spans="1:2" hidden="1">
      <c r="A622" s="1" t="s">
        <v>267</v>
      </c>
      <c r="B622" s="1" t="s">
        <v>268</v>
      </c>
    </row>
    <row r="623" spans="1:2" hidden="1">
      <c r="A623" s="1" t="s">
        <v>269</v>
      </c>
      <c r="B623" s="1" t="s">
        <v>270</v>
      </c>
    </row>
    <row r="624" spans="1:2" hidden="1">
      <c r="A624" s="1" t="s">
        <v>271</v>
      </c>
      <c r="B624" s="1" t="s">
        <v>272</v>
      </c>
    </row>
    <row r="625" spans="1:5" hidden="1">
      <c r="A625" s="1" t="s">
        <v>273</v>
      </c>
      <c r="B625" s="1" t="s">
        <v>274</v>
      </c>
    </row>
    <row r="626" spans="1:5" hidden="1">
      <c r="A626" s="1" t="s">
        <v>275</v>
      </c>
      <c r="B626" s="1" t="s">
        <v>276</v>
      </c>
    </row>
    <row r="627" spans="1:5" hidden="1">
      <c r="A627" s="1" t="s">
        <v>277</v>
      </c>
      <c r="B627" s="1" t="s">
        <v>278</v>
      </c>
    </row>
    <row r="628" spans="1:5" hidden="1">
      <c r="A628" s="1" t="s">
        <v>279</v>
      </c>
      <c r="B628" s="1" t="s">
        <v>280</v>
      </c>
    </row>
    <row r="629" spans="1:5" hidden="1">
      <c r="A629" s="1" t="s">
        <v>281</v>
      </c>
      <c r="B629" s="1" t="s">
        <v>282</v>
      </c>
    </row>
    <row r="630" spans="1:5" hidden="1">
      <c r="A630" s="1" t="s">
        <v>283</v>
      </c>
      <c r="B630" s="1" t="s">
        <v>284</v>
      </c>
    </row>
    <row r="631" spans="1:5" hidden="1">
      <c r="A631" s="1" t="s">
        <v>285</v>
      </c>
      <c r="B631" s="1" t="s">
        <v>286</v>
      </c>
    </row>
    <row r="632" spans="1:5" hidden="1">
      <c r="A632" s="1" t="s">
        <v>287</v>
      </c>
      <c r="B632" s="1" t="s">
        <v>288</v>
      </c>
    </row>
    <row r="633" spans="1:5" hidden="1">
      <c r="A633" s="1" t="s">
        <v>289</v>
      </c>
      <c r="B633" s="1" t="s">
        <v>290</v>
      </c>
    </row>
    <row r="634" spans="1:5" hidden="1"/>
    <row r="635" spans="1:5" hidden="1"/>
    <row r="636" spans="1:5" hidden="1"/>
    <row r="637" spans="1:5" hidden="1">
      <c r="C637" s="1" t="s">
        <v>291</v>
      </c>
      <c r="D637" s="1" t="s">
        <v>292</v>
      </c>
      <c r="E637" s="1" t="s">
        <v>293</v>
      </c>
    </row>
    <row r="638" spans="1:5" hidden="1">
      <c r="C638" s="1" t="s">
        <v>308</v>
      </c>
      <c r="D638" s="1" t="s">
        <v>294</v>
      </c>
      <c r="E638" s="1" t="s">
        <v>295</v>
      </c>
    </row>
    <row r="639" spans="1:5" hidden="1">
      <c r="C639" s="1" t="s">
        <v>307</v>
      </c>
      <c r="E639" s="1" t="s">
        <v>296</v>
      </c>
    </row>
    <row r="640" spans="1:5" hidden="1">
      <c r="E640" s="1" t="s">
        <v>297</v>
      </c>
    </row>
    <row r="641" spans="3:3" hidden="1"/>
    <row r="642" spans="3:3" hidden="1"/>
    <row r="643" spans="3:3" hidden="1"/>
    <row r="644" spans="3:3" hidden="1"/>
    <row r="645" spans="3:3" hidden="1"/>
    <row r="646" spans="3:3" hidden="1">
      <c r="C646" s="1" t="s">
        <v>318</v>
      </c>
    </row>
    <row r="647" spans="3:3" hidden="1">
      <c r="C647" s="1" t="s">
        <v>319</v>
      </c>
    </row>
    <row r="648" spans="3:3" hidden="1">
      <c r="C648" s="1" t="s">
        <v>320</v>
      </c>
    </row>
    <row r="649" spans="3:3" hidden="1"/>
    <row r="650" spans="3:3" hidden="1"/>
    <row r="651" spans="3:3" hidden="1"/>
    <row r="652" spans="3:3" hidden="1"/>
    <row r="653" spans="3:3" hidden="1"/>
    <row r="654" spans="3:3" hidden="1"/>
    <row r="655" spans="3:3" hidden="1"/>
    <row r="656" spans="3:3"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Q339 G341 O340:O341 F355 Q220 G218 O218 G222 O221:O222 F236 Q249 G247 O247 G251 O250:O251 F265 Q278 G276 O276 G280 O279:O280 F294:F295 O336:O337 G336:G337 Q308 G310 O309:O310 F324 O305:O306 G305:G306" name="FIN"/>
    <protectedRange sqref="D8:W10" name="FIN_1"/>
    <protectedRange sqref="D16:W19" name="FIN_2"/>
    <protectedRange sqref="A22 A24 A26" name="FIN_3"/>
    <protectedRange sqref="C37 C68 C99 C128 C157 C186 C215 C244 C273 C333 C302" name="FIN_4"/>
    <protectedRange sqref="K39 K70 K101 K130 K159 K188 K217 K246 K275 K335 K304" name="FIN_5"/>
    <protectedRange sqref="I48:T49 I79:T80 I84:T85 I168:T169 I173:T174 I345:T346 I350:T351 I226:T227 I231:T232 I260:T261 I284:T285 I289:T290 I53:T54 I255:T256 I202:T203 I144:T145 I139:T140 I197:T198 I110:T111 I115:T116 I314:T315 I319:T320" name="FIN_6"/>
    <protectedRange sqref="D346:E346 D168:E169 D139:E140 D226:E227 D284:E285 D197:E198 D110:E111 D255:E256 D48:E49 D79:E80 D314:E315" name="FIN_7"/>
    <protectedRange sqref="D53:E54 D84:E85 D115:E116 D144:E145 D173:E174 D202:E203 D350:E351 D231:E232 D260:E261 D289:E290 D319:E320" name="FIN_8"/>
    <protectedRange sqref="D11:W12" name="FIN_1_1"/>
    <protectedRange sqref="D345" name="FIN_7_1"/>
    <protectedRange sqref="E345" name="FIN_7_1_1"/>
  </protectedRanges>
  <dataConsolidate/>
  <mergeCells count="935">
    <mergeCell ref="A437:A452"/>
    <mergeCell ref="A453:A454"/>
    <mergeCell ref="B453:B454"/>
    <mergeCell ref="C453:D454"/>
    <mergeCell ref="E453:E454"/>
    <mergeCell ref="W453:W454"/>
    <mergeCell ref="F453:H453"/>
    <mergeCell ref="Q460:W460"/>
    <mergeCell ref="F460:O460"/>
    <mergeCell ref="A460:D460"/>
    <mergeCell ref="F454:H454"/>
    <mergeCell ref="B451:B452"/>
    <mergeCell ref="C451:D452"/>
    <mergeCell ref="E451:E452"/>
    <mergeCell ref="F451:H451"/>
    <mergeCell ref="W451:W452"/>
    <mergeCell ref="F452:H452"/>
    <mergeCell ref="B443:B444"/>
    <mergeCell ref="C443:D444"/>
    <mergeCell ref="E443:E444"/>
    <mergeCell ref="F443:H443"/>
    <mergeCell ref="W443:W444"/>
    <mergeCell ref="F444:H444"/>
    <mergeCell ref="B449:B450"/>
    <mergeCell ref="A319:B319"/>
    <mergeCell ref="C319:D319"/>
    <mergeCell ref="F319:H319"/>
    <mergeCell ref="W319:W320"/>
    <mergeCell ref="A320:B320"/>
    <mergeCell ref="C320:D320"/>
    <mergeCell ref="F320:H320"/>
    <mergeCell ref="A322:V322"/>
    <mergeCell ref="A324:E324"/>
    <mergeCell ref="F324:W324"/>
    <mergeCell ref="A389:A398"/>
    <mergeCell ref="A314:B314"/>
    <mergeCell ref="C314:D314"/>
    <mergeCell ref="F314:H314"/>
    <mergeCell ref="W314:W315"/>
    <mergeCell ref="A315:B315"/>
    <mergeCell ref="C315:D315"/>
    <mergeCell ref="F315:H315"/>
    <mergeCell ref="A316:W316"/>
    <mergeCell ref="A317:B318"/>
    <mergeCell ref="C317:D318"/>
    <mergeCell ref="E317:E318"/>
    <mergeCell ref="F317:T317"/>
    <mergeCell ref="V317:V318"/>
    <mergeCell ref="W317:W318"/>
    <mergeCell ref="F318:H318"/>
    <mergeCell ref="E395:E396"/>
    <mergeCell ref="F395:H395"/>
    <mergeCell ref="W395:W396"/>
    <mergeCell ref="F396:H396"/>
    <mergeCell ref="C395:D396"/>
    <mergeCell ref="W397:W398"/>
    <mergeCell ref="F398:H398"/>
    <mergeCell ref="E381:E382"/>
    <mergeCell ref="C307:F307"/>
    <mergeCell ref="O307:V307"/>
    <mergeCell ref="E308:F308"/>
    <mergeCell ref="O308:V308"/>
    <mergeCell ref="E309:F309"/>
    <mergeCell ref="A311:W311"/>
    <mergeCell ref="A312:B313"/>
    <mergeCell ref="C312:D313"/>
    <mergeCell ref="E312:E313"/>
    <mergeCell ref="F312:T312"/>
    <mergeCell ref="V312:V313"/>
    <mergeCell ref="W312:W313"/>
    <mergeCell ref="F313:H313"/>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B445:B446"/>
    <mergeCell ref="C445:D446"/>
    <mergeCell ref="C447:D448"/>
    <mergeCell ref="F449:H449"/>
    <mergeCell ref="W449:W450"/>
    <mergeCell ref="F450:H450"/>
    <mergeCell ref="E449:E450"/>
    <mergeCell ref="B447:B448"/>
    <mergeCell ref="A461:D461"/>
    <mergeCell ref="F461:O461"/>
    <mergeCell ref="Q461:W461"/>
    <mergeCell ref="A457:D457"/>
    <mergeCell ref="F457:O457"/>
    <mergeCell ref="Q457:W457"/>
    <mergeCell ref="A458:D458"/>
    <mergeCell ref="F458:O458"/>
    <mergeCell ref="Q458:W458"/>
    <mergeCell ref="E445:E446"/>
    <mergeCell ref="E447:E448"/>
    <mergeCell ref="F445:H445"/>
    <mergeCell ref="W445:W446"/>
    <mergeCell ref="F446:H446"/>
    <mergeCell ref="F447:H447"/>
    <mergeCell ref="W447:W448"/>
    <mergeCell ref="E437:E438"/>
    <mergeCell ref="F437:H437"/>
    <mergeCell ref="W437:W438"/>
    <mergeCell ref="F438:H438"/>
    <mergeCell ref="F442:H442"/>
    <mergeCell ref="B439:B440"/>
    <mergeCell ref="C439:D440"/>
    <mergeCell ref="E439:E440"/>
    <mergeCell ref="F439:H439"/>
    <mergeCell ref="W439:W440"/>
    <mergeCell ref="F440:H440"/>
    <mergeCell ref="B441:B442"/>
    <mergeCell ref="E441:E442"/>
    <mergeCell ref="F441:H441"/>
    <mergeCell ref="W441:W442"/>
    <mergeCell ref="B437:B438"/>
    <mergeCell ref="C437:D438"/>
    <mergeCell ref="C441:D442"/>
    <mergeCell ref="B435:B436"/>
    <mergeCell ref="C435:D436"/>
    <mergeCell ref="F434:H434"/>
    <mergeCell ref="W413:W414"/>
    <mergeCell ref="F414:H414"/>
    <mergeCell ref="B415:B416"/>
    <mergeCell ref="C415:D416"/>
    <mergeCell ref="E415:E416"/>
    <mergeCell ref="F415:H415"/>
    <mergeCell ref="B425:B426"/>
    <mergeCell ref="B423:B424"/>
    <mergeCell ref="B433:B434"/>
    <mergeCell ref="B431:B432"/>
    <mergeCell ref="C431:D432"/>
    <mergeCell ref="E433:E434"/>
    <mergeCell ref="E431:E432"/>
    <mergeCell ref="F431:H431"/>
    <mergeCell ref="F432:H432"/>
    <mergeCell ref="W433:W434"/>
    <mergeCell ref="W431:W432"/>
    <mergeCell ref="W419:W420"/>
    <mergeCell ref="F422:H422"/>
    <mergeCell ref="W435:W436"/>
    <mergeCell ref="W415:W416"/>
    <mergeCell ref="W403:W404"/>
    <mergeCell ref="F436:H436"/>
    <mergeCell ref="C427:D428"/>
    <mergeCell ref="W427:W428"/>
    <mergeCell ref="F429:H429"/>
    <mergeCell ref="W429:W430"/>
    <mergeCell ref="F430:H430"/>
    <mergeCell ref="W421:W422"/>
    <mergeCell ref="W425:W426"/>
    <mergeCell ref="C433:D434"/>
    <mergeCell ref="E409:E410"/>
    <mergeCell ref="C423:D424"/>
    <mergeCell ref="E423:E424"/>
    <mergeCell ref="F423:H423"/>
    <mergeCell ref="W423:W424"/>
    <mergeCell ref="F424:H424"/>
    <mergeCell ref="F418:H418"/>
    <mergeCell ref="F420:H420"/>
    <mergeCell ref="W405:W406"/>
    <mergeCell ref="F406:H406"/>
    <mergeCell ref="C407:D408"/>
    <mergeCell ref="E407:E408"/>
    <mergeCell ref="F416:H416"/>
    <mergeCell ref="F411:H411"/>
    <mergeCell ref="W411:W412"/>
    <mergeCell ref="F412:H412"/>
    <mergeCell ref="W417:W418"/>
    <mergeCell ref="F407:H407"/>
    <mergeCell ref="W407:W408"/>
    <mergeCell ref="F408:H408"/>
    <mergeCell ref="C405:D406"/>
    <mergeCell ref="B399:B400"/>
    <mergeCell ref="C399:D400"/>
    <mergeCell ref="E399:E400"/>
    <mergeCell ref="F399:H399"/>
    <mergeCell ref="W399:W400"/>
    <mergeCell ref="F400:H400"/>
    <mergeCell ref="B401:B402"/>
    <mergeCell ref="C401:D402"/>
    <mergeCell ref="E401:E402"/>
    <mergeCell ref="W401:W402"/>
    <mergeCell ref="F402:H402"/>
    <mergeCell ref="B417:B418"/>
    <mergeCell ref="C417:D418"/>
    <mergeCell ref="E417:E418"/>
    <mergeCell ref="F417:H417"/>
    <mergeCell ref="B413:B414"/>
    <mergeCell ref="C413:D414"/>
    <mergeCell ref="E383:E384"/>
    <mergeCell ref="C369:D370"/>
    <mergeCell ref="C375:D376"/>
    <mergeCell ref="C381:D382"/>
    <mergeCell ref="W371:W372"/>
    <mergeCell ref="F372:H372"/>
    <mergeCell ref="F394:H394"/>
    <mergeCell ref="W369:W370"/>
    <mergeCell ref="W373:W374"/>
    <mergeCell ref="E389:E390"/>
    <mergeCell ref="F389:H389"/>
    <mergeCell ref="C393:D394"/>
    <mergeCell ref="C391:D392"/>
    <mergeCell ref="E393:E394"/>
    <mergeCell ref="E391:E392"/>
    <mergeCell ref="F392:H392"/>
    <mergeCell ref="F393:H393"/>
    <mergeCell ref="W391:W392"/>
    <mergeCell ref="W393:W394"/>
    <mergeCell ref="B365:B366"/>
    <mergeCell ref="C365:D366"/>
    <mergeCell ref="E365:E366"/>
    <mergeCell ref="F365:H365"/>
    <mergeCell ref="C373:D374"/>
    <mergeCell ref="F375:H375"/>
    <mergeCell ref="F376:H376"/>
    <mergeCell ref="C377:D378"/>
    <mergeCell ref="F377:H377"/>
    <mergeCell ref="F378:H378"/>
    <mergeCell ref="F369:H369"/>
    <mergeCell ref="F370:H370"/>
    <mergeCell ref="C371:D372"/>
    <mergeCell ref="F371:H371"/>
    <mergeCell ref="F373:H373"/>
    <mergeCell ref="F374:H374"/>
    <mergeCell ref="F366:H366"/>
    <mergeCell ref="B367:B368"/>
    <mergeCell ref="C367:D368"/>
    <mergeCell ref="E367:E368"/>
    <mergeCell ref="F367:H367"/>
    <mergeCell ref="F368:H368"/>
    <mergeCell ref="E369:E370"/>
    <mergeCell ref="E371:E372"/>
    <mergeCell ref="C361:D362"/>
    <mergeCell ref="E361:E362"/>
    <mergeCell ref="F361:H361"/>
    <mergeCell ref="A353:V353"/>
    <mergeCell ref="A355:E355"/>
    <mergeCell ref="F355:W355"/>
    <mergeCell ref="A357:W357"/>
    <mergeCell ref="A359:A360"/>
    <mergeCell ref="B359:D360"/>
    <mergeCell ref="C338:F338"/>
    <mergeCell ref="O338:V338"/>
    <mergeCell ref="A290:B290"/>
    <mergeCell ref="E339:F339"/>
    <mergeCell ref="O339:V339"/>
    <mergeCell ref="E340:F340"/>
    <mergeCell ref="A342:W342"/>
    <mergeCell ref="A343:B344"/>
    <mergeCell ref="C343:D344"/>
    <mergeCell ref="E343:E344"/>
    <mergeCell ref="F343:T343"/>
    <mergeCell ref="V343:V344"/>
    <mergeCell ref="W343:W344"/>
    <mergeCell ref="F344:H344"/>
    <mergeCell ref="G335:J335"/>
    <mergeCell ref="M335:P335"/>
    <mergeCell ref="Q335:W335"/>
    <mergeCell ref="G333:J333"/>
    <mergeCell ref="M333:P333"/>
    <mergeCell ref="Q333:W333"/>
    <mergeCell ref="A335:B335"/>
    <mergeCell ref="E335:F335"/>
    <mergeCell ref="A296:B296"/>
    <mergeCell ref="C296:W296"/>
    <mergeCell ref="A209:B209"/>
    <mergeCell ref="C209:W209"/>
    <mergeCell ref="A211:W211"/>
    <mergeCell ref="A213:B213"/>
    <mergeCell ref="C213:W213"/>
    <mergeCell ref="A215:B215"/>
    <mergeCell ref="E215:F215"/>
    <mergeCell ref="G215:J215"/>
    <mergeCell ref="M215:P215"/>
    <mergeCell ref="Q215:W215"/>
    <mergeCell ref="A205:V205"/>
    <mergeCell ref="A207:E207"/>
    <mergeCell ref="F207:W207"/>
    <mergeCell ref="A202:B202"/>
    <mergeCell ref="C202:D202"/>
    <mergeCell ref="F202:H202"/>
    <mergeCell ref="W202:W203"/>
    <mergeCell ref="A203:B203"/>
    <mergeCell ref="C203:D203"/>
    <mergeCell ref="F203:H203"/>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E191:F191"/>
    <mergeCell ref="O191:V191"/>
    <mergeCell ref="E192:F192"/>
    <mergeCell ref="A194:W194"/>
    <mergeCell ref="A195:B196"/>
    <mergeCell ref="C195:D196"/>
    <mergeCell ref="E195:E196"/>
    <mergeCell ref="F195:T195"/>
    <mergeCell ref="V195:V196"/>
    <mergeCell ref="W195:W196"/>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E162:F162"/>
    <mergeCell ref="O162:V162"/>
    <mergeCell ref="E163:F163"/>
    <mergeCell ref="A165:W165"/>
    <mergeCell ref="A166:B167"/>
    <mergeCell ref="C166:D167"/>
    <mergeCell ref="E166:E167"/>
    <mergeCell ref="F166:T166"/>
    <mergeCell ref="V166:V167"/>
    <mergeCell ref="W166:W167"/>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E133:F133"/>
    <mergeCell ref="O133:V133"/>
    <mergeCell ref="E134:F134"/>
    <mergeCell ref="A136:W136"/>
    <mergeCell ref="A137:B138"/>
    <mergeCell ref="C137:D138"/>
    <mergeCell ref="E137:E138"/>
    <mergeCell ref="F137:T137"/>
    <mergeCell ref="V137:V138"/>
    <mergeCell ref="W137:W138"/>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E104:F104"/>
    <mergeCell ref="O104:V104"/>
    <mergeCell ref="E105:F105"/>
    <mergeCell ref="A107:W107"/>
    <mergeCell ref="A108:B109"/>
    <mergeCell ref="C108:D109"/>
    <mergeCell ref="E108:E109"/>
    <mergeCell ref="F108:T108"/>
    <mergeCell ref="V108:V109"/>
    <mergeCell ref="W108:W109"/>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E73:F73"/>
    <mergeCell ref="O73:V73"/>
    <mergeCell ref="E74:F74"/>
    <mergeCell ref="A76:W76"/>
    <mergeCell ref="A77:B78"/>
    <mergeCell ref="C77:D78"/>
    <mergeCell ref="E77:E78"/>
    <mergeCell ref="F77:T77"/>
    <mergeCell ref="V77:V78"/>
    <mergeCell ref="W77:W78"/>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A56:V56"/>
    <mergeCell ref="A58:E58"/>
    <mergeCell ref="F58:W58"/>
    <mergeCell ref="A60:W60"/>
    <mergeCell ref="A62:B62"/>
    <mergeCell ref="C62:W62"/>
    <mergeCell ref="A53:B53"/>
    <mergeCell ref="C53:D53"/>
    <mergeCell ref="F53:H53"/>
    <mergeCell ref="W53:W54"/>
    <mergeCell ref="A54:B54"/>
    <mergeCell ref="C54:D54"/>
    <mergeCell ref="F54:H54"/>
    <mergeCell ref="C41:F41"/>
    <mergeCell ref="O41:V41"/>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E42:F42"/>
    <mergeCell ref="O42:V42"/>
    <mergeCell ref="E43:F43"/>
    <mergeCell ref="A45:W45"/>
    <mergeCell ref="A46:B47"/>
    <mergeCell ref="C46:D47"/>
    <mergeCell ref="E46:E47"/>
    <mergeCell ref="F46:T46"/>
    <mergeCell ref="V46:V47"/>
    <mergeCell ref="W46:W47"/>
    <mergeCell ref="A407:A408"/>
    <mergeCell ref="C2:E2"/>
    <mergeCell ref="F2:T2"/>
    <mergeCell ref="D4:E4"/>
    <mergeCell ref="F4:J4"/>
    <mergeCell ref="A6:W6"/>
    <mergeCell ref="C3:E3"/>
    <mergeCell ref="F3:T3"/>
    <mergeCell ref="A14:W14"/>
    <mergeCell ref="A15:C15"/>
    <mergeCell ref="D15:W15"/>
    <mergeCell ref="A1:B5"/>
    <mergeCell ref="A16:C16"/>
    <mergeCell ref="D16:W16"/>
    <mergeCell ref="A17:C17"/>
    <mergeCell ref="D17:W17"/>
    <mergeCell ref="A8:C8"/>
    <mergeCell ref="D8:W8"/>
    <mergeCell ref="A31:B31"/>
    <mergeCell ref="C31:W31"/>
    <mergeCell ref="A11:C11"/>
    <mergeCell ref="D11:G11"/>
    <mergeCell ref="M37:P37"/>
    <mergeCell ref="Q37:W37"/>
    <mergeCell ref="H11:Q11"/>
    <mergeCell ref="A12:B12"/>
    <mergeCell ref="D12:G12"/>
    <mergeCell ref="H12:Q12"/>
    <mergeCell ref="A21:W21"/>
    <mergeCell ref="A22:W22"/>
    <mergeCell ref="A39:B39"/>
    <mergeCell ref="E39:F39"/>
    <mergeCell ref="G39:J39"/>
    <mergeCell ref="M39:P39"/>
    <mergeCell ref="Q39:W39"/>
    <mergeCell ref="A25:W25"/>
    <mergeCell ref="A26:W26"/>
    <mergeCell ref="A29:W29"/>
    <mergeCell ref="A18:C18"/>
    <mergeCell ref="D18:W18"/>
    <mergeCell ref="A19:C19"/>
    <mergeCell ref="D19:W19"/>
    <mergeCell ref="C35:W35"/>
    <mergeCell ref="A37:B37"/>
    <mergeCell ref="E37:F37"/>
    <mergeCell ref="G37:J37"/>
    <mergeCell ref="A33:W33"/>
    <mergeCell ref="A35:B35"/>
    <mergeCell ref="A9:C9"/>
    <mergeCell ref="D9:W9"/>
    <mergeCell ref="A10:C10"/>
    <mergeCell ref="D10:W10"/>
    <mergeCell ref="A23:W23"/>
    <mergeCell ref="A24:W24"/>
    <mergeCell ref="B383:B384"/>
    <mergeCell ref="F381:H381"/>
    <mergeCell ref="B369:B370"/>
    <mergeCell ref="B371:B372"/>
    <mergeCell ref="B373:B374"/>
    <mergeCell ref="B375:B376"/>
    <mergeCell ref="B377:B378"/>
    <mergeCell ref="W381:W382"/>
    <mergeCell ref="F382:H382"/>
    <mergeCell ref="C383:D384"/>
    <mergeCell ref="F383:H383"/>
    <mergeCell ref="W383:W384"/>
    <mergeCell ref="F384:H384"/>
    <mergeCell ref="A333:B333"/>
    <mergeCell ref="E333:F333"/>
    <mergeCell ref="C227:D227"/>
    <mergeCell ref="A228:W228"/>
    <mergeCell ref="A229:B230"/>
    <mergeCell ref="W367:W368"/>
    <mergeCell ref="E373:E374"/>
    <mergeCell ref="E375:E376"/>
    <mergeCell ref="E377:E378"/>
    <mergeCell ref="E379:E380"/>
    <mergeCell ref="B379:B380"/>
    <mergeCell ref="B381:B382"/>
    <mergeCell ref="F349:H349"/>
    <mergeCell ref="C389:D390"/>
    <mergeCell ref="B363:B364"/>
    <mergeCell ref="C363:D364"/>
    <mergeCell ref="E363:E364"/>
    <mergeCell ref="F363:H363"/>
    <mergeCell ref="W363:W364"/>
    <mergeCell ref="F364:H364"/>
    <mergeCell ref="F360:H360"/>
    <mergeCell ref="A350:B350"/>
    <mergeCell ref="C350:D350"/>
    <mergeCell ref="F350:H350"/>
    <mergeCell ref="W350:W351"/>
    <mergeCell ref="A351:B351"/>
    <mergeCell ref="C351:D351"/>
    <mergeCell ref="F351:H351"/>
    <mergeCell ref="B361:B362"/>
    <mergeCell ref="A413:A422"/>
    <mergeCell ref="C425:D426"/>
    <mergeCell ref="E425:E426"/>
    <mergeCell ref="F425:H425"/>
    <mergeCell ref="B419:B420"/>
    <mergeCell ref="C419:D420"/>
    <mergeCell ref="E419:E420"/>
    <mergeCell ref="B421:B422"/>
    <mergeCell ref="C421:D422"/>
    <mergeCell ref="E421:E422"/>
    <mergeCell ref="F419:H419"/>
    <mergeCell ref="F421:H421"/>
    <mergeCell ref="A423:A436"/>
    <mergeCell ref="E435:E436"/>
    <mergeCell ref="F435:H435"/>
    <mergeCell ref="F433:H433"/>
    <mergeCell ref="F426:H426"/>
    <mergeCell ref="B427:B428"/>
    <mergeCell ref="E427:E428"/>
    <mergeCell ref="F427:H427"/>
    <mergeCell ref="F428:H428"/>
    <mergeCell ref="B429:B430"/>
    <mergeCell ref="C429:D430"/>
    <mergeCell ref="E429:E430"/>
    <mergeCell ref="F448:H448"/>
    <mergeCell ref="C449:D450"/>
    <mergeCell ref="E217:F217"/>
    <mergeCell ref="G217:J217"/>
    <mergeCell ref="M217:P217"/>
    <mergeCell ref="A226:B226"/>
    <mergeCell ref="C226:D226"/>
    <mergeCell ref="F226:H226"/>
    <mergeCell ref="A234:V234"/>
    <mergeCell ref="A236:E236"/>
    <mergeCell ref="F236:W236"/>
    <mergeCell ref="A238:B238"/>
    <mergeCell ref="C238:W238"/>
    <mergeCell ref="A240:W240"/>
    <mergeCell ref="A242:B242"/>
    <mergeCell ref="C242:W242"/>
    <mergeCell ref="A244:B244"/>
    <mergeCell ref="E244:F244"/>
    <mergeCell ref="G244:J244"/>
    <mergeCell ref="M244:P244"/>
    <mergeCell ref="Q217:W217"/>
    <mergeCell ref="C219:F219"/>
    <mergeCell ref="O219:V219"/>
    <mergeCell ref="E220:F220"/>
    <mergeCell ref="A217:B217"/>
    <mergeCell ref="W226:W227"/>
    <mergeCell ref="A227:B227"/>
    <mergeCell ref="C229:D230"/>
    <mergeCell ref="E229:E230"/>
    <mergeCell ref="F229:T229"/>
    <mergeCell ref="V229:V230"/>
    <mergeCell ref="W229:W230"/>
    <mergeCell ref="F230:H230"/>
    <mergeCell ref="O220:V220"/>
    <mergeCell ref="E221:F221"/>
    <mergeCell ref="A223:W223"/>
    <mergeCell ref="A224:B225"/>
    <mergeCell ref="C224:D225"/>
    <mergeCell ref="E224:E225"/>
    <mergeCell ref="F224:T224"/>
    <mergeCell ref="V224:V225"/>
    <mergeCell ref="W224:W225"/>
    <mergeCell ref="F225:H225"/>
    <mergeCell ref="A231:B231"/>
    <mergeCell ref="C231:D231"/>
    <mergeCell ref="F231:H231"/>
    <mergeCell ref="W231:W232"/>
    <mergeCell ref="A232:B232"/>
    <mergeCell ref="C232:D232"/>
    <mergeCell ref="F232:H232"/>
    <mergeCell ref="F227:H227"/>
    <mergeCell ref="Q244:W244"/>
    <mergeCell ref="A246:B246"/>
    <mergeCell ref="E246:F246"/>
    <mergeCell ref="G246:J246"/>
    <mergeCell ref="M246:P246"/>
    <mergeCell ref="Q246:W246"/>
    <mergeCell ref="C248:F248"/>
    <mergeCell ref="O248:V248"/>
    <mergeCell ref="E249:F249"/>
    <mergeCell ref="O249:V249"/>
    <mergeCell ref="E250:F250"/>
    <mergeCell ref="A252:W252"/>
    <mergeCell ref="A253:B254"/>
    <mergeCell ref="C253:D254"/>
    <mergeCell ref="E253:E254"/>
    <mergeCell ref="F253:T253"/>
    <mergeCell ref="V253:V254"/>
    <mergeCell ref="W253:W254"/>
    <mergeCell ref="F254:H254"/>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A275:B275"/>
    <mergeCell ref="E275:F275"/>
    <mergeCell ref="G275:J275"/>
    <mergeCell ref="M275:P275"/>
    <mergeCell ref="Q275:W275"/>
    <mergeCell ref="C277:F277"/>
    <mergeCell ref="O277:V277"/>
    <mergeCell ref="A260:B260"/>
    <mergeCell ref="C260:D260"/>
    <mergeCell ref="F260:H260"/>
    <mergeCell ref="W260:W261"/>
    <mergeCell ref="A261:B261"/>
    <mergeCell ref="C261:D261"/>
    <mergeCell ref="F261:H261"/>
    <mergeCell ref="A263:V263"/>
    <mergeCell ref="A265:E265"/>
    <mergeCell ref="F265:W265"/>
    <mergeCell ref="A267:B267"/>
    <mergeCell ref="C267:W267"/>
    <mergeCell ref="A269:W269"/>
    <mergeCell ref="A271:B271"/>
    <mergeCell ref="C271:W271"/>
    <mergeCell ref="A273:B273"/>
    <mergeCell ref="E273:F273"/>
    <mergeCell ref="G273:J273"/>
    <mergeCell ref="M273:P273"/>
    <mergeCell ref="Q273:W273"/>
    <mergeCell ref="A399:A406"/>
    <mergeCell ref="W284:W285"/>
    <mergeCell ref="A285:B285"/>
    <mergeCell ref="C285:D285"/>
    <mergeCell ref="F285:H285"/>
    <mergeCell ref="A286:W286"/>
    <mergeCell ref="A287:B288"/>
    <mergeCell ref="C287:D288"/>
    <mergeCell ref="E359:E360"/>
    <mergeCell ref="F359:T359"/>
    <mergeCell ref="V359:V360"/>
    <mergeCell ref="W359:W360"/>
    <mergeCell ref="W361:W362"/>
    <mergeCell ref="F362:H362"/>
    <mergeCell ref="W375:W376"/>
    <mergeCell ref="W377:W378"/>
    <mergeCell ref="C379:D380"/>
    <mergeCell ref="F379:H379"/>
    <mergeCell ref="W379:W380"/>
    <mergeCell ref="F380:H380"/>
    <mergeCell ref="W365:W366"/>
    <mergeCell ref="E278:F278"/>
    <mergeCell ref="O278:V278"/>
    <mergeCell ref="A409:A412"/>
    <mergeCell ref="A327:B327"/>
    <mergeCell ref="C327:W327"/>
    <mergeCell ref="A329:W329"/>
    <mergeCell ref="B409:B410"/>
    <mergeCell ref="C409:D410"/>
    <mergeCell ref="F409:H409"/>
    <mergeCell ref="W409:W410"/>
    <mergeCell ref="F410:H410"/>
    <mergeCell ref="B411:B412"/>
    <mergeCell ref="B385:B386"/>
    <mergeCell ref="C385:D386"/>
    <mergeCell ref="E385:E386"/>
    <mergeCell ref="F385:H385"/>
    <mergeCell ref="W385:W386"/>
    <mergeCell ref="A345:B345"/>
    <mergeCell ref="F388:H388"/>
    <mergeCell ref="A331:B331"/>
    <mergeCell ref="C331:W331"/>
    <mergeCell ref="B389:B390"/>
    <mergeCell ref="C346:D346"/>
    <mergeCell ref="F346:H346"/>
    <mergeCell ref="E413:E414"/>
    <mergeCell ref="F413:H413"/>
    <mergeCell ref="F391:H391"/>
    <mergeCell ref="B397:B398"/>
    <mergeCell ref="C397:D398"/>
    <mergeCell ref="E397:E398"/>
    <mergeCell ref="F397:H397"/>
    <mergeCell ref="B405:B406"/>
    <mergeCell ref="B403:B404"/>
    <mergeCell ref="C403:D404"/>
    <mergeCell ref="E403:E404"/>
    <mergeCell ref="F403:H403"/>
    <mergeCell ref="F401:H401"/>
    <mergeCell ref="B395:B396"/>
    <mergeCell ref="F404:H404"/>
    <mergeCell ref="B407:B408"/>
    <mergeCell ref="E405:E406"/>
    <mergeCell ref="F405:H405"/>
    <mergeCell ref="B391:B392"/>
    <mergeCell ref="B393:B394"/>
    <mergeCell ref="E279:F279"/>
    <mergeCell ref="A281:W281"/>
    <mergeCell ref="A282:B283"/>
    <mergeCell ref="F386:H386"/>
    <mergeCell ref="W387:W388"/>
    <mergeCell ref="E287:E288"/>
    <mergeCell ref="F287:T287"/>
    <mergeCell ref="V287:V288"/>
    <mergeCell ref="C282:D283"/>
    <mergeCell ref="E282:E283"/>
    <mergeCell ref="F282:T282"/>
    <mergeCell ref="V282:V283"/>
    <mergeCell ref="W282:W283"/>
    <mergeCell ref="F283:H283"/>
    <mergeCell ref="A284:B284"/>
    <mergeCell ref="C387:D388"/>
    <mergeCell ref="E387:E388"/>
    <mergeCell ref="V348:V349"/>
    <mergeCell ref="W348:W349"/>
    <mergeCell ref="C348:D349"/>
    <mergeCell ref="A347:W347"/>
    <mergeCell ref="A348:B349"/>
    <mergeCell ref="C284:D284"/>
    <mergeCell ref="E348:E349"/>
    <mergeCell ref="F284:H284"/>
    <mergeCell ref="A361:A388"/>
    <mergeCell ref="W389:W390"/>
    <mergeCell ref="F390:H390"/>
    <mergeCell ref="C411:D412"/>
    <mergeCell ref="E411:E412"/>
    <mergeCell ref="W287:W288"/>
    <mergeCell ref="F288:H288"/>
    <mergeCell ref="A294:E294"/>
    <mergeCell ref="F294:W294"/>
    <mergeCell ref="C345:D345"/>
    <mergeCell ref="F345:H345"/>
    <mergeCell ref="W345:W346"/>
    <mergeCell ref="A346:B346"/>
    <mergeCell ref="W289:W290"/>
    <mergeCell ref="C290:D290"/>
    <mergeCell ref="F290:H290"/>
    <mergeCell ref="A292:V292"/>
    <mergeCell ref="F387:H387"/>
    <mergeCell ref="B387:B388"/>
    <mergeCell ref="A289:B289"/>
    <mergeCell ref="C289:D289"/>
    <mergeCell ref="F289:H289"/>
    <mergeCell ref="F348:T348"/>
  </mergeCells>
  <phoneticPr fontId="37" type="noConversion"/>
  <conditionalFormatting sqref="Y48:Y49">
    <cfRule type="cellIs" dxfId="65" priority="144" operator="equal">
      <formula>"Incorrecto existen números que no son fijos"</formula>
    </cfRule>
  </conditionalFormatting>
  <conditionalFormatting sqref="Y53:Y54">
    <cfRule type="cellIs" dxfId="64" priority="143" operator="equal">
      <formula>"Incorrecto existen números que no son fijos"</formula>
    </cfRule>
  </conditionalFormatting>
  <conditionalFormatting sqref="Y84:Y85">
    <cfRule type="cellIs" dxfId="63" priority="137" operator="equal">
      <formula>"Incorrecto existen números que no son fijos"</formula>
    </cfRule>
  </conditionalFormatting>
  <conditionalFormatting sqref="Y79:Y80">
    <cfRule type="cellIs" dxfId="62" priority="138" operator="equal">
      <formula>"Incorrecto existen números que no son fijos"</formula>
    </cfRule>
  </conditionalFormatting>
  <conditionalFormatting sqref="Y110:Y111">
    <cfRule type="cellIs" dxfId="61" priority="132" operator="equal">
      <formula>"Incorrecto existen números que no son fijos"</formula>
    </cfRule>
  </conditionalFormatting>
  <conditionalFormatting sqref="Y115:Y116">
    <cfRule type="cellIs" dxfId="60" priority="131" operator="equal">
      <formula>"Incorrecto existen números que no son fijos"</formula>
    </cfRule>
  </conditionalFormatting>
  <conditionalFormatting sqref="Y139:Y140">
    <cfRule type="cellIs" dxfId="59" priority="126" operator="equal">
      <formula>"Incorrecto existen números que no son fijos"</formula>
    </cfRule>
  </conditionalFormatting>
  <conditionalFormatting sqref="Y144:Y145">
    <cfRule type="cellIs" dxfId="58" priority="125" operator="equal">
      <formula>"Incorrecto existen números que no son fijos"</formula>
    </cfRule>
  </conditionalFormatting>
  <conditionalFormatting sqref="Y168:Y169">
    <cfRule type="cellIs" dxfId="57" priority="120" operator="equal">
      <formula>"Incorrecto existen números que no son fijos"</formula>
    </cfRule>
  </conditionalFormatting>
  <conditionalFormatting sqref="Y173:Y174">
    <cfRule type="cellIs" dxfId="56" priority="119" operator="equal">
      <formula>"Incorrecto existen números que no son fijos"</formula>
    </cfRule>
  </conditionalFormatting>
  <conditionalFormatting sqref="Y197:Y198">
    <cfRule type="cellIs" dxfId="55" priority="114" operator="equal">
      <formula>"Incorrecto existen números que no son fijos"</formula>
    </cfRule>
  </conditionalFormatting>
  <conditionalFormatting sqref="Y202:Y203">
    <cfRule type="cellIs" dxfId="54" priority="113" operator="equal">
      <formula>"Incorrecto existen números que no son fijos"</formula>
    </cfRule>
  </conditionalFormatting>
  <conditionalFormatting sqref="Y345:Y346">
    <cfRule type="cellIs" dxfId="53" priority="108" operator="equal">
      <formula>"Incorrecto existen números que no son fijos"</formula>
    </cfRule>
  </conditionalFormatting>
  <conditionalFormatting sqref="Y350:Y351">
    <cfRule type="cellIs" dxfId="52" priority="107" operator="equal">
      <formula>"Incorrecto existen números que no son fijos"</formula>
    </cfRule>
  </conditionalFormatting>
  <conditionalFormatting sqref="W48">
    <cfRule type="cellIs" dxfId="51" priority="89" operator="equal">
      <formula>"Favor de indicar el tipo de fórmula"</formula>
    </cfRule>
    <cfRule type="cellIs" dxfId="50" priority="90" operator="equal">
      <formula>"Favor de proporcionar valores al calendario de las 2 variables en lo programado"</formula>
    </cfRule>
  </conditionalFormatting>
  <conditionalFormatting sqref="W53">
    <cfRule type="cellIs" dxfId="49" priority="87" operator="equal">
      <formula>"Favor de indicar el tipo de fórmula"</formula>
    </cfRule>
    <cfRule type="cellIs" dxfId="48" priority="88" operator="equal">
      <formula>"Favor de proporcionar valores al calendario de las 2 variables en lo programado"</formula>
    </cfRule>
  </conditionalFormatting>
  <conditionalFormatting sqref="W79">
    <cfRule type="cellIs" dxfId="47" priority="85" operator="equal">
      <formula>"Favor de indicar el tipo de fórmula"</formula>
    </cfRule>
    <cfRule type="cellIs" dxfId="46" priority="86" operator="equal">
      <formula>"Favor de proporcionar valores al calendario de las 2 variables en lo programado"</formula>
    </cfRule>
  </conditionalFormatting>
  <conditionalFormatting sqref="W84">
    <cfRule type="cellIs" dxfId="45" priority="83" operator="equal">
      <formula>"Favor de indicar el tipo de fórmula"</formula>
    </cfRule>
    <cfRule type="cellIs" dxfId="44" priority="84" operator="equal">
      <formula>"Favor de proporcionar valores al calendario de las 2 variables en lo programado"</formula>
    </cfRule>
  </conditionalFormatting>
  <conditionalFormatting sqref="W110">
    <cfRule type="cellIs" dxfId="43" priority="81" operator="equal">
      <formula>"Favor de indicar el tipo de fórmula"</formula>
    </cfRule>
    <cfRule type="cellIs" dxfId="42" priority="82" operator="equal">
      <formula>"Favor de proporcionar valores al calendario de las 2 variables en lo programado"</formula>
    </cfRule>
  </conditionalFormatting>
  <conditionalFormatting sqref="W115">
    <cfRule type="cellIs" dxfId="41" priority="77" operator="equal">
      <formula>"Favor de indicar el tipo de fórmula"</formula>
    </cfRule>
    <cfRule type="cellIs" dxfId="40" priority="78" operator="equal">
      <formula>"Favor de proporcionar valores al calendario de las 2 variables en lo programado"</formula>
    </cfRule>
  </conditionalFormatting>
  <conditionalFormatting sqref="W139">
    <cfRule type="cellIs" dxfId="39" priority="75" operator="equal">
      <formula>"Favor de indicar el tipo de fórmula"</formula>
    </cfRule>
    <cfRule type="cellIs" dxfId="38" priority="76" operator="equal">
      <formula>"Favor de proporcionar valores al calendario de las 2 variables en lo programado"</formula>
    </cfRule>
  </conditionalFormatting>
  <conditionalFormatting sqref="W144">
    <cfRule type="cellIs" dxfId="37" priority="73" operator="equal">
      <formula>"Favor de indicar el tipo de fórmula"</formula>
    </cfRule>
    <cfRule type="cellIs" dxfId="36" priority="74" operator="equal">
      <formula>"Favor de proporcionar valores al calendario de las 2 variables en lo programado"</formula>
    </cfRule>
  </conditionalFormatting>
  <conditionalFormatting sqref="W168">
    <cfRule type="cellIs" dxfId="35" priority="71" operator="equal">
      <formula>"Favor de indicar el tipo de fórmula"</formula>
    </cfRule>
    <cfRule type="cellIs" dxfId="34" priority="72" operator="equal">
      <formula>"Favor de proporcionar valores al calendario de las 2 variables en lo programado"</formula>
    </cfRule>
  </conditionalFormatting>
  <conditionalFormatting sqref="W173">
    <cfRule type="cellIs" dxfId="33" priority="69" operator="equal">
      <formula>"Favor de indicar el tipo de fórmula"</formula>
    </cfRule>
    <cfRule type="cellIs" dxfId="32" priority="70" operator="equal">
      <formula>"Favor de proporcionar valores al calendario de las 2 variables en lo programado"</formula>
    </cfRule>
  </conditionalFormatting>
  <conditionalFormatting sqref="W197">
    <cfRule type="cellIs" dxfId="31" priority="67" operator="equal">
      <formula>"Favor de indicar el tipo de fórmula"</formula>
    </cfRule>
    <cfRule type="cellIs" dxfId="30" priority="68" operator="equal">
      <formula>"Favor de proporcionar valores al calendario de las 2 variables en lo programado"</formula>
    </cfRule>
  </conditionalFormatting>
  <conditionalFormatting sqref="W202">
    <cfRule type="cellIs" dxfId="29" priority="65" operator="equal">
      <formula>"Favor de indicar el tipo de fórmula"</formula>
    </cfRule>
    <cfRule type="cellIs" dxfId="28" priority="66" operator="equal">
      <formula>"Favor de proporcionar valores al calendario de las 2 variables en lo programado"</formula>
    </cfRule>
  </conditionalFormatting>
  <conditionalFormatting sqref="Y226:Y227">
    <cfRule type="cellIs" dxfId="27" priority="60" operator="equal">
      <formula>"Incorrecto existen números que no son fijos"</formula>
    </cfRule>
  </conditionalFormatting>
  <conditionalFormatting sqref="Y231:Y232">
    <cfRule type="cellIs" dxfId="26" priority="59" operator="equal">
      <formula>"Incorrecto existen números que no son fijos"</formula>
    </cfRule>
  </conditionalFormatting>
  <conditionalFormatting sqref="Y255:Y256">
    <cfRule type="cellIs" dxfId="25" priority="54" operator="equal">
      <formula>"Incorrecto existen números que no son fijos"</formula>
    </cfRule>
  </conditionalFormatting>
  <conditionalFormatting sqref="Y260:Y261">
    <cfRule type="cellIs" dxfId="24" priority="53" operator="equal">
      <formula>"Incorrecto existen números que no son fijos"</formula>
    </cfRule>
  </conditionalFormatting>
  <conditionalFormatting sqref="Y284:Y285">
    <cfRule type="cellIs" dxfId="23" priority="48" operator="equal">
      <formula>"Incorrecto existen números que no son fijos"</formula>
    </cfRule>
  </conditionalFormatting>
  <conditionalFormatting sqref="Y289:Y290">
    <cfRule type="cellIs" dxfId="22" priority="47" operator="equal">
      <formula>"Incorrecto existen números que no son fijos"</formula>
    </cfRule>
  </conditionalFormatting>
  <conditionalFormatting sqref="W226">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31">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55">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260">
    <cfRule type="cellIs" dxfId="15" priority="19" operator="equal">
      <formula>"Favor de indicar el tipo de fórmula"</formula>
    </cfRule>
    <cfRule type="cellIs" dxfId="14" priority="20" operator="equal">
      <formula>"Favor de proporcionar valores al calendario de las 2 variables en lo programado"</formula>
    </cfRule>
  </conditionalFormatting>
  <conditionalFormatting sqref="W284">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89">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Y314:Y315">
    <cfRule type="cellIs" dxfId="9" priority="10" operator="equal">
      <formula>"Incorrecto existen números que no son fijos"</formula>
    </cfRule>
  </conditionalFormatting>
  <conditionalFormatting sqref="Y319:Y320">
    <cfRule type="cellIs" dxfId="8" priority="9" operator="equal">
      <formula>"Incorrecto existen números que no son fijos"</formula>
    </cfRule>
  </conditionalFormatting>
  <conditionalFormatting sqref="W314">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19">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5">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0">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9 C70 C101 C130 C159 C188 C246 C217 C275 C335 C304" xr:uid="{00000000-0002-0000-0300-000000000000}">
      <formula1>"Estratégico, Gestión"</formula1>
    </dataValidation>
    <dataValidation type="list" allowBlank="1" showInputMessage="1" showErrorMessage="1" sqref="C37 C186 W36 C68 W67 W38 C99 W98 W69 C128 W127 W100 C157 W156 W129 W185 W158 C244 W243 W187 W245 C215 W214 W216 C273 W272 W274 C333 W332 W334 C302 W301 W303" xr:uid="{00000000-0002-0000-0300-000001000000}">
      <formula1>"Eficiencia, Eficacia, Economía, Calidad"</formula1>
    </dataValidation>
    <dataValidation type="list" allowBlank="1" showInputMessage="1" showErrorMessage="1" sqref="Q101:W101 Q70:W70 Q39:W39 Q130:W130 Q159:W159 Q188:W188 Q246:W246 Q217:W217 Q275:W275 Q335:W335 Q304:W304" xr:uid="{00000000-0002-0000-0300-000002000000}">
      <formula1>"Ascendente, Descendente, Regular, Nominal"</formula1>
    </dataValidation>
    <dataValidation type="list" allowBlank="1" showInputMessage="1" showErrorMessage="1" sqref="G101:J101 G39:J39 G70:J70 G130:J130 G159:J159 G188:J188 G246:J246 G217:J217 G275:J275 G335:J335 G304:J304" xr:uid="{00000000-0002-0000-0300-000003000000}">
      <formula1>"Porcentaje, Variación Porcentual,Promedio, Otras"</formula1>
    </dataValidation>
  </dataValidations>
  <printOptions horizontalCentered="1"/>
  <pageMargins left="0.25" right="0.25" top="0.75" bottom="0.75" header="0.3" footer="0.3"/>
  <pageSetup scale="59" fitToHeight="0" orientation="portrait" r:id="rId1"/>
  <headerFooter alignWithMargins="0">
    <oddHeader>&amp;R&amp;"Arial,Negrita"PP-M</oddHeader>
    <oddFooter>&amp;R&amp;"Arial,Negrita"Este documento deberá ser entregado en medio digital e impreso</oddFooter>
  </headerFooter>
  <rowBreaks count="2" manualBreakCount="2">
    <brk id="80" max="22" man="1"/>
    <brk id="156"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D16:W16</xm:sqref>
        </x14:dataValidation>
        <x14:dataValidation type="list" allowBlank="1" showInputMessage="1" showErrorMessage="1" xr:uid="{00000000-0002-0000-0300-000005000000}">
          <x14:formula1>
            <xm:f>Hoja1!$E$2:$E$29</xm:f>
          </x14:formula1>
          <xm:sqref>D17</xm:sqref>
        </x14:dataValidation>
        <x14:dataValidation type="list" allowBlank="1" showInputMessage="1" showErrorMessage="1" xr:uid="{00000000-0002-0000-0300-000006000000}">
          <x14:formula1>
            <xm:f>Hoja1!$F$2:$F$112</xm:f>
          </x14:formula1>
          <xm:sqref>D18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2020-04-21T21:09:13Z</cp:lastPrinted>
  <dcterms:created xsi:type="dcterms:W3CDTF">2012-07-03T15:10:24Z</dcterms:created>
  <dcterms:modified xsi:type="dcterms:W3CDTF">2021-01-15T16:01:43Z</dcterms:modified>
</cp:coreProperties>
</file>