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defaultThemeVersion="124226"/>
  <mc:AlternateContent xmlns:mc="http://schemas.openxmlformats.org/markup-compatibility/2006">
    <mc:Choice Requires="x15">
      <x15ac:absPath xmlns:x15ac="http://schemas.microsoft.com/office/spreadsheetml/2010/11/ac" url="C:\Users\Contabilidad01\Desktop\P.P 2020\"/>
    </mc:Choice>
  </mc:AlternateContent>
  <xr:revisionPtr revIDLastSave="0" documentId="13_ncr:1_{7BA73A40-DD3D-4CB6-AE67-9B792C3CB65F}" xr6:coauthVersionLast="45" xr6:coauthVersionMax="45" xr10:uidLastSave="{00000000-0000-0000-0000-000000000000}"/>
  <bookViews>
    <workbookView xWindow="-120" yWindow="-120" windowWidth="29040" windowHeight="15840" tabRatio="828" firstSheet="3" activeTab="3" xr2:uid="{00000000-000D-0000-FFFF-FFFF00000000}"/>
  </bookViews>
  <sheets>
    <sheet name="general" sheetId="59" state="hidden" r:id="rId1"/>
    <sheet name="Instructivo de llenado-Formato" sheetId="24" state="hidden" r:id="rId2"/>
    <sheet name="Hoja1" sheetId="26" state="hidden" r:id="rId3"/>
    <sheet name="Programa Presupuestario 2020" sheetId="57" r:id="rId4"/>
  </sheets>
  <definedNames>
    <definedName name="_xlnm._FilterDatabase" localSheetId="2" hidden="1">Hoja1!$A$1:$G$253</definedName>
    <definedName name="_xlnm.Print_Area" localSheetId="1">'Instructivo de llenado-Formato'!$A$1:$V$91</definedName>
    <definedName name="_xlnm.Print_Area" localSheetId="3">'Programa Presupuestario 2020'!$A$1:$W$1008</definedName>
    <definedName name="finalidad" localSheetId="1">'Instructivo de llenado-Formato'!#REF!</definedName>
    <definedName name="finalidad" localSheetId="3">'Programa Presupuestario 2020'!$A$637:$A$640</definedName>
    <definedName name="finalidad">#REF!</definedName>
    <definedName name="funcion1" localSheetId="1">'Instructivo de llenado-Formato'!#REF!</definedName>
    <definedName name="funcion1" localSheetId="3">'Programa Presupuestario 2020'!$A$644:$A$651</definedName>
    <definedName name="funcion1">#REF!</definedName>
    <definedName name="funcion2" localSheetId="1">'Instructivo de llenado-Formato'!#REF!</definedName>
    <definedName name="funcion2" localSheetId="3">'Programa Presupuestario 2020'!$A$652:$A$658</definedName>
    <definedName name="funcion2">#REF!</definedName>
    <definedName name="funcion3" localSheetId="1">'Instructivo de llenado-Formato'!#REF!</definedName>
    <definedName name="funcion3" localSheetId="3">'Programa Presupuestario 2020'!$A$659:$A$667</definedName>
    <definedName name="funcion3">#REF!</definedName>
    <definedName name="funcion4" localSheetId="1">'Instructivo de llenado-Formato'!#REF!</definedName>
    <definedName name="funcion4" localSheetId="3">'Programa Presupuestario 2020'!$A$668:$A$671</definedName>
    <definedName name="funcion4">#REF!</definedName>
    <definedName name="Rfinalidad" localSheetId="1">'Instructivo de llenado-Formato'!#REF!</definedName>
    <definedName name="Rfinalidad" localSheetId="3">'Programa Presupuestario 2020'!$A$637:$B$640</definedName>
    <definedName name="Rfinalidad">#REF!</definedName>
    <definedName name="Rfuncion1" localSheetId="1">'Instructivo de llenado-Formato'!#REF!</definedName>
    <definedName name="Rfuncion1" localSheetId="3">'Programa Presupuestario 2020'!$A$644:$B$651</definedName>
    <definedName name="Rfuncion1">#REF!</definedName>
    <definedName name="Rfuncion3" localSheetId="1">'Instructivo de llenado-Formato'!#REF!</definedName>
    <definedName name="Rfuncion3" localSheetId="3">'Programa Presupuestario 2020'!$A$659:$B$667</definedName>
    <definedName name="Rfuncion3">#REF!</definedName>
    <definedName name="_xlnm.Print_Titles" localSheetId="1">'Instructivo de llenado-Formato'!#REF!</definedName>
    <definedName name="_xlnm.Print_Titles" localSheetId="3">'Programa Presupuestario 2020'!$1:$10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552" i="57" l="1"/>
  <c r="V526" i="57" l="1"/>
  <c r="V525" i="57"/>
  <c r="V524" i="57"/>
  <c r="W524" i="57" l="1"/>
  <c r="V469" i="57" l="1"/>
  <c r="U469" i="57"/>
  <c r="E469" i="57"/>
  <c r="C469" i="57"/>
  <c r="V468" i="57"/>
  <c r="W468" i="57" s="1"/>
  <c r="E468" i="57"/>
  <c r="C468" i="57"/>
  <c r="V464" i="57"/>
  <c r="U464" i="57"/>
  <c r="V463" i="57"/>
  <c r="V605" i="57"/>
  <c r="V604" i="57"/>
  <c r="V603" i="57"/>
  <c r="V602" i="57"/>
  <c r="V601" i="57"/>
  <c r="V600" i="57"/>
  <c r="V599" i="57"/>
  <c r="V598" i="57"/>
  <c r="V597" i="57"/>
  <c r="V596" i="57"/>
  <c r="W598" i="57" l="1"/>
  <c r="W602" i="57"/>
  <c r="W463" i="57"/>
  <c r="W471" i="57" s="1"/>
  <c r="W600" i="57"/>
  <c r="W596" i="57"/>
  <c r="W604" i="57"/>
  <c r="V537" i="57"/>
  <c r="V536" i="57"/>
  <c r="W536" i="57" l="1"/>
  <c r="V564" i="57"/>
  <c r="V565" i="57"/>
  <c r="V563" i="57"/>
  <c r="V562" i="57"/>
  <c r="W562" i="57" l="1"/>
  <c r="W564" i="57"/>
  <c r="V559" i="57"/>
  <c r="V558" i="57"/>
  <c r="V557" i="57"/>
  <c r="V556" i="57"/>
  <c r="V555" i="57"/>
  <c r="V554" i="57"/>
  <c r="W554" i="57" l="1"/>
  <c r="W558" i="57"/>
  <c r="W556" i="57"/>
  <c r="V540" i="57"/>
  <c r="V541" i="57"/>
  <c r="V542" i="57"/>
  <c r="V543" i="57"/>
  <c r="V544" i="57"/>
  <c r="V545" i="57"/>
  <c r="V546" i="57"/>
  <c r="V547" i="57"/>
  <c r="V535" i="57"/>
  <c r="V534" i="57"/>
  <c r="V533" i="57"/>
  <c r="V532" i="57"/>
  <c r="V531" i="57"/>
  <c r="V530" i="57"/>
  <c r="V529" i="57"/>
  <c r="V528" i="57"/>
  <c r="W528" i="57" l="1"/>
  <c r="W540" i="57"/>
  <c r="W544" i="57"/>
  <c r="W532" i="57"/>
  <c r="W546" i="57"/>
  <c r="W542" i="57"/>
  <c r="W530" i="57"/>
  <c r="W534" i="57"/>
  <c r="V591" i="57" l="1"/>
  <c r="V590" i="57"/>
  <c r="V589" i="57"/>
  <c r="V588" i="57"/>
  <c r="V587" i="57"/>
  <c r="V586" i="57"/>
  <c r="V585" i="57"/>
  <c r="V584" i="57"/>
  <c r="V583" i="57"/>
  <c r="V582" i="57"/>
  <c r="W584" i="57" l="1"/>
  <c r="W588" i="57"/>
  <c r="W582" i="57"/>
  <c r="W586" i="57"/>
  <c r="W590" i="57"/>
  <c r="V595" i="57"/>
  <c r="V594" i="57"/>
  <c r="V593" i="57"/>
  <c r="V592" i="57"/>
  <c r="V581" i="57"/>
  <c r="V580" i="57"/>
  <c r="V579" i="57"/>
  <c r="V578" i="57"/>
  <c r="V577" i="57"/>
  <c r="V576" i="57"/>
  <c r="V575" i="57"/>
  <c r="V574" i="57"/>
  <c r="V573" i="57"/>
  <c r="V572" i="57"/>
  <c r="V571" i="57"/>
  <c r="V570" i="57"/>
  <c r="V569" i="57"/>
  <c r="V568" i="57"/>
  <c r="V567" i="57"/>
  <c r="V566" i="57"/>
  <c r="V561" i="57"/>
  <c r="V560" i="57"/>
  <c r="V553" i="57"/>
  <c r="W552" i="57" s="1"/>
  <c r="V551" i="57"/>
  <c r="V550" i="57"/>
  <c r="W550" i="57" l="1"/>
  <c r="W560" i="57"/>
  <c r="W568" i="57"/>
  <c r="W572" i="57"/>
  <c r="W566" i="57"/>
  <c r="W570" i="57"/>
  <c r="W574" i="57"/>
  <c r="W578" i="57"/>
  <c r="W580" i="57"/>
  <c r="W594" i="57"/>
  <c r="W576" i="57"/>
  <c r="W592" i="57"/>
  <c r="V440" i="57"/>
  <c r="U440" i="57"/>
  <c r="E440" i="57"/>
  <c r="C440" i="57"/>
  <c r="V439" i="57"/>
  <c r="W439" i="57" s="1"/>
  <c r="E439" i="57"/>
  <c r="C439" i="57"/>
  <c r="V435" i="57"/>
  <c r="U435" i="57"/>
  <c r="V434" i="57"/>
  <c r="V411" i="57"/>
  <c r="U411" i="57"/>
  <c r="E411" i="57"/>
  <c r="C411" i="57"/>
  <c r="V410" i="57"/>
  <c r="W410" i="57" s="1"/>
  <c r="E410" i="57"/>
  <c r="C410" i="57"/>
  <c r="V406" i="57"/>
  <c r="U406" i="57"/>
  <c r="V405" i="57"/>
  <c r="V382" i="57"/>
  <c r="U382" i="57"/>
  <c r="E382" i="57"/>
  <c r="C382" i="57"/>
  <c r="V381" i="57"/>
  <c r="W381" i="57" s="1"/>
  <c r="E381" i="57"/>
  <c r="C381" i="57"/>
  <c r="V377" i="57"/>
  <c r="U377" i="57"/>
  <c r="V376" i="57"/>
  <c r="V353" i="57"/>
  <c r="U353" i="57"/>
  <c r="E353" i="57"/>
  <c r="C353" i="57"/>
  <c r="V352" i="57"/>
  <c r="W352" i="57" s="1"/>
  <c r="E352" i="57"/>
  <c r="C352" i="57"/>
  <c r="V348" i="57"/>
  <c r="U348" i="57"/>
  <c r="V347" i="57"/>
  <c r="V324" i="57"/>
  <c r="U324" i="57"/>
  <c r="E324" i="57"/>
  <c r="C324" i="57"/>
  <c r="V323" i="57"/>
  <c r="E323" i="57"/>
  <c r="C323" i="57"/>
  <c r="V319" i="57"/>
  <c r="U319" i="57"/>
  <c r="V318" i="57"/>
  <c r="V295" i="57"/>
  <c r="U295" i="57"/>
  <c r="E295" i="57"/>
  <c r="C295" i="57"/>
  <c r="V294" i="57"/>
  <c r="W294" i="57" s="1"/>
  <c r="E294" i="57"/>
  <c r="C294" i="57"/>
  <c r="V290" i="57"/>
  <c r="U290" i="57"/>
  <c r="V289" i="57"/>
  <c r="V266" i="57"/>
  <c r="U266" i="57"/>
  <c r="E266" i="57"/>
  <c r="C266" i="57"/>
  <c r="V265" i="57"/>
  <c r="W265" i="57" s="1"/>
  <c r="E265" i="57"/>
  <c r="C265" i="57"/>
  <c r="V261" i="57"/>
  <c r="U261" i="57"/>
  <c r="V260" i="57"/>
  <c r="V237" i="57"/>
  <c r="U237" i="57"/>
  <c r="E237" i="57"/>
  <c r="C237" i="57"/>
  <c r="V236" i="57"/>
  <c r="E236" i="57"/>
  <c r="C236" i="57"/>
  <c r="V232" i="57"/>
  <c r="U232" i="57"/>
  <c r="V231" i="57"/>
  <c r="W289" i="57" l="1"/>
  <c r="W347" i="57"/>
  <c r="W355" i="57" s="1"/>
  <c r="W260" i="57"/>
  <c r="W268" i="57" s="1"/>
  <c r="W323" i="57"/>
  <c r="W318" i="57"/>
  <c r="W405" i="57"/>
  <c r="W413" i="57" s="1"/>
  <c r="W376" i="57"/>
  <c r="W384" i="57" s="1"/>
  <c r="W434" i="57"/>
  <c r="W442" i="57" s="1"/>
  <c r="W231" i="57"/>
  <c r="W236" i="57"/>
  <c r="W326" i="57" l="1"/>
  <c r="W297" i="57"/>
  <c r="W239" i="57"/>
  <c r="E498" i="57" l="1"/>
  <c r="C498" i="57"/>
  <c r="E497" i="57"/>
  <c r="C497" i="57"/>
  <c r="E207" i="57"/>
  <c r="C207" i="57"/>
  <c r="E206" i="57"/>
  <c r="C206" i="57"/>
  <c r="E178" i="57"/>
  <c r="C178" i="57"/>
  <c r="E177" i="57"/>
  <c r="C177" i="57"/>
  <c r="E149" i="57"/>
  <c r="C149" i="57"/>
  <c r="E148" i="57"/>
  <c r="C148" i="57"/>
  <c r="E120" i="57"/>
  <c r="C120" i="57"/>
  <c r="E119" i="57"/>
  <c r="C119" i="57"/>
  <c r="V498" i="57"/>
  <c r="V497" i="57"/>
  <c r="V493" i="57"/>
  <c r="V492" i="57"/>
  <c r="V207" i="57"/>
  <c r="V206" i="57"/>
  <c r="V202" i="57"/>
  <c r="V201" i="57"/>
  <c r="V178" i="57"/>
  <c r="V177" i="57"/>
  <c r="V173" i="57"/>
  <c r="V172" i="57"/>
  <c r="V149" i="57"/>
  <c r="V148" i="57"/>
  <c r="V144" i="57"/>
  <c r="V143" i="57"/>
  <c r="V120" i="57"/>
  <c r="V119" i="57"/>
  <c r="V115" i="57"/>
  <c r="V114" i="57"/>
  <c r="V89" i="57"/>
  <c r="V88" i="57"/>
  <c r="V84" i="57"/>
  <c r="V83" i="57"/>
  <c r="E89" i="57"/>
  <c r="E88" i="57"/>
  <c r="C89" i="57"/>
  <c r="C88" i="57"/>
  <c r="E58" i="57"/>
  <c r="E57" i="57"/>
  <c r="C58" i="57"/>
  <c r="C57" i="57"/>
  <c r="W497" i="57" l="1"/>
  <c r="W492" i="57"/>
  <c r="V58" i="57"/>
  <c r="V57" i="57"/>
  <c r="V53" i="57"/>
  <c r="V52" i="57"/>
  <c r="F3" i="57"/>
  <c r="W52" i="57" l="1"/>
  <c r="W201" i="57"/>
  <c r="W172" i="57"/>
  <c r="W143" i="57" l="1"/>
  <c r="W114" i="57"/>
  <c r="W83" i="57"/>
  <c r="W57" i="57"/>
  <c r="W60" i="57" l="1"/>
  <c r="V607" i="57"/>
  <c r="V606" i="57"/>
  <c r="V549" i="57"/>
  <c r="V548" i="57"/>
  <c r="V539" i="57"/>
  <c r="V538" i="57"/>
  <c r="W538" i="57" s="1"/>
  <c r="V527" i="57"/>
  <c r="W526" i="57" s="1"/>
  <c r="V523" i="57"/>
  <c r="V522" i="57"/>
  <c r="V521" i="57"/>
  <c r="V520" i="57"/>
  <c r="V519" i="57"/>
  <c r="V518" i="57"/>
  <c r="V517" i="57"/>
  <c r="V516" i="57"/>
  <c r="V515" i="57"/>
  <c r="V514" i="57"/>
  <c r="V513" i="57"/>
  <c r="V512" i="57"/>
  <c r="V511" i="57"/>
  <c r="V510" i="57"/>
  <c r="V509" i="57"/>
  <c r="V508" i="57"/>
  <c r="U498" i="57"/>
  <c r="U493" i="57"/>
  <c r="U207" i="57"/>
  <c r="U202" i="57"/>
  <c r="U178" i="57"/>
  <c r="W177" i="57"/>
  <c r="U173" i="57"/>
  <c r="U149" i="57"/>
  <c r="W148" i="57"/>
  <c r="U144" i="57"/>
  <c r="U120" i="57"/>
  <c r="W119" i="57"/>
  <c r="U115" i="57"/>
  <c r="U89" i="57"/>
  <c r="U84" i="57"/>
  <c r="U58" i="57"/>
  <c r="U53" i="57"/>
  <c r="W510" i="57" l="1"/>
  <c r="W518" i="57"/>
  <c r="W522" i="57"/>
  <c r="W512" i="57"/>
  <c r="W508" i="57"/>
  <c r="W548" i="57"/>
  <c r="W606" i="57"/>
  <c r="W514" i="57"/>
  <c r="W516" i="57"/>
  <c r="W520" i="57"/>
  <c r="W206" i="57"/>
  <c r="W209" i="57" s="1"/>
  <c r="W88" i="57"/>
  <c r="W91" i="57" s="1"/>
  <c r="W180" i="57"/>
  <c r="W151" i="57"/>
  <c r="W122" i="57"/>
  <c r="W500" i="57" l="1"/>
  <c r="L120" i="24" l="1"/>
  <c r="L119" i="24"/>
  <c r="L118" i="24"/>
  <c r="L117" i="24"/>
  <c r="L116" i="24"/>
  <c r="E116" i="24"/>
  <c r="C116" i="24"/>
  <c r="L115" i="24"/>
  <c r="L114" i="24"/>
  <c r="L113" i="24"/>
  <c r="L112" i="24"/>
  <c r="L111" i="24"/>
  <c r="E111" i="24"/>
  <c r="C111" i="24"/>
  <c r="L110" i="24"/>
  <c r="L109" i="24"/>
  <c r="L108" i="24"/>
  <c r="L107" i="24"/>
  <c r="L106" i="24"/>
  <c r="E106" i="24"/>
  <c r="C106" i="24"/>
  <c r="L105" i="24"/>
  <c r="L104" i="24"/>
  <c r="L103" i="24"/>
  <c r="L102" i="24"/>
  <c r="L101" i="24"/>
  <c r="E101" i="24"/>
  <c r="C101" i="24"/>
  <c r="E96" i="24"/>
  <c r="C96" i="24"/>
  <c r="U88" i="24"/>
  <c r="U87" i="24"/>
  <c r="V87" i="24" s="1"/>
  <c r="L100" i="24" s="1"/>
  <c r="U86" i="24"/>
  <c r="V85" i="24"/>
  <c r="L99" i="24" s="1"/>
  <c r="U85" i="24"/>
  <c r="U84" i="24"/>
  <c r="U83" i="24"/>
  <c r="V83" i="24" s="1"/>
  <c r="L98" i="24" s="1"/>
  <c r="U82" i="24"/>
  <c r="U81" i="24"/>
  <c r="V81" i="24" s="1"/>
  <c r="L97" i="24" s="1"/>
  <c r="U80" i="24"/>
  <c r="U79" i="24"/>
  <c r="V79" i="24" s="1"/>
  <c r="L96" i="24" s="1"/>
  <c r="T72" i="24"/>
  <c r="V71" i="24"/>
  <c r="U71" i="24"/>
  <c r="T67" i="24"/>
  <c r="V66" i="24"/>
  <c r="U66" i="24"/>
  <c r="T57" i="24"/>
  <c r="V56" i="24"/>
  <c r="U56" i="24"/>
  <c r="T52" i="24"/>
  <c r="V51" i="24"/>
  <c r="U51" i="24"/>
  <c r="T41" i="24"/>
  <c r="V40" i="24"/>
  <c r="U40" i="24"/>
  <c r="T36" i="24"/>
  <c r="V35" i="24"/>
  <c r="U35" i="24"/>
  <c r="F16" i="24"/>
  <c r="F15" i="24"/>
  <c r="F14" i="24"/>
</calcChain>
</file>

<file path=xl/sharedStrings.xml><?xml version="1.0" encoding="utf-8"?>
<sst xmlns="http://schemas.openxmlformats.org/spreadsheetml/2006/main" count="3401" uniqueCount="1259">
  <si>
    <t>Nombre del Programa</t>
  </si>
  <si>
    <t>VARIABLE 1</t>
  </si>
  <si>
    <t>VARIABLE 2</t>
  </si>
  <si>
    <t>UNIDAD DE MEDIDA</t>
  </si>
  <si>
    <t>FRECUENCIA DE MEDICIÓN</t>
  </si>
  <si>
    <t>FIN</t>
  </si>
  <si>
    <t>PROPÓSITO</t>
  </si>
  <si>
    <t>FEB</t>
  </si>
  <si>
    <t>MAR</t>
  </si>
  <si>
    <t>ABR</t>
  </si>
  <si>
    <t>MAY</t>
  </si>
  <si>
    <t>JUN</t>
  </si>
  <si>
    <t>JUL</t>
  </si>
  <si>
    <t>AGO</t>
  </si>
  <si>
    <t>SEP</t>
  </si>
  <si>
    <t>OCT</t>
  </si>
  <si>
    <t>NOV</t>
  </si>
  <si>
    <t>DIC</t>
  </si>
  <si>
    <t>Unidad(es) Responsable(s)</t>
  </si>
  <si>
    <t>Costo Total del Programa</t>
  </si>
  <si>
    <t>RESUMEN NARRATIVO</t>
  </si>
  <si>
    <r>
      <t xml:space="preserve">COMPONENTE 1 </t>
    </r>
    <r>
      <rPr>
        <b/>
        <sz val="6"/>
        <rFont val="Arial"/>
        <family val="2"/>
      </rPr>
      <t>(bienes y/o servicios, dirigidos al beneficiario)</t>
    </r>
  </si>
  <si>
    <t>NOMBRE</t>
  </si>
  <si>
    <t>FÓRMULA DE CALCULO</t>
  </si>
  <si>
    <t>TIPO DE FÓRMULA</t>
  </si>
  <si>
    <t>VARIABLES</t>
  </si>
  <si>
    <t>CALENDARIO</t>
  </si>
  <si>
    <t>TOTAL</t>
  </si>
  <si>
    <t xml:space="preserve">ENE </t>
  </si>
  <si>
    <t>COMPONENTE</t>
  </si>
  <si>
    <t>DESCRIPCIÓN</t>
  </si>
  <si>
    <t>C1</t>
  </si>
  <si>
    <t>C2</t>
  </si>
  <si>
    <t>MAS EMPLEO Y MAYOR INVERSIÓN</t>
  </si>
  <si>
    <t>IGUALDAD DE OPORTUNIDADES PARA TODOS</t>
  </si>
  <si>
    <t>GOBIERNO HONESTO Y AL SERVICIO DE LA GENTE</t>
  </si>
  <si>
    <t>POLÍTICA INTERNA Y SEGURIDAD</t>
  </si>
  <si>
    <t>FINALIDAD</t>
  </si>
  <si>
    <t>GOBIERNO</t>
  </si>
  <si>
    <t>DESARROLLO SOCIAL</t>
  </si>
  <si>
    <t>DESARROLLO ECONÓMICO</t>
  </si>
  <si>
    <t>OTRAS NO CLASIFICADAS EN FUNCIONES ANTERIORES</t>
  </si>
  <si>
    <t>FUNCIÒN</t>
  </si>
  <si>
    <t>LEGISLACIÓN</t>
  </si>
  <si>
    <t>JUSTICIA</t>
  </si>
  <si>
    <t>COORDINACIÓN DE LA POLÍTICA DE GOBIERNO</t>
  </si>
  <si>
    <t>RELACIONES EXTERIORES</t>
  </si>
  <si>
    <t>ASUNTOS FINANCIEROS Y HACENDARIOS</t>
  </si>
  <si>
    <t>SEGURIDAD NACIONAL</t>
  </si>
  <si>
    <t>ASUNTOS DE ORDEN PÚBLICO Y DE SEGURIDAD INTERIOR</t>
  </si>
  <si>
    <t>OTROS SERVICIOS GENERALES</t>
  </si>
  <si>
    <t>PROTECCION AMBIENTAL</t>
  </si>
  <si>
    <t xml:space="preserve"> VIVIENDA Y SERVICIOS A LA COMUNIDAD</t>
  </si>
  <si>
    <t xml:space="preserve"> SALUD</t>
  </si>
  <si>
    <t xml:space="preserve"> RECREACIÓN, CULTURA Y OTRAS MANIFESTACIONES SOCIALES</t>
  </si>
  <si>
    <t xml:space="preserve"> EDUCACIÓN</t>
  </si>
  <si>
    <t xml:space="preserve"> PROTECCIÓN SOCIAL</t>
  </si>
  <si>
    <t xml:space="preserve"> OTROS ASUNTOS SOCIALES</t>
  </si>
  <si>
    <t xml:space="preserve"> ASUNTOS ECONÓMICOS, COMERCIALES Y LABORALES EN GENERAL</t>
  </si>
  <si>
    <t>AGROPECUARIA, SILVICULTURA, PESCA Y CAZA</t>
  </si>
  <si>
    <t xml:space="preserve"> COMBUSTIBLES Y ENERGÍA</t>
  </si>
  <si>
    <t xml:space="preserve"> MINERÍA, MANUFACTURAS Y CONSTRUCCIÓN</t>
  </si>
  <si>
    <t xml:space="preserve"> TRANSPORTE</t>
  </si>
  <si>
    <t xml:space="preserve"> COMUNICACIONES</t>
  </si>
  <si>
    <t xml:space="preserve"> TURISMO</t>
  </si>
  <si>
    <t>CIENCIA, TECNOLOGÍA E INNOVACIÓN</t>
  </si>
  <si>
    <t xml:space="preserve"> OTRAS INDUSTRIAS Y OTROS ASUNTOS ECONÓMICOS</t>
  </si>
  <si>
    <t xml:space="preserve"> TRANSACCIONES DE LA DEUDA PÚBLICA / COSTO FINANCIERO DE LA DEUDA</t>
  </si>
  <si>
    <t xml:space="preserve"> TRANSFERENCIAS, PARTICIPACIONES Y APORTACIONES ENTRE DIFERENTES NIVELES Y ÓRDENES DE GOBIERNO</t>
  </si>
  <si>
    <t xml:space="preserve"> SANEAMIENTO DEL SISTEMA FINANCIERO</t>
  </si>
  <si>
    <t xml:space="preserve"> ADEUDOS DE EJERCICIOS FISCALES ANTERIORES</t>
  </si>
  <si>
    <t>SUBFUNCIÓN</t>
  </si>
  <si>
    <t xml:space="preserve">1.1.1 </t>
  </si>
  <si>
    <t xml:space="preserve">1.1.2 </t>
  </si>
  <si>
    <t>FISCALIZACIÓN</t>
  </si>
  <si>
    <t xml:space="preserve">1.2.1 </t>
  </si>
  <si>
    <t>IMPARTICIÓN DE JUSTICIA</t>
  </si>
  <si>
    <t xml:space="preserve">1.2.2 </t>
  </si>
  <si>
    <t>PROCURACIÓN DE JUSTICIA</t>
  </si>
  <si>
    <t>1.2.3</t>
  </si>
  <si>
    <t>RECLUSIÓN Y READAPTACIÓN SOCIAL</t>
  </si>
  <si>
    <t xml:space="preserve">1.2.4 </t>
  </si>
  <si>
    <t>DERECHOS HUMANOS</t>
  </si>
  <si>
    <t xml:space="preserve">1.3.1 </t>
  </si>
  <si>
    <t>PRESIDENCIA / GUBERNATURA</t>
  </si>
  <si>
    <t xml:space="preserve">1.3.2 </t>
  </si>
  <si>
    <t>POLÍTICA INTERIOR</t>
  </si>
  <si>
    <t xml:space="preserve">1.3.3 </t>
  </si>
  <si>
    <t>PRESERVACIÓN Y CUIDADO DEL PATRIMONIO PÚBLICO</t>
  </si>
  <si>
    <t xml:space="preserve">1.3.4 </t>
  </si>
  <si>
    <t>FUNCIÓN PÚBLICA</t>
  </si>
  <si>
    <t xml:space="preserve">1.3.5 </t>
  </si>
  <si>
    <t>ASUNTOS JURÍDICOS</t>
  </si>
  <si>
    <t xml:space="preserve">1.3.6 </t>
  </si>
  <si>
    <t>ORGANIZACIÓN DE PROCESOS ELECTORALES</t>
  </si>
  <si>
    <t xml:space="preserve">1.3.7 </t>
  </si>
  <si>
    <t>POBLACIÓN</t>
  </si>
  <si>
    <t xml:space="preserve">1.3.8 </t>
  </si>
  <si>
    <t>TERRITORIO</t>
  </si>
  <si>
    <t xml:space="preserve">1.3.9 </t>
  </si>
  <si>
    <t>OTROS</t>
  </si>
  <si>
    <t>1.4.1</t>
  </si>
  <si>
    <t xml:space="preserve">1.5.1 </t>
  </si>
  <si>
    <t>ASUNTOS FINANCIEROS</t>
  </si>
  <si>
    <t xml:space="preserve">1.5.2 </t>
  </si>
  <si>
    <t>ASUNTOS HACENDARIOS</t>
  </si>
  <si>
    <t xml:space="preserve">1.6.1 </t>
  </si>
  <si>
    <t>DEFENSA</t>
  </si>
  <si>
    <t xml:space="preserve">1.6.2 </t>
  </si>
  <si>
    <t>MARINA</t>
  </si>
  <si>
    <t>1.6.3</t>
  </si>
  <si>
    <t>INTELIGENCIA PARA LA PRESERVACIÓN DE LA SEGURIDAD NACIONAL</t>
  </si>
  <si>
    <t xml:space="preserve">1.7.1 </t>
  </si>
  <si>
    <t>POLICÍA</t>
  </si>
  <si>
    <t xml:space="preserve">1.7.2 </t>
  </si>
  <si>
    <t>PROTECCIÓN CIVIL</t>
  </si>
  <si>
    <t xml:space="preserve">1.7.3 </t>
  </si>
  <si>
    <t>OTROS ASUNTOS DE ORDEN PÚBLICO Y SEGURIDAD</t>
  </si>
  <si>
    <t xml:space="preserve">1.7.4 </t>
  </si>
  <si>
    <t>SISTEMA NACIONAL DE SEGURIDAD PÚBLICA</t>
  </si>
  <si>
    <t xml:space="preserve">1.8.1 </t>
  </si>
  <si>
    <t>SERVICIOS REGISTRALES, ADMINISTRATIVOS Y PATRIMONIALES</t>
  </si>
  <si>
    <t xml:space="preserve">1.8.2 </t>
  </si>
  <si>
    <t>SERVICIOS ESTADÍSTICOS</t>
  </si>
  <si>
    <t xml:space="preserve">1.8.3 </t>
  </si>
  <si>
    <t>SERVICIOS DE COMUNICACIÓN Y MEDIOS</t>
  </si>
  <si>
    <t>1.8.4</t>
  </si>
  <si>
    <t>ACCESO A LA INFORMACIÓN PÚBLICA GUBERNAMENTAL</t>
  </si>
  <si>
    <t xml:space="preserve">1.8.5 </t>
  </si>
  <si>
    <t xml:space="preserve">2.1.1 </t>
  </si>
  <si>
    <t>ORDENACIÓN DE DESECHOS</t>
  </si>
  <si>
    <t xml:space="preserve">2.1.2 </t>
  </si>
  <si>
    <t>ADMINISTRACIÓN DEL AGUA</t>
  </si>
  <si>
    <t xml:space="preserve">2.1.3 </t>
  </si>
  <si>
    <t>ORDENACIÓN DE AGUAS RESIDUALES, DRENAJE Y ALCANTARILLADO</t>
  </si>
  <si>
    <t xml:space="preserve">2.1.4 </t>
  </si>
  <si>
    <t>REDUCCIÓN DE LA CONTAMINACIÓN</t>
  </si>
  <si>
    <t xml:space="preserve">2.1.5 </t>
  </si>
  <si>
    <t>PROTECCIÓN DE LA DIVERSIDAD BIOLÓGICA Y DEL PAISAJE</t>
  </si>
  <si>
    <t xml:space="preserve">2.1.6 </t>
  </si>
  <si>
    <t>OTROS DE PROTECCIÓN AMBIENTAL</t>
  </si>
  <si>
    <t xml:space="preserve">2.2.1 </t>
  </si>
  <si>
    <t>URBANIZACIÓN</t>
  </si>
  <si>
    <t xml:space="preserve">2.2.2 </t>
  </si>
  <si>
    <t>DESARROLLO COMUNITARIO</t>
  </si>
  <si>
    <t xml:space="preserve">2.2.3 </t>
  </si>
  <si>
    <t>ABASTECIMIENTO DE AGUA</t>
  </si>
  <si>
    <t xml:space="preserve">2.2.4 </t>
  </si>
  <si>
    <t>ALUMBRADO PÚBLICO</t>
  </si>
  <si>
    <t xml:space="preserve">2.2.5 </t>
  </si>
  <si>
    <t>VIVIENDA</t>
  </si>
  <si>
    <t xml:space="preserve">2.2.6 </t>
  </si>
  <si>
    <t>SERVICIOS COMUNALES</t>
  </si>
  <si>
    <t xml:space="preserve">2.2.7 </t>
  </si>
  <si>
    <t>DESARROLLO REGIONAL</t>
  </si>
  <si>
    <t xml:space="preserve">2.3.1 </t>
  </si>
  <si>
    <t>PRESTACIÓN DE SERVICIOS DE SALUD A LA COMUNIDAD</t>
  </si>
  <si>
    <t xml:space="preserve">2.3.2 </t>
  </si>
  <si>
    <t>PRESTACIÓN DE SERVICIOS DE SALUD A LA PERSONA</t>
  </si>
  <si>
    <t xml:space="preserve">2.3.3 </t>
  </si>
  <si>
    <t>GENERACIÓN DE RECURSOS PARA LA SALUD</t>
  </si>
  <si>
    <t xml:space="preserve">2.3.4 </t>
  </si>
  <si>
    <t>RECTORÍA DEL SISTEMA DE SALUD</t>
  </si>
  <si>
    <t xml:space="preserve">2.3.5 </t>
  </si>
  <si>
    <t>PROTECCIÓN SOCIAL EN SALUD</t>
  </si>
  <si>
    <t xml:space="preserve">2.4.1 </t>
  </si>
  <si>
    <t>DEPORTE Y RECREACIÓN</t>
  </si>
  <si>
    <t xml:space="preserve">2.4.2 </t>
  </si>
  <si>
    <t>CULTURA</t>
  </si>
  <si>
    <t xml:space="preserve">2.4.3 </t>
  </si>
  <si>
    <t>RADIO, TELEVISIÓN Y EDITORIALES</t>
  </si>
  <si>
    <t xml:space="preserve">2.4.4 </t>
  </si>
  <si>
    <t>ASUNTOS RELIGIOSOS Y OTRAS MANIFESTACIONES SOCIALES</t>
  </si>
  <si>
    <t xml:space="preserve">2.5.1 </t>
  </si>
  <si>
    <t>EDUCACIÓN BÁSICA</t>
  </si>
  <si>
    <t xml:space="preserve">2.5.2 </t>
  </si>
  <si>
    <t>EDUCACIÓN MEDIA SUPERIOR</t>
  </si>
  <si>
    <t xml:space="preserve">2.5.3 </t>
  </si>
  <si>
    <t>EDUCACIÓN SUPERIOR</t>
  </si>
  <si>
    <t xml:space="preserve">2.5.4 </t>
  </si>
  <si>
    <t>POSGRADO</t>
  </si>
  <si>
    <t xml:space="preserve">2.5.5 </t>
  </si>
  <si>
    <t>EDUCACIÓN PARA ADULTOS</t>
  </si>
  <si>
    <t xml:space="preserve">2.5.6 </t>
  </si>
  <si>
    <t>OTROS SERVICIOS EDUCATIVOS Y ACTIVIDADES INHERENTES</t>
  </si>
  <si>
    <t xml:space="preserve">2.6.1 </t>
  </si>
  <si>
    <t>ENFERMEDAD E INCAPACIDAD</t>
  </si>
  <si>
    <t xml:space="preserve">2.6.2 </t>
  </si>
  <si>
    <t>EDAD AVANZADA</t>
  </si>
  <si>
    <t xml:space="preserve">2.6.3 </t>
  </si>
  <si>
    <t>FAMILIA E HIJOS</t>
  </si>
  <si>
    <t xml:space="preserve">2.6.4 </t>
  </si>
  <si>
    <t>DESEMPLEO</t>
  </si>
  <si>
    <t xml:space="preserve">2.6.5 </t>
  </si>
  <si>
    <t>ALIMENTACIÓN Y NUTRICIÓN</t>
  </si>
  <si>
    <t xml:space="preserve">2.6.6 </t>
  </si>
  <si>
    <t>APOYO SOCIAL PARA LA VIVIENDA</t>
  </si>
  <si>
    <t xml:space="preserve">2.6.7 </t>
  </si>
  <si>
    <t>INDÍGENAS</t>
  </si>
  <si>
    <t xml:space="preserve">2.6.8 </t>
  </si>
  <si>
    <t>OTROS GRUPOS VULNERABLES</t>
  </si>
  <si>
    <t xml:space="preserve">2.6.9 </t>
  </si>
  <si>
    <t>OTROS DE SEGURIDAD SOCIAL Y ASISTENCIA SOCIAL</t>
  </si>
  <si>
    <t xml:space="preserve">2.7.1 </t>
  </si>
  <si>
    <t>OTROS ASUNTOS SOCIALES</t>
  </si>
  <si>
    <t xml:space="preserve">3.1.1 </t>
  </si>
  <si>
    <t>ASUNTOS ECONÓMICOS Y COMERCIALES EN GENERAL</t>
  </si>
  <si>
    <t xml:space="preserve">3.1.2 </t>
  </si>
  <si>
    <t>ASUNTOS LABORALES GENERALES</t>
  </si>
  <si>
    <t xml:space="preserve">3.2.1 </t>
  </si>
  <si>
    <t>AGROPECUARIA</t>
  </si>
  <si>
    <t xml:space="preserve">3.2.2 </t>
  </si>
  <si>
    <t>SILVICULTURA</t>
  </si>
  <si>
    <t xml:space="preserve">3.2.3 </t>
  </si>
  <si>
    <t>ACUACULTURA, PESCA Y CAZA</t>
  </si>
  <si>
    <t xml:space="preserve">3.2.4 </t>
  </si>
  <si>
    <t>AGROINDUSTRIAL</t>
  </si>
  <si>
    <t>3.2.5</t>
  </si>
  <si>
    <t>HIDROAGRÍCOLA</t>
  </si>
  <si>
    <t xml:space="preserve">3.2.6 </t>
  </si>
  <si>
    <t>APOYO FINANCIERO A LA BANCA Y SEGURO AGROPECUARIO</t>
  </si>
  <si>
    <t xml:space="preserve">3.3.1 </t>
  </si>
  <si>
    <t>CARBÓN Y OTROS COMBUSTIBLES MINERALES SÓLIDOS</t>
  </si>
  <si>
    <t xml:space="preserve">3.3.2 </t>
  </si>
  <si>
    <t>PETRÓLEO Y GAS NATURAL (HIDROCARBUROS)</t>
  </si>
  <si>
    <t>3.3.3</t>
  </si>
  <si>
    <t>COMBUSTIBLES NUCLEARES</t>
  </si>
  <si>
    <t xml:space="preserve">3.3.4 </t>
  </si>
  <si>
    <t>OTROS COMBUSTIBLES</t>
  </si>
  <si>
    <t>3.3.5</t>
  </si>
  <si>
    <t>ELECTRICIDAD</t>
  </si>
  <si>
    <t xml:space="preserve">3.3.6 </t>
  </si>
  <si>
    <t>ENERGÍA NO ELÉCTRICA</t>
  </si>
  <si>
    <t xml:space="preserve">3.4.1 </t>
  </si>
  <si>
    <t>EXTRACCIÓN DE RECURSOS MINERALES EXCEPTO LOS COMBUSTIBLES MINERALES</t>
  </si>
  <si>
    <t xml:space="preserve">3.4.2 </t>
  </si>
  <si>
    <t>MANUFACTURAS</t>
  </si>
  <si>
    <t xml:space="preserve">3.4.3 </t>
  </si>
  <si>
    <t>CONSTRUCCIÓN</t>
  </si>
  <si>
    <t xml:space="preserve">3.5.1 </t>
  </si>
  <si>
    <t>TRANSPORTE POR CARRETERA</t>
  </si>
  <si>
    <t xml:space="preserve">3.5.2 </t>
  </si>
  <si>
    <t>TRANSPORTE POR AGUA Y PUERTOS</t>
  </si>
  <si>
    <t xml:space="preserve">3.5.3 </t>
  </si>
  <si>
    <t>TRANSPORTE POR FERROCARRIL</t>
  </si>
  <si>
    <t xml:space="preserve">3.5.4 </t>
  </si>
  <si>
    <t>TRANSPORTE AÉREO</t>
  </si>
  <si>
    <t xml:space="preserve">3.5.5 </t>
  </si>
  <si>
    <t>TRANSPORTE POR OLEODUCTOS Y GASODUCTOS Y OTROS SISTEMAS DE TRANSPORTE</t>
  </si>
  <si>
    <t xml:space="preserve">3.5.6 </t>
  </si>
  <si>
    <t>OTROS RELACIONADOS CON TRANSPORTE</t>
  </si>
  <si>
    <t xml:space="preserve">3.6.1 </t>
  </si>
  <si>
    <t>COMUNICACIONES</t>
  </si>
  <si>
    <t xml:space="preserve">3.7.1 </t>
  </si>
  <si>
    <t>TURISMO</t>
  </si>
  <si>
    <t xml:space="preserve">3.7.2 </t>
  </si>
  <si>
    <t>HOTELES Y RESTAURANTES</t>
  </si>
  <si>
    <t>3.8.1</t>
  </si>
  <si>
    <t>INVESTIGACIÓN CIENTÍFICA</t>
  </si>
  <si>
    <t xml:space="preserve">3.8.2 </t>
  </si>
  <si>
    <t>DESARROLLO TECNOLÓGICO</t>
  </si>
  <si>
    <t xml:space="preserve">3.8.3 </t>
  </si>
  <si>
    <t>SERVICIOS CIENTÍFICOS Y TECNOLÓGICOS</t>
  </si>
  <si>
    <t xml:space="preserve">3.8.4 </t>
  </si>
  <si>
    <t>INNOVACIÓN</t>
  </si>
  <si>
    <t>3.9.1</t>
  </si>
  <si>
    <t>COMERCIO, DISTRIBUCIÓN, ALMACENAMIENTO Y DEPÓSITO</t>
  </si>
  <si>
    <t xml:space="preserve">3.9.2 </t>
  </si>
  <si>
    <t>OTRAS INDUSTRIAS</t>
  </si>
  <si>
    <t xml:space="preserve">3.9.3 </t>
  </si>
  <si>
    <t>OTROS ASUNTOS ECONÓMICOS</t>
  </si>
  <si>
    <t xml:space="preserve">4.1.1 </t>
  </si>
  <si>
    <t>DEUDA PÚBLICA INTERNA</t>
  </si>
  <si>
    <t>4.1.2</t>
  </si>
  <si>
    <t>DEUDA PÚBLICA EXTERNA</t>
  </si>
  <si>
    <t xml:space="preserve">4.2.1 </t>
  </si>
  <si>
    <t>TRANSFERENCIAS ENTRE DIFERENTES NIVELES Y ÓRDENES DE GOBIERNO</t>
  </si>
  <si>
    <t xml:space="preserve">4.2.2 </t>
  </si>
  <si>
    <t>PARTICIPACIONES ENTRE DIFERENTES NIVELES Y ÓRDENES DE GOBIERNO</t>
  </si>
  <si>
    <t>4.2.3</t>
  </si>
  <si>
    <t>APORTACIONES ENTRE DIFERENTES NIVELES Y ÓRDENES DE GOBIERNO</t>
  </si>
  <si>
    <t xml:space="preserve">4.3.1 </t>
  </si>
  <si>
    <t>SANEAMIENTO DEL SISTEMA FINANCIERO</t>
  </si>
  <si>
    <t xml:space="preserve">4.3.2 </t>
  </si>
  <si>
    <t>APOYOS IPAB</t>
  </si>
  <si>
    <t xml:space="preserve">4.3.3 </t>
  </si>
  <si>
    <t>BANCA DE DESARROLLO</t>
  </si>
  <si>
    <t xml:space="preserve">4.3.4 </t>
  </si>
  <si>
    <t>APOYO A LOS PROGRAMAS DE REESTRUCTURA EN UNIDADES DE INVERSIÓN (UDIS)</t>
  </si>
  <si>
    <t xml:space="preserve">4.4.1 </t>
  </si>
  <si>
    <t>ADEUDOS DE EJERCICIOS FISCALES ANTERIORES</t>
  </si>
  <si>
    <t>PORCENTAJE</t>
  </si>
  <si>
    <t>ESTRATÉGICO</t>
  </si>
  <si>
    <t>EFICACIA</t>
  </si>
  <si>
    <t>GESTIÓN</t>
  </si>
  <si>
    <t>EFICIENCIA</t>
  </si>
  <si>
    <t>ECONOMÍA</t>
  </si>
  <si>
    <t>CALIDAD</t>
  </si>
  <si>
    <t>REALIZADO</t>
  </si>
  <si>
    <t>PROGRAMADO / REALIZADO</t>
  </si>
  <si>
    <t xml:space="preserve">PROGRAMADO </t>
  </si>
  <si>
    <t>PORCENTAJE DE CUMPLIMIENTO  DE LA ACTIVIDAD</t>
  </si>
  <si>
    <t>RESULTADOS</t>
  </si>
  <si>
    <t>No.</t>
  </si>
  <si>
    <t>C3</t>
  </si>
  <si>
    <t>C4</t>
  </si>
  <si>
    <t>C5</t>
  </si>
  <si>
    <t>VARIACIÓN PORCENTUAL</t>
  </si>
  <si>
    <t>PROMEDIO</t>
  </si>
  <si>
    <t>PROGRAMADO VARIABLE 1</t>
  </si>
  <si>
    <t>PROGRAMADO VARIABLE 2</t>
  </si>
  <si>
    <t>REALIZADO VARIABLE 1</t>
  </si>
  <si>
    <t>REALIZADO VARIABLE 2</t>
  </si>
  <si>
    <t>PORCENTAJE DE AVANCE DEL INDICADOR</t>
  </si>
  <si>
    <t>PORCENTAJE DE AVANCE DE LAS ACTIVIDADES</t>
  </si>
  <si>
    <t>SUJETO DE REVISIÓN:</t>
  </si>
  <si>
    <t>AÑO:</t>
  </si>
  <si>
    <t>CONCEPTO</t>
  </si>
  <si>
    <t>Favor de indicar el tipo de fórmula</t>
  </si>
  <si>
    <t>Favor de proporcionar valores al calendario de las 2 variables en lo programado</t>
  </si>
  <si>
    <t>Favor de proporcionar valores al calendario de las 2 variables en lo realizado</t>
  </si>
  <si>
    <t>CLASIFICACIÓN</t>
  </si>
  <si>
    <t>DÍGITO</t>
  </si>
  <si>
    <t xml:space="preserve">Finalidad </t>
  </si>
  <si>
    <t xml:space="preserve">Función </t>
  </si>
  <si>
    <t xml:space="preserve">Subfunción </t>
  </si>
  <si>
    <t>Sub/Subfunción</t>
  </si>
  <si>
    <t xml:space="preserve">DATOS DE VINCULACIÓN AL PLAN ESTATAL DE DESARROLLO </t>
  </si>
  <si>
    <t>CALENDARIO - REALIZADO</t>
  </si>
  <si>
    <t>CALENDARIO - PROGRAMADO</t>
  </si>
  <si>
    <t>NIVEL INMEDIATO INFERIOR (OBJETIVO O LíNEA ESTRATÉGICA)</t>
  </si>
  <si>
    <t>PROGRAMA PRESUPUESTARIO 2014</t>
  </si>
  <si>
    <t>PROCENTAJE PROGRAMADO EN EL AÑO</t>
  </si>
  <si>
    <t>PROCENTAJE REALIZADO EN EL AÑO</t>
  </si>
  <si>
    <t>Nombre, cargo y firma</t>
  </si>
  <si>
    <t>DATOS DE VINCULACIÓN AL PLAN MUNICIPAL DE DESARROLLO (EJES, ESTRATEGIAS U OBJETIVOS GENERALES)</t>
  </si>
  <si>
    <t>Programa del Sistema Contable en el que registró el recurso</t>
  </si>
  <si>
    <t>CLASIFICACIÓN FUNCIONAL DEL GASTO</t>
  </si>
  <si>
    <t>ACTIVIDADES</t>
  </si>
  <si>
    <t>DIMENSIÓN A MEDIR</t>
  </si>
  <si>
    <t>INDICADOR (a nivel de Fin)
(Nombre)</t>
  </si>
  <si>
    <t>INDICADOR (a nivel de Propósito)
(Nombre)</t>
  </si>
  <si>
    <t>INDICADOR (A nivel de componente)
(Nombre)</t>
  </si>
  <si>
    <t>Ejes del Plan Estatal de Desarrollo</t>
  </si>
  <si>
    <t xml:space="preserve">1. Más Empleo y Mayor Inversión </t>
  </si>
  <si>
    <t>3. Gobierno Honesto y al Servicio de la Gente</t>
  </si>
  <si>
    <t>4. Política Interna, Seguridad y Justicia</t>
  </si>
  <si>
    <t>01/01</t>
  </si>
  <si>
    <t>Puebla</t>
  </si>
  <si>
    <t>07/01</t>
  </si>
  <si>
    <t>San Martín Texmelucan</t>
  </si>
  <si>
    <t>07/02</t>
  </si>
  <si>
    <t>Chiautzingo</t>
  </si>
  <si>
    <t>07/03</t>
  </si>
  <si>
    <t>Huejotzingo</t>
  </si>
  <si>
    <t>07/04</t>
  </si>
  <si>
    <t>San Felipe Teotlalcingo</t>
  </si>
  <si>
    <t>07/05</t>
  </si>
  <si>
    <t>San Matías Tlalancaleca</t>
  </si>
  <si>
    <t>San Salvador el Verde</t>
  </si>
  <si>
    <t>07/07</t>
  </si>
  <si>
    <t>Tlahuapan</t>
  </si>
  <si>
    <t>08/01</t>
  </si>
  <si>
    <t>San Pedro Cholula</t>
  </si>
  <si>
    <t>08/02</t>
  </si>
  <si>
    <t>Calpan</t>
  </si>
  <si>
    <t>Coronango</t>
  </si>
  <si>
    <t>08/04</t>
  </si>
  <si>
    <t>Cuautlancingo</t>
  </si>
  <si>
    <t>08/05</t>
  </si>
  <si>
    <t>Domingo Arenas</t>
  </si>
  <si>
    <t>08/06</t>
  </si>
  <si>
    <t>Juan C. Bonilla</t>
  </si>
  <si>
    <t>08/07</t>
  </si>
  <si>
    <t>San Gregorio Atzompa</t>
  </si>
  <si>
    <t>08/08</t>
  </si>
  <si>
    <t>San Jerónimo Tecuanipan</t>
  </si>
  <si>
    <t>08/09</t>
  </si>
  <si>
    <t>San Miguel Xoxtla</t>
  </si>
  <si>
    <t>08/10</t>
  </si>
  <si>
    <t>Tlaltenango</t>
  </si>
  <si>
    <t>09/01</t>
  </si>
  <si>
    <t>Atlixco</t>
  </si>
  <si>
    <t>09/02</t>
  </si>
  <si>
    <t>Nealtican</t>
  </si>
  <si>
    <t>09/03</t>
  </si>
  <si>
    <t>Ocoyucan</t>
  </si>
  <si>
    <t>San Andrés Cholula</t>
  </si>
  <si>
    <t>09/05</t>
  </si>
  <si>
    <t>San Nicolás de los Ranchos</t>
  </si>
  <si>
    <t>09/06</t>
  </si>
  <si>
    <t>Santa Isabel Cholula</t>
  </si>
  <si>
    <t>09/07</t>
  </si>
  <si>
    <t>Tianguismanalco</t>
  </si>
  <si>
    <t>09/08</t>
  </si>
  <si>
    <t>Tochimilco</t>
  </si>
  <si>
    <t>10/01</t>
  </si>
  <si>
    <t>Izúcar de Matamoros</t>
  </si>
  <si>
    <t>10/02</t>
  </si>
  <si>
    <t>Acteopan</t>
  </si>
  <si>
    <t>10/03</t>
  </si>
  <si>
    <t>Ahuatlán</t>
  </si>
  <si>
    <t>10/04</t>
  </si>
  <si>
    <t>Atzitzihuacan</t>
  </si>
  <si>
    <t>10/05</t>
  </si>
  <si>
    <t>Coatzingo</t>
  </si>
  <si>
    <t>10/06</t>
  </si>
  <si>
    <t>Cohuecan</t>
  </si>
  <si>
    <t>10/07</t>
  </si>
  <si>
    <t>Epatlán</t>
  </si>
  <si>
    <t>Huaquechula</t>
  </si>
  <si>
    <t>10/09</t>
  </si>
  <si>
    <t>San Diego la Mesa Tochimiltzingo</t>
  </si>
  <si>
    <t>10/10</t>
  </si>
  <si>
    <t>San Martín Totoltepec</t>
  </si>
  <si>
    <t>10/11</t>
  </si>
  <si>
    <t>Teopantlán</t>
  </si>
  <si>
    <t>10/12</t>
  </si>
  <si>
    <t>Tepemaxalco</t>
  </si>
  <si>
    <t>10/13</t>
  </si>
  <si>
    <t>Tepeojuma</t>
  </si>
  <si>
    <t>10/14</t>
  </si>
  <si>
    <t>Tepexco</t>
  </si>
  <si>
    <t>10/15</t>
  </si>
  <si>
    <t>Tilapa</t>
  </si>
  <si>
    <t>10/16</t>
  </si>
  <si>
    <t>Tlapanalá</t>
  </si>
  <si>
    <t>10/17</t>
  </si>
  <si>
    <t>Xochiltepec</t>
  </si>
  <si>
    <t>11/01</t>
  </si>
  <si>
    <t>Chiautla</t>
  </si>
  <si>
    <t>11/02</t>
  </si>
  <si>
    <t>Albino Zertuche</t>
  </si>
  <si>
    <t>11/03</t>
  </si>
  <si>
    <t>Atzala</t>
  </si>
  <si>
    <t>11/04</t>
  </si>
  <si>
    <t>Chietla</t>
  </si>
  <si>
    <t>11/05</t>
  </si>
  <si>
    <t>Chila de la Sal</t>
  </si>
  <si>
    <t>11/06</t>
  </si>
  <si>
    <t>Cohetzala</t>
  </si>
  <si>
    <t>11/07</t>
  </si>
  <si>
    <t>Huehuetlán el Chico</t>
  </si>
  <si>
    <t>11/08</t>
  </si>
  <si>
    <t>Ixcamilpa de Guerrero</t>
  </si>
  <si>
    <t>11/09</t>
  </si>
  <si>
    <t>Jolalpan</t>
  </si>
  <si>
    <t>11/10</t>
  </si>
  <si>
    <t>Teotlalco</t>
  </si>
  <si>
    <t>11/11</t>
  </si>
  <si>
    <t>Tulcingo</t>
  </si>
  <si>
    <t>11/12</t>
  </si>
  <si>
    <t>Xicotlán</t>
  </si>
  <si>
    <t>12/01</t>
  </si>
  <si>
    <t>Acatlán</t>
  </si>
  <si>
    <t>12/02</t>
  </si>
  <si>
    <t>Ahuehuetitla</t>
  </si>
  <si>
    <t>12/03</t>
  </si>
  <si>
    <t>Axutla</t>
  </si>
  <si>
    <t>12/04</t>
  </si>
  <si>
    <t>Chila</t>
  </si>
  <si>
    <t>12/05</t>
  </si>
  <si>
    <t>Chinantla</t>
  </si>
  <si>
    <t>12/06</t>
  </si>
  <si>
    <t>Guadalupe</t>
  </si>
  <si>
    <t>12/07</t>
  </si>
  <si>
    <t>Petlalcingo</t>
  </si>
  <si>
    <t>12/08</t>
  </si>
  <si>
    <t>Piaxtla</t>
  </si>
  <si>
    <t>12/09</t>
  </si>
  <si>
    <t>San Jerónimo Xayacatlán</t>
  </si>
  <si>
    <t>12/10</t>
  </si>
  <si>
    <t>San Miguel Ixitlán</t>
  </si>
  <si>
    <t>12/11</t>
  </si>
  <si>
    <t>San Pablo Anicano</t>
  </si>
  <si>
    <t>12/12</t>
  </si>
  <si>
    <t>San Pedro Yeloixtlahuaca</t>
  </si>
  <si>
    <t>12/13</t>
  </si>
  <si>
    <t>Tecomatlán</t>
  </si>
  <si>
    <t>12/14</t>
  </si>
  <si>
    <t>Tehuitzingo</t>
  </si>
  <si>
    <t>12/15</t>
  </si>
  <si>
    <t>Totoltepec de Guerrero</t>
  </si>
  <si>
    <t>12/16</t>
  </si>
  <si>
    <t>Xayacatlán de Bravo</t>
  </si>
  <si>
    <t>13/01</t>
  </si>
  <si>
    <t>Tepexi de Rodríguez</t>
  </si>
  <si>
    <t>13/02</t>
  </si>
  <si>
    <t>Atexcal</t>
  </si>
  <si>
    <t>13/03</t>
  </si>
  <si>
    <t>Atoyatempan</t>
  </si>
  <si>
    <t>13/04</t>
  </si>
  <si>
    <t>Coyotepec</t>
  </si>
  <si>
    <t>13/05</t>
  </si>
  <si>
    <t>Cuayuca de Andrade</t>
  </si>
  <si>
    <t>13/06</t>
  </si>
  <si>
    <t>Chigmecatitlán</t>
  </si>
  <si>
    <t>13/07</t>
  </si>
  <si>
    <t>Huatlatlauca</t>
  </si>
  <si>
    <t>13/08</t>
  </si>
  <si>
    <t>Huehuetlán el Grande</t>
  </si>
  <si>
    <t>13/09</t>
  </si>
  <si>
    <t>Huitziltepec</t>
  </si>
  <si>
    <t>13/10</t>
  </si>
  <si>
    <t>Ixcaquixtla</t>
  </si>
  <si>
    <t>13/11</t>
  </si>
  <si>
    <t>Juan N. Méndez</t>
  </si>
  <si>
    <t>13/12</t>
  </si>
  <si>
    <t>La Magdalena Tlatlauquitepec</t>
  </si>
  <si>
    <t>13/13</t>
  </si>
  <si>
    <t>Molcaxac</t>
  </si>
  <si>
    <t>13/14</t>
  </si>
  <si>
    <t>San Juan Atzompa</t>
  </si>
  <si>
    <t>13/15</t>
  </si>
  <si>
    <t>Santa Catarina Tlaltempan</t>
  </si>
  <si>
    <t>13/16</t>
  </si>
  <si>
    <t>Santa Inés Ahuatempan</t>
  </si>
  <si>
    <t>13/17</t>
  </si>
  <si>
    <t>Tepeyahualco de Cuauhtémoc</t>
  </si>
  <si>
    <t>13/18</t>
  </si>
  <si>
    <t>Zacapala</t>
  </si>
  <si>
    <t>14/01</t>
  </si>
  <si>
    <t>Tehuacán</t>
  </si>
  <si>
    <t>14/02</t>
  </si>
  <si>
    <t>Tepanco de López</t>
  </si>
  <si>
    <t>14/03</t>
  </si>
  <si>
    <t>Chapulco</t>
  </si>
  <si>
    <t>14/04</t>
  </si>
  <si>
    <t>Santiago Miahuatlán</t>
  </si>
  <si>
    <t>14/05</t>
  </si>
  <si>
    <t>Nicolás Bravo</t>
  </si>
  <si>
    <t>15/01</t>
  </si>
  <si>
    <t>Ajalpan</t>
  </si>
  <si>
    <t>15/02</t>
  </si>
  <si>
    <t>Zapotitlán</t>
  </si>
  <si>
    <t>15/03</t>
  </si>
  <si>
    <t>Caltepec</t>
  </si>
  <si>
    <t>15/04</t>
  </si>
  <si>
    <t>San Gabriel Chilac</t>
  </si>
  <si>
    <t>15/05</t>
  </si>
  <si>
    <t>San José Miahuatlán</t>
  </si>
  <si>
    <t>15/06</t>
  </si>
  <si>
    <t>Altepexi</t>
  </si>
  <si>
    <t>15/07</t>
  </si>
  <si>
    <t>Zinacatepec</t>
  </si>
  <si>
    <t>15/08</t>
  </si>
  <si>
    <t>Coxcatlán</t>
  </si>
  <si>
    <t>15/09</t>
  </si>
  <si>
    <t>San Antonio Cañada</t>
  </si>
  <si>
    <t>15/10</t>
  </si>
  <si>
    <t>Vicente Guerrero</t>
  </si>
  <si>
    <t>15/11</t>
  </si>
  <si>
    <t>Zoquitlán</t>
  </si>
  <si>
    <t>15/12</t>
  </si>
  <si>
    <t>Coyomeapan</t>
  </si>
  <si>
    <t>15/13</t>
  </si>
  <si>
    <t>San Sebastián Tlacotepec</t>
  </si>
  <si>
    <t>15/14</t>
  </si>
  <si>
    <t>Eloxochitlán</t>
  </si>
  <si>
    <t>16/01</t>
  </si>
  <si>
    <t>Tepeaca</t>
  </si>
  <si>
    <t>16/02</t>
  </si>
  <si>
    <t>Acajete</t>
  </si>
  <si>
    <t>16/03</t>
  </si>
  <si>
    <t>Amozoc</t>
  </si>
  <si>
    <t>16/04</t>
  </si>
  <si>
    <t>Cuautinchán</t>
  </si>
  <si>
    <t>16/05</t>
  </si>
  <si>
    <t>Mixtla</t>
  </si>
  <si>
    <t>16/06</t>
  </si>
  <si>
    <t>Santo Tomás Hueyotlipan</t>
  </si>
  <si>
    <t>16/07</t>
  </si>
  <si>
    <t>Tecali de Herrera</t>
  </si>
  <si>
    <t>16/08</t>
  </si>
  <si>
    <t>Tepatlaxco de Hidalgo</t>
  </si>
  <si>
    <t>16/09</t>
  </si>
  <si>
    <t>Tzicatlacoyan</t>
  </si>
  <si>
    <t>17/01</t>
  </si>
  <si>
    <t>Tecamachalco</t>
  </si>
  <si>
    <t>17/02</t>
  </si>
  <si>
    <t>Cuapiaxtla de Madero</t>
  </si>
  <si>
    <t>17/03</t>
  </si>
  <si>
    <t>17/04</t>
  </si>
  <si>
    <t>Palmar de Bravo</t>
  </si>
  <si>
    <t>17/05</t>
  </si>
  <si>
    <t>Quecholac</t>
  </si>
  <si>
    <t>17/06</t>
  </si>
  <si>
    <t>Los Reyes de Juárez</t>
  </si>
  <si>
    <t>17/07</t>
  </si>
  <si>
    <t>San Salvador Huixcolotla</t>
  </si>
  <si>
    <t>17/08</t>
  </si>
  <si>
    <t>Tlacotepec de Benito Juárez</t>
  </si>
  <si>
    <t>17/09</t>
  </si>
  <si>
    <t>Tlanepantla</t>
  </si>
  <si>
    <t>17/10</t>
  </si>
  <si>
    <t>Tochtepec</t>
  </si>
  <si>
    <t>17/11</t>
  </si>
  <si>
    <t>Xochitlán Todos Santos</t>
  </si>
  <si>
    <t>17/12</t>
  </si>
  <si>
    <t>Yehualtepec</t>
  </si>
  <si>
    <t>Acatzingo</t>
  </si>
  <si>
    <t>18/02</t>
  </si>
  <si>
    <t>Mazapiltepec de Juárez</t>
  </si>
  <si>
    <t>18/03</t>
  </si>
  <si>
    <t>Nopalucan</t>
  </si>
  <si>
    <t>18/04</t>
  </si>
  <si>
    <t>Rafael Lara Grajales</t>
  </si>
  <si>
    <t>18/05</t>
  </si>
  <si>
    <t>San José Chiapa</t>
  </si>
  <si>
    <t>18/06</t>
  </si>
  <si>
    <t>San Nicolás Buenos Aires</t>
  </si>
  <si>
    <t>18/07</t>
  </si>
  <si>
    <t>San Salvador el Seco</t>
  </si>
  <si>
    <t>18/08</t>
  </si>
  <si>
    <t>Soltepec</t>
  </si>
  <si>
    <t>19/01</t>
  </si>
  <si>
    <t>Chalchicomula de Sesma</t>
  </si>
  <si>
    <t>19/02</t>
  </si>
  <si>
    <t>Aljojuca</t>
  </si>
  <si>
    <t>Atzitzintla</t>
  </si>
  <si>
    <t>19/04</t>
  </si>
  <si>
    <t>Cañada Morelos</t>
  </si>
  <si>
    <t>19/05</t>
  </si>
  <si>
    <t>Chichiquila</t>
  </si>
  <si>
    <t>19/06</t>
  </si>
  <si>
    <t>Chilchotla</t>
  </si>
  <si>
    <t>19/07</t>
  </si>
  <si>
    <t>Esperanza</t>
  </si>
  <si>
    <t>Guadalupe Victoria</t>
  </si>
  <si>
    <t>19/09</t>
  </si>
  <si>
    <t>Lafragua</t>
  </si>
  <si>
    <t>19/10</t>
  </si>
  <si>
    <t>Quimixtlán</t>
  </si>
  <si>
    <t>19/11</t>
  </si>
  <si>
    <t>San Juan Atenco</t>
  </si>
  <si>
    <t>19/12</t>
  </si>
  <si>
    <t>Tlachichuca</t>
  </si>
  <si>
    <t>20/01</t>
  </si>
  <si>
    <t>Tlatlauquitepec</t>
  </si>
  <si>
    <t>20/02</t>
  </si>
  <si>
    <t>Atempan</t>
  </si>
  <si>
    <t>20/03</t>
  </si>
  <si>
    <t>Hueyapan</t>
  </si>
  <si>
    <t>20/04</t>
  </si>
  <si>
    <t>Libres</t>
  </si>
  <si>
    <t>20/05</t>
  </si>
  <si>
    <t>Oriental</t>
  </si>
  <si>
    <t>20/06</t>
  </si>
  <si>
    <t>Tepeyahualco</t>
  </si>
  <si>
    <t>20/07</t>
  </si>
  <si>
    <t>Teteles de Ávila Castillo</t>
  </si>
  <si>
    <t>20/08</t>
  </si>
  <si>
    <t>Yaonahuac</t>
  </si>
  <si>
    <t>20/09</t>
  </si>
  <si>
    <t>Zaragoza</t>
  </si>
  <si>
    <t>Teziutlán</t>
  </si>
  <si>
    <t>21/02</t>
  </si>
  <si>
    <t>Acateno</t>
  </si>
  <si>
    <t>21/03</t>
  </si>
  <si>
    <t>Ayotoxco de Guerrero</t>
  </si>
  <si>
    <t>21/04</t>
  </si>
  <si>
    <t>Chignautla</t>
  </si>
  <si>
    <t>21/05</t>
  </si>
  <si>
    <t>Hueytamalco</t>
  </si>
  <si>
    <t>21/06</t>
  </si>
  <si>
    <t>Tenampulco</t>
  </si>
  <si>
    <t>Xiutetelco</t>
  </si>
  <si>
    <t>22/01</t>
  </si>
  <si>
    <t>Zacapoaxtla</t>
  </si>
  <si>
    <t>22/02</t>
  </si>
  <si>
    <t>Cuetzalan del Progreso</t>
  </si>
  <si>
    <t>22/03</t>
  </si>
  <si>
    <t>Cuyoaco</t>
  </si>
  <si>
    <t>22/04</t>
  </si>
  <si>
    <t>Jonotla</t>
  </si>
  <si>
    <t>22/05</t>
  </si>
  <si>
    <t>Nauzontla</t>
  </si>
  <si>
    <t>Ocotepec</t>
  </si>
  <si>
    <t>22/07</t>
  </si>
  <si>
    <t>Tuzamapan de Galeana</t>
  </si>
  <si>
    <t>22/08</t>
  </si>
  <si>
    <t>Xochitlán de Vicente Suárez</t>
  </si>
  <si>
    <t>22/09</t>
  </si>
  <si>
    <t>Zautla</t>
  </si>
  <si>
    <t>22/10</t>
  </si>
  <si>
    <t>Zoquiapan</t>
  </si>
  <si>
    <t>23/01</t>
  </si>
  <si>
    <t>Tetela de Ocampo</t>
  </si>
  <si>
    <t>23/02</t>
  </si>
  <si>
    <t>Aquixtla</t>
  </si>
  <si>
    <t>23/03</t>
  </si>
  <si>
    <t>Cuautempan</t>
  </si>
  <si>
    <t>23/04</t>
  </si>
  <si>
    <t>Chignahuapan</t>
  </si>
  <si>
    <t>23/05</t>
  </si>
  <si>
    <t>Huitzilan de Serdán</t>
  </si>
  <si>
    <t>23/06</t>
  </si>
  <si>
    <t>Ixtacamaxtitlan</t>
  </si>
  <si>
    <t>23/07</t>
  </si>
  <si>
    <t>Xochiapulco</t>
  </si>
  <si>
    <t>23/08</t>
  </si>
  <si>
    <t>Zapotitlán de Méndez</t>
  </si>
  <si>
    <t>23/09</t>
  </si>
  <si>
    <t>Zongozotla</t>
  </si>
  <si>
    <t>24/01</t>
  </si>
  <si>
    <t>Zacatlán</t>
  </si>
  <si>
    <t>24/02</t>
  </si>
  <si>
    <t>Ahuacatlán</t>
  </si>
  <si>
    <t>24/03</t>
  </si>
  <si>
    <t>Amixtlán</t>
  </si>
  <si>
    <t>24/04</t>
  </si>
  <si>
    <t>Camocuautla</t>
  </si>
  <si>
    <t>24/05</t>
  </si>
  <si>
    <t>Caxhuacan</t>
  </si>
  <si>
    <t>24/06</t>
  </si>
  <si>
    <t>Coatepec</t>
  </si>
  <si>
    <t>24/07</t>
  </si>
  <si>
    <t>Hermenegildo Galeana</t>
  </si>
  <si>
    <t>24/08</t>
  </si>
  <si>
    <t>Huehuetla</t>
  </si>
  <si>
    <t>24/09</t>
  </si>
  <si>
    <t>Hueytlalpan</t>
  </si>
  <si>
    <t>24/10</t>
  </si>
  <si>
    <t>Atlequizayán</t>
  </si>
  <si>
    <t>24/11</t>
  </si>
  <si>
    <t>Ixtepec</t>
  </si>
  <si>
    <t>24/12</t>
  </si>
  <si>
    <t>Jopala</t>
  </si>
  <si>
    <t>24/13</t>
  </si>
  <si>
    <t>Olintla</t>
  </si>
  <si>
    <t>24/14</t>
  </si>
  <si>
    <t>San Felipe Tepatlán</t>
  </si>
  <si>
    <t>24/15</t>
  </si>
  <si>
    <t>Tepango de Rodríguez</t>
  </si>
  <si>
    <t>24/16</t>
  </si>
  <si>
    <t>Tepetzintla</t>
  </si>
  <si>
    <t>24/17</t>
  </si>
  <si>
    <t>Tlapacoya</t>
  </si>
  <si>
    <t>25/01</t>
  </si>
  <si>
    <t>Huauchinango</t>
  </si>
  <si>
    <t>25/02</t>
  </si>
  <si>
    <t>Ahuazotepec</t>
  </si>
  <si>
    <t>25/03</t>
  </si>
  <si>
    <t>Chiconcuautla</t>
  </si>
  <si>
    <t>25/04</t>
  </si>
  <si>
    <t>Honey</t>
  </si>
  <si>
    <t>25/05</t>
  </si>
  <si>
    <t>Juan Galindo</t>
  </si>
  <si>
    <t>25/06</t>
  </si>
  <si>
    <t>Naupan</t>
  </si>
  <si>
    <t>25/07</t>
  </si>
  <si>
    <t>Pahuatlán</t>
  </si>
  <si>
    <t>25/08</t>
  </si>
  <si>
    <t>Tlaola</t>
  </si>
  <si>
    <t>Xicotepec</t>
  </si>
  <si>
    <t>Francisco Z. Mena</t>
  </si>
  <si>
    <t>26/03</t>
  </si>
  <si>
    <t>Jalpan</t>
  </si>
  <si>
    <t>Pantepec</t>
  </si>
  <si>
    <t>26/05</t>
  </si>
  <si>
    <t>Tlacuilotepec</t>
  </si>
  <si>
    <t>26/06</t>
  </si>
  <si>
    <t>Tlaxco</t>
  </si>
  <si>
    <t>26/07</t>
  </si>
  <si>
    <t>Venustiano Carranza</t>
  </si>
  <si>
    <t>26/08</t>
  </si>
  <si>
    <t>Zihuateutla</t>
  </si>
  <si>
    <t>901/01</t>
  </si>
  <si>
    <t>Sistema Operador de los Servicios de Agua Potable y Alcantarillado del Municipio de Puebla</t>
  </si>
  <si>
    <t>907/01</t>
  </si>
  <si>
    <t>Sistema Operador de los Servicios de Agua Potable y Alcantarillado del Municipio de San Martín Texmelucan</t>
  </si>
  <si>
    <t>907/03</t>
  </si>
  <si>
    <t>Sistema Operador de los Servicios de Agua Potable y Alcantarillado del Municipio de Huejotzingo</t>
  </si>
  <si>
    <t>Sistema Operador de los Servicios de Agua Potable y Alcantarillado del Municipio de San Pedro Cholula</t>
  </si>
  <si>
    <t>908/04</t>
  </si>
  <si>
    <t>Sistema Operador de los Servicios de Agua Potable y Alcantarillado del Municipio de Cuautlancingo, Puebla</t>
  </si>
  <si>
    <t>909/01</t>
  </si>
  <si>
    <t>Sistema Operador de los Servicios de Agua Potable y Alcantarillado del Municipio de Atlixco</t>
  </si>
  <si>
    <t>910/01</t>
  </si>
  <si>
    <t>Sistema Operador de los Servicios de Agua Potable y Alcantarillado del Municipio de Izúcar de Matamoros</t>
  </si>
  <si>
    <t>912/01</t>
  </si>
  <si>
    <t>Sistema Operador de los Servicios de Agua Potable y Alcantarillado del Municipio de Acatlán</t>
  </si>
  <si>
    <t>913/10</t>
  </si>
  <si>
    <t>Sistema Operador de los Servicios de Agua Potable y Alcantarillado del Municipio de Ixcaquixtla, Puebla</t>
  </si>
  <si>
    <t>914/01</t>
  </si>
  <si>
    <t>Organismo Operador de los Servicios de Agua Potable y Alcantarillado del Municipio de Tehuacán, Puebla</t>
  </si>
  <si>
    <t>Sistema Operador de los Servicios de Agua Potable y Alcantarillado del Municipio de Tepeaca</t>
  </si>
  <si>
    <t>917/01</t>
  </si>
  <si>
    <t>Sistema Operador de los Servicios de Agua Potable y Alcantarillado del Municipio de Tecamachalco, Puebla</t>
  </si>
  <si>
    <t>917/07</t>
  </si>
  <si>
    <t>Sistema Operador Municipal de los Servicios de Agua Potable y Alcantarillado de San Salvador Huixcolotla, Puebla</t>
  </si>
  <si>
    <t>918/01</t>
  </si>
  <si>
    <t>Sistema Operador de los Servicios de Agua Potable y Alcantarillado del Municipio de Acatzingo de Hidalgo, Puebla</t>
  </si>
  <si>
    <t>919/01</t>
  </si>
  <si>
    <t>Sistema Operador de los Servicios de Agua Potable y Alcantarillado del Municipio de Chalchicomula de Sesma</t>
  </si>
  <si>
    <t>919/08</t>
  </si>
  <si>
    <t>Sistema Operador de los Servicios de Agua Potable y Alcantarillado del Municipio de Guadalupe Victoria, Puebla</t>
  </si>
  <si>
    <t>919/12</t>
  </si>
  <si>
    <t>Sistema Operador de los Servicios de Agua Potable y Alcantarillado del Municipio de Tlachichuca</t>
  </si>
  <si>
    <t>Sistema Operador de los Servicios de Agua Potable y Alcantarillado del Municipio de Tlatlauquitepec</t>
  </si>
  <si>
    <t>920/04</t>
  </si>
  <si>
    <t>Sistema Operador de los Servicios de Agua Potable y Alcantarillado del Municipio de Libres</t>
  </si>
  <si>
    <t>921/01</t>
  </si>
  <si>
    <t>Sistema Operador de los Servicios de Agua Potable y Alcantarillado del Municipio de Teziutlán, Puebla</t>
  </si>
  <si>
    <t>922/01</t>
  </si>
  <si>
    <t>Sistema Operador de Agua Potable y Alcantarillado del Municipio de Zacapoaxtla</t>
  </si>
  <si>
    <t>Sistema Operador de los Servicios de Agua Potable y Alcantarillado del Municipio de Chignahuapan</t>
  </si>
  <si>
    <t>924/01</t>
  </si>
  <si>
    <t>Sistema Operador de los Servicios de Agua Potable y Alcantarillado del Municipio de Zacatlán</t>
  </si>
  <si>
    <t>925/01</t>
  </si>
  <si>
    <t>Empresa de Servicios de Agua Potable y Alcantarillado de Huauchinango, Puebla</t>
  </si>
  <si>
    <t>926/01</t>
  </si>
  <si>
    <t>Sistema Operador de los Servicios de Agua Potable y Alcantarillado del Municipio de Xicotepec de Juárez, Pue.</t>
  </si>
  <si>
    <t>90/01</t>
  </si>
  <si>
    <t>Organismo Operador del Servicio de Limpia del Municipio de Puebla</t>
  </si>
  <si>
    <t>90/02</t>
  </si>
  <si>
    <t>Industrial de Abastos Puebla</t>
  </si>
  <si>
    <t>90/26</t>
  </si>
  <si>
    <t>Organismo Operador de Mercados del Municipio de Izúcar de Matamoros, Puebla</t>
  </si>
  <si>
    <t>90/34</t>
  </si>
  <si>
    <t>Organismo Operador del Servicio de Limpia de Tehuacán</t>
  </si>
  <si>
    <t>95/01</t>
  </si>
  <si>
    <t>Organismo Operador de la Feria de la Manzana de Zacatlán</t>
  </si>
  <si>
    <t>95/02</t>
  </si>
  <si>
    <t>Instituto Municipal del Deporte de Puebla</t>
  </si>
  <si>
    <t>95/03</t>
  </si>
  <si>
    <t>Rastro Regional Zacatlán-Chignahuapan</t>
  </si>
  <si>
    <t>90/98</t>
  </si>
  <si>
    <t>Instituto Municipal de Arte y Cultura de Puebla</t>
  </si>
  <si>
    <t>90/114</t>
  </si>
  <si>
    <t>Instituto Municipal de Planeación</t>
  </si>
  <si>
    <t>90/115</t>
  </si>
  <si>
    <t>Instituto de la Juventud del Municipio de Puebla</t>
  </si>
  <si>
    <t>Clave</t>
  </si>
  <si>
    <t>Sujeto</t>
  </si>
  <si>
    <t>07/06</t>
  </si>
  <si>
    <t>08/03</t>
  </si>
  <si>
    <t>09/04</t>
  </si>
  <si>
    <t>10/08</t>
  </si>
  <si>
    <t>18/01</t>
  </si>
  <si>
    <t>19/03</t>
  </si>
  <si>
    <t>19/08</t>
  </si>
  <si>
    <t>21/01</t>
  </si>
  <si>
    <t>21/07</t>
  </si>
  <si>
    <t>22/06</t>
  </si>
  <si>
    <t>26/01</t>
  </si>
  <si>
    <t>26/04</t>
  </si>
  <si>
    <t>General Felipe Ángeles</t>
  </si>
  <si>
    <t>26/02</t>
  </si>
  <si>
    <t>908/01</t>
  </si>
  <si>
    <t>916/01</t>
  </si>
  <si>
    <t>920/01</t>
  </si>
  <si>
    <t>923/04</t>
  </si>
  <si>
    <t>CLAVE:</t>
  </si>
  <si>
    <t xml:space="preserve">FUNCIÓN </t>
  </si>
  <si>
    <t>1.1.1 Legislación</t>
  </si>
  <si>
    <t>1.1.2 Fiscalización</t>
  </si>
  <si>
    <t>1.2.1 Impartición de Justicia</t>
  </si>
  <si>
    <t>1.2.2 Procuración de Justicia</t>
  </si>
  <si>
    <t>1.2.3 Reclusión y Readaptación Social</t>
  </si>
  <si>
    <t>1.2.4 Derechos Humanos</t>
  </si>
  <si>
    <t>1.3.1 Presidencia / Gubernatura</t>
  </si>
  <si>
    <t>1.3.2 Política Interior</t>
  </si>
  <si>
    <t>1.3.3 Preservación y Cuidado del Patrimonio Público</t>
  </si>
  <si>
    <t>1.3.4 Función Pública</t>
  </si>
  <si>
    <t>1.3.5 Asuntos Jurídicos</t>
  </si>
  <si>
    <t>1.3.6 Organización de Procesos Electorales</t>
  </si>
  <si>
    <t>1.3.7 Población</t>
  </si>
  <si>
    <t>1.3.8 Territorio</t>
  </si>
  <si>
    <t>1.3.9 Otros</t>
  </si>
  <si>
    <t>1.4.1 Relaciones Exteriores</t>
  </si>
  <si>
    <t>1.5.1 Asuntos Financieros</t>
  </si>
  <si>
    <t>1.5.2 Asuntos Hacendarios</t>
  </si>
  <si>
    <t>1.6.1 Defensa</t>
  </si>
  <si>
    <t>1.6.2 Marina</t>
  </si>
  <si>
    <t>1.6.3 Inteligencia para la Preservación de la Seguridad Nacional</t>
  </si>
  <si>
    <t>1.7.1 Policía</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</si>
  <si>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</si>
  <si>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</si>
  <si>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</si>
  <si>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</si>
  <si>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</si>
  <si>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</si>
  <si>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</si>
  <si>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1.8.5 Otros</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</si>
  <si>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</si>
  <si>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</si>
  <si>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</si>
  <si>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</si>
  <si>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</si>
  <si>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</si>
  <si>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2.2.1 Urbanización</t>
  </si>
  <si>
    <t>2.2.2 Desarrollo Comunitario</t>
  </si>
  <si>
    <t>2.2.3 Abastecimiento de Agua</t>
  </si>
  <si>
    <t>2.2.4 Alumbrado Público</t>
  </si>
  <si>
    <t>2.2.5 Vivienda</t>
  </si>
  <si>
    <t>2.2.6 Servicios Comunales</t>
  </si>
  <si>
    <t>2.2.7 Desarrollo Regional</t>
  </si>
  <si>
    <t>2.3.1 Prestación de Servicios de Salud a la Comunidad</t>
  </si>
  <si>
    <t>2.3.2 Prestación de Servicios de Salud a la Persona</t>
  </si>
  <si>
    <t>2.3.3 Generación de Recursos para la Salud</t>
  </si>
  <si>
    <t>2.3.4 Rectoría del Sistema de Salud</t>
  </si>
  <si>
    <t>2.3.5 Protección Social en Salud</t>
  </si>
  <si>
    <t>2.4.1 Deporte y Recreación</t>
  </si>
  <si>
    <t>2.4.2 Cultura</t>
  </si>
  <si>
    <t>2.4.3 Radio, Televisión y Editoriales</t>
  </si>
  <si>
    <t>2.4.4 Asuntos Religiosos y Otras Manifestaciones Sociales</t>
  </si>
  <si>
    <t>2.5.1 Educación Básica</t>
  </si>
  <si>
    <t>2.5.2 Educación Media Superior</t>
  </si>
  <si>
    <t>2.5.3 Educación Superior</t>
  </si>
  <si>
    <t>2.5.4 Posgrado</t>
  </si>
  <si>
    <t>2.5.5 Educación para Adultos</t>
  </si>
  <si>
    <t>2.5.6 Otros Servicios Educativos y Actividades Inherentes</t>
  </si>
  <si>
    <t>2.6.1 Enfermedad e Incapacidad</t>
  </si>
  <si>
    <t>2.6.2 Edad Avanzada</t>
  </si>
  <si>
    <t>2.6.3 Familia e Hijos</t>
  </si>
  <si>
    <t>2.6.4 Desempleo</t>
  </si>
  <si>
    <t>2.6.5 Alimentación y Nutrición</t>
  </si>
  <si>
    <t>2.6.6 Apoyo Social para la Vivienda</t>
  </si>
  <si>
    <t>2.6.7 Indígenas</t>
  </si>
  <si>
    <t>2.6.8 Otros Grupos Vulnerables</t>
  </si>
  <si>
    <t>2.6.9 Otros de Seguridad Social y Asistencia Social</t>
  </si>
  <si>
    <t>2.7.1 Otros Asuntos Sociales</t>
  </si>
  <si>
    <t>3.1.1 Asuntos Económicos y Comerciales en General</t>
  </si>
  <si>
    <t>3.1.2 Asuntos Laborales Generales</t>
  </si>
  <si>
    <t>3.2.1 Agropecuaria</t>
  </si>
  <si>
    <t>3.2.2 Silvicultura</t>
  </si>
  <si>
    <t>3.2.3 Acuacultura, Pesca y Caza</t>
  </si>
  <si>
    <t>3.2.4 Agroindustrial</t>
  </si>
  <si>
    <t>3.2.5 Hidroagrícola</t>
  </si>
  <si>
    <t>3.2.6 Apoyo Financiero a la Banca y Seguro Agropecuario</t>
  </si>
  <si>
    <t>3.3.1 Carbón y Otros Combustibles Minerales Sólidos</t>
  </si>
  <si>
    <t>3.3.2 Petróleo y Gas Natural (Hidrocarburos)</t>
  </si>
  <si>
    <t>3.3.3 Combustibles Nucleares</t>
  </si>
  <si>
    <t>3.3.4 Otros Combustibles</t>
  </si>
  <si>
    <t>3.3.6 Energía no Eléctrica</t>
  </si>
  <si>
    <t>3.3.5 Electricidad</t>
  </si>
  <si>
    <t>3.4.1 Extracción de Recursos Minerales excepto los Combustibles Minerales</t>
  </si>
  <si>
    <t>3.4.2 Manufacturas</t>
  </si>
  <si>
    <t>3.4.3 Construcción</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</si>
  <si>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</si>
  <si>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</si>
  <si>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</si>
  <si>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</si>
  <si>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</si>
  <si>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</si>
  <si>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3.6.1 Comunicaciones</t>
  </si>
  <si>
    <t>3.7.1 Turismo</t>
  </si>
  <si>
    <t>3.7.2 Hoteles y Restaurantes</t>
  </si>
  <si>
    <t>3.8.1 Investigación Científica</t>
  </si>
  <si>
    <t>3.8.2 Desarrollo Tecnológico</t>
  </si>
  <si>
    <t>3.8.3 Servicios Científicos y Tecnológicos</t>
  </si>
  <si>
    <t>3.8.4 Innovación</t>
  </si>
  <si>
    <t>3.9.1 Comercio, Distribución, Almacenamiento y Depósito</t>
  </si>
  <si>
    <t>3.9.2 Otras Industrias</t>
  </si>
  <si>
    <t>3.9.3 Otros Asuntos Económicos</t>
  </si>
  <si>
    <t>4.1.1 Deuda Pública Interna</t>
  </si>
  <si>
    <t>4.1.2 Deuda Pública Externa</t>
  </si>
  <si>
    <t>4.2.1 Transferencias entre Diferentes Niveles y Ordenes de Gobierno</t>
  </si>
  <si>
    <t>4.2.2 Participaciones entre Diferentes Niveles y Ordenes de Gobierno</t>
  </si>
  <si>
    <t>4.2.3 Aportaciones entre Diferentes Niveles y Ordenes de Gobierno</t>
  </si>
  <si>
    <t>4.3.1 Saneamiento del Sistema Financiero</t>
  </si>
  <si>
    <t>4.3.2 Apoyos IPAB</t>
  </si>
  <si>
    <t>4.3.3 Banca de Desarrollo</t>
  </si>
  <si>
    <t>4.3.4 Apoyo a los programas de reestructura en unidades de inversión (UDIS)</t>
  </si>
  <si>
    <t>4.4.1 Adeudos de Ejercicios Fiscales Anteriores</t>
  </si>
  <si>
    <t>PROGRAMADO</t>
  </si>
  <si>
    <t>CUMPLIMIENTO FINAL</t>
  </si>
  <si>
    <t>1.1. Legislación</t>
  </si>
  <si>
    <t>1.2. Justicia</t>
  </si>
  <si>
    <t>1.3. Coordinación de la política de gobierno</t>
  </si>
  <si>
    <t>1.4. Relaciones exteriores</t>
  </si>
  <si>
    <t>1.5. Asuntos financieros y hacendarios</t>
  </si>
  <si>
    <t>1.6. Seguridad nacional</t>
  </si>
  <si>
    <t>1.7. Asuntos de orden público y de seguridad interior</t>
  </si>
  <si>
    <t>1.8. Otros servicios generales</t>
  </si>
  <si>
    <t>2.1. Protección ambiental</t>
  </si>
  <si>
    <t>2.2. Vivienda y servicios a la comunidad</t>
  </si>
  <si>
    <t>2.3. Salud</t>
  </si>
  <si>
    <t>2.4. Recreación, cultura y otras manifestaciones sociales</t>
  </si>
  <si>
    <t>2.5. Educación</t>
  </si>
  <si>
    <t>2.6. Protección social</t>
  </si>
  <si>
    <t>2.7. Otros asuntos sociales</t>
  </si>
  <si>
    <t>3.1. Asuntos económicos, comerciales y laborales en general</t>
  </si>
  <si>
    <t>3.2. Agropecuaria, silvicultura, pesca y caza</t>
  </si>
  <si>
    <t>3.3. Combustibles y energía</t>
  </si>
  <si>
    <t>3.4. Minería, manufacturas y construcción</t>
  </si>
  <si>
    <t>3.5. Transporte</t>
  </si>
  <si>
    <t>3.6. Comunicaciones</t>
  </si>
  <si>
    <t>3.7. Turismo</t>
  </si>
  <si>
    <t>3.8. Ciencia, tecnología e innovación</t>
  </si>
  <si>
    <t>3.9. Otras industrias y otros asuntos económicos</t>
  </si>
  <si>
    <t>4.1. Transacciones de la deuda pública / costo financiero de la deuda</t>
  </si>
  <si>
    <t>4.2. Transferencias, participaciones y aportaciones entre diferentes niveles y órdenes de gobierno</t>
  </si>
  <si>
    <t>4.3. Saneamiento del sistema financiero</t>
  </si>
  <si>
    <t>4.4. Adeudos de ejercicios fiscales anteriores</t>
  </si>
  <si>
    <t>1. Gobierno</t>
  </si>
  <si>
    <t>2. Desarrollo social</t>
  </si>
  <si>
    <t>3. Desarrollo económico</t>
  </si>
  <si>
    <t>4. Otras no clasificadas en funciones anteriores</t>
  </si>
  <si>
    <t>PROGRAMADO 
VARIABLE 1</t>
  </si>
  <si>
    <t>PROGRAMADO 
VARIABLE 2</t>
  </si>
  <si>
    <t>Explicaciones y causas de las variaciones al cumplimiento de la programación, ¿ Por qué no se cumplio o por que se supero considerablemente lo programado?</t>
  </si>
  <si>
    <t>COMPONENTES</t>
  </si>
  <si>
    <t>2. Igualdad de Oportunidades para Todos</t>
  </si>
  <si>
    <t>LINEA BASE</t>
  </si>
  <si>
    <t>VALOR</t>
  </si>
  <si>
    <t>AÑO</t>
  </si>
  <si>
    <t>META DEL INDICADOR</t>
  </si>
  <si>
    <t xml:space="preserve">RESUMEN NARRATIVO </t>
  </si>
  <si>
    <t>MÉTODO DE CALCULO</t>
  </si>
  <si>
    <t>Indicador</t>
  </si>
  <si>
    <t xml:space="preserve">COMPONENTE 1
RESUMEN NARRATIVO </t>
  </si>
  <si>
    <t xml:space="preserve">COMPONENTE 2
RESUMEN NARRATIVO </t>
  </si>
  <si>
    <t xml:space="preserve">COMPONENTE 3
RESUMEN NARRATIVO </t>
  </si>
  <si>
    <t xml:space="preserve">COMPONENTE 4
RESUMEN NARRATIVO </t>
  </si>
  <si>
    <t xml:space="preserve">COMPONENTE 5
RESUMEN NARRATIVO </t>
  </si>
  <si>
    <t>PRESIDENTE MUNICPAL</t>
  </si>
  <si>
    <t>TESORERO MUNICIPAL</t>
  </si>
  <si>
    <t>TIPO DE INDICADOR</t>
  </si>
  <si>
    <t xml:space="preserve">COMPORTAMIENTO DEL INDICADOR HACIA LA META </t>
  </si>
  <si>
    <t>REALIZADO
VARIABLE 1</t>
  </si>
  <si>
    <t>REALIZADO
VARIABLE 2</t>
  </si>
  <si>
    <t>META PROGRAMADA EN EL AÑO</t>
  </si>
  <si>
    <t>RESULTADO ALCANZADO EN EL AÑO</t>
  </si>
  <si>
    <t>Num.</t>
  </si>
  <si>
    <t>CLAVE</t>
  </si>
  <si>
    <t>SUJETO</t>
  </si>
  <si>
    <t xml:space="preserve"> </t>
  </si>
  <si>
    <t>General Felipe Angeles</t>
  </si>
  <si>
    <t>SOAPA del Municipio de Puebla</t>
  </si>
  <si>
    <t>SOAPA Izúcar de Matamoros</t>
  </si>
  <si>
    <t>SOAPA Acatlán</t>
  </si>
  <si>
    <t>SOAPA Tlachichuca</t>
  </si>
  <si>
    <t>SOAPA del Municipio de Libres</t>
  </si>
  <si>
    <t>SOAPA del Municipio de Teziutlán, Puebla</t>
  </si>
  <si>
    <t>SOAPA del Municipio de Chignahuapan</t>
  </si>
  <si>
    <t>SOAPA del Municipio de Zacatlán</t>
  </si>
  <si>
    <t>SOAPA del Municipio de Xicotepec de Juárez</t>
  </si>
  <si>
    <t>ENTIDAD FISCALIZADA:</t>
  </si>
  <si>
    <t>PROGRAMA PRESUPUESTARIO</t>
  </si>
  <si>
    <t>C. MARÍA GUADALUPE DANIEL HERNÁNDEZ</t>
  </si>
  <si>
    <t>NIVEL INMEDIATO INFERIOR (OBJETIVO O LÍNEA ESTRATÉGICA)</t>
  </si>
  <si>
    <t>ASEP: 08-04</t>
  </si>
  <si>
    <t>COORDINADOR DEL SISTEMA DE EVALUACIÓN AL DESEMPEÑO</t>
  </si>
  <si>
    <t>C. JOSÉ MARÍA MEZA PÉREZ</t>
  </si>
  <si>
    <t>C. HÉCTOR HERNÁNDEZ ARMAS</t>
  </si>
  <si>
    <t>C. ÓSCAR ALFONSO RAMÍREZ SARMIENTO</t>
  </si>
  <si>
    <t>TITULAR DEL ÓRGANO INTERNO DE CONTROL</t>
  </si>
  <si>
    <t>Programa Integral de Seguridad Pública y Procuración de Justicia</t>
  </si>
  <si>
    <t>Secretaría de Seguridad Pública, Dirección de Seguridad Pública, Prevención del Delito, Centro Estratégico, Dirección de Gobernación y Junta de Reclutamiento</t>
  </si>
  <si>
    <t>Municipio Seguro</t>
  </si>
  <si>
    <t>Establecer un programa integral de seguridad, buscando combatir a la delincuencia para lograr que Cuautlancingo sea uno de los municipios seguros de la región</t>
  </si>
  <si>
    <t>Contribuir a disminuir la incidencia delictiva del fuero común en zonas de atención prioritarias que conforman  el municipio de Cuautlancingo a través del programa integral de seguridad pública</t>
  </si>
  <si>
    <t xml:space="preserve">Variación porcentual de incidencia delictiva del fuero común </t>
  </si>
  <si>
    <t>Eficacia</t>
  </si>
  <si>
    <t>Gestión</t>
  </si>
  <si>
    <t>Anual</t>
  </si>
  <si>
    <t>Estratégico</t>
  </si>
  <si>
    <t>Variación Porcentual</t>
  </si>
  <si>
    <t>((Incidencia delictiva del fuero común 2020/Incidencia delictiva del fuero común 2019)-1)*100</t>
  </si>
  <si>
    <t>Descendente</t>
  </si>
  <si>
    <t>Incidencia delictiva del fuero común 2020</t>
  </si>
  <si>
    <t>Incidencia delictiva del fuero común 2019</t>
  </si>
  <si>
    <t>Delitos</t>
  </si>
  <si>
    <t>La población del municipio cuenta con servicios de seguridad pública</t>
  </si>
  <si>
    <t>Porcentaje</t>
  </si>
  <si>
    <t>Regular</t>
  </si>
  <si>
    <t>Personas</t>
  </si>
  <si>
    <t>Conocimientos del personal de seguridad pública mejorados</t>
  </si>
  <si>
    <t>Porcentaje de policías que aprobaron los exámenes de capacitación</t>
  </si>
  <si>
    <t>Semestral</t>
  </si>
  <si>
    <t>Elementos que realizaron el examen</t>
  </si>
  <si>
    <t>Elementos policiales</t>
  </si>
  <si>
    <t>Intervención policial de patrullajes terrestres mejorada</t>
  </si>
  <si>
    <t xml:space="preserve">Variación porcentual de operativos de la policía municipal </t>
  </si>
  <si>
    <t>((Operativos implementados en 2020/Operativos implementados en 2019)-1)*100</t>
  </si>
  <si>
    <t>Ascendente</t>
  </si>
  <si>
    <t>Operativos implementados en 2020</t>
  </si>
  <si>
    <t>Operativos implementados en 2019</t>
  </si>
  <si>
    <t>Operativos</t>
  </si>
  <si>
    <t>Convenios</t>
  </si>
  <si>
    <t xml:space="preserve">Estado de fuerza incrementado </t>
  </si>
  <si>
    <t>Variación porcentual de estado de fuerza municipal</t>
  </si>
  <si>
    <t>((Estado de fuerza 2020/Estado de fuerza 2019)-1)*100</t>
  </si>
  <si>
    <t>Estado de fuerza 2020</t>
  </si>
  <si>
    <t>Elementos policiacos</t>
  </si>
  <si>
    <t>Estado de fuerza 2019</t>
  </si>
  <si>
    <t xml:space="preserve">COMPONENTE 6
RESUMEN NARRATIVO </t>
  </si>
  <si>
    <t xml:space="preserve">COMPONENTE 7
RESUMEN NARRATIVO </t>
  </si>
  <si>
    <t xml:space="preserve">COMPONENTE 8
RESUMEN NARRATIVO </t>
  </si>
  <si>
    <t xml:space="preserve">COMPONENTE 9
RESUMEN NARRATIVO </t>
  </si>
  <si>
    <t xml:space="preserve">COMPONENTE 10
RESUMEN NARRATIVO </t>
  </si>
  <si>
    <t xml:space="preserve">COMPONENTE 11
RESUMEN NARRATIVO </t>
  </si>
  <si>
    <t xml:space="preserve">COMPONENTE 12
RESUMEN NARRATIVO </t>
  </si>
  <si>
    <t xml:space="preserve">COMPONENTE 13
RESUMEN NARRATIVO </t>
  </si>
  <si>
    <t>Incidencia delictiva del fuero común actualizada</t>
  </si>
  <si>
    <t>Índice de incidencia delictiva del fuero común 2019-2020</t>
  </si>
  <si>
    <t>((Total de delitos del fuero común 2020/Total de delitos del fuero común 2019)-1)*100</t>
  </si>
  <si>
    <t>Total de delitos del fuero común 2020</t>
  </si>
  <si>
    <t>Total de delitos del fuero común 2019</t>
  </si>
  <si>
    <t>1. Seguridad Pública, Justicia y Estado de Derecho</t>
  </si>
  <si>
    <t>Capacitaciones "Ciudadanos en Aletarta" realizadas</t>
  </si>
  <si>
    <t>Recorridos de conocimiento-proximidad social realizados</t>
  </si>
  <si>
    <t>Variación porcentual de recorridos de proximidad social</t>
  </si>
  <si>
    <t>((Recorridos 2020/Recorridos 2019)-1)*100</t>
  </si>
  <si>
    <t>Recorridos 2020</t>
  </si>
  <si>
    <t>Recorridos 2019</t>
  </si>
  <si>
    <t>Recorridos</t>
  </si>
  <si>
    <t>Talleres escolares y a servidores públicos implementados</t>
  </si>
  <si>
    <t>Variación porcentual de talleres a servidores públicos y escuelas</t>
  </si>
  <si>
    <t>((Talleres impartidos en 2020/Talleres impartidos en 2019)-1)*100</t>
  </si>
  <si>
    <t>Talleres impartidos en 2020</t>
  </si>
  <si>
    <t>Talleres impartidos en 2019</t>
  </si>
  <si>
    <t>Talleres</t>
  </si>
  <si>
    <t>Atención a víctimas realizada</t>
  </si>
  <si>
    <t>Porcentaje de Atención a Víctimas</t>
  </si>
  <si>
    <t>(Víctimas del delito atendidas/Víctimas del delito recibidas)*100</t>
  </si>
  <si>
    <t>Víctimas del delito atendidas</t>
  </si>
  <si>
    <t>Víctimas del delito recibidas</t>
  </si>
  <si>
    <t>Proyectos de prevención social de la violencia y la delincuencia con participación ciudadana implementado</t>
  </si>
  <si>
    <t>(Proyectos implementados/Proyectos programados)*100</t>
  </si>
  <si>
    <t>Proyectos implementados</t>
  </si>
  <si>
    <t>Proyectos programados</t>
  </si>
  <si>
    <t>Proyectos</t>
  </si>
  <si>
    <t>Cartillas del Servicio Militar Nacional entregadas</t>
  </si>
  <si>
    <t xml:space="preserve"> Porcentaje de cartillas entregadas</t>
  </si>
  <si>
    <t>(Cartillas entregadas/Cartillas consideradas)*100</t>
  </si>
  <si>
    <t>Cartillas entregadas</t>
  </si>
  <si>
    <t>Cartillas consideradas</t>
  </si>
  <si>
    <t>Cartillas SNM</t>
  </si>
  <si>
    <t>Peticiones ciudadanas atendidas</t>
  </si>
  <si>
    <t>Porcentaje de peticiones ciudadanas atendidas</t>
  </si>
  <si>
    <t>(Peticiones ciudadanas atendidas/Peticiones ciudadanas recibidas)*100</t>
  </si>
  <si>
    <t>Peticiones ciudadanas recibidas</t>
  </si>
  <si>
    <t>Peticiones</t>
  </si>
  <si>
    <t>C6</t>
  </si>
  <si>
    <t>C7</t>
  </si>
  <si>
    <t>C8</t>
  </si>
  <si>
    <t>C9</t>
  </si>
  <si>
    <t>C10</t>
  </si>
  <si>
    <t>C11</t>
  </si>
  <si>
    <t>C12</t>
  </si>
  <si>
    <t>C13</t>
  </si>
  <si>
    <t>Realizar 8 de gestiones de peticiones ciudadanas ante el Gobierno Municipal (Bajo Demanda)</t>
  </si>
  <si>
    <t>Gestiones</t>
  </si>
  <si>
    <t>Realizar 10 de mediaciones con grupos de interes para la cuantificación de sus demandas (Bajo Demanda)</t>
  </si>
  <si>
    <t>Mediaciones</t>
  </si>
  <si>
    <t>Ejecutar 1 proyecto con recursos Federales, Estatales o de la iniciativa privada para resolver demandas ciudadanas del municipio (Bajo Demanda)</t>
  </si>
  <si>
    <t>Implementar 2 de consejos de participación ciudadana para la ejecución de proyectos de competencia Gubernamental</t>
  </si>
  <si>
    <t>Coordinar 3 acciones de gobierno dentro de la administración pública del Municipio para resolver peticiones ciudadanas</t>
  </si>
  <si>
    <t>Proyecto</t>
  </si>
  <si>
    <t>Consejos de participación ciudadana</t>
  </si>
  <si>
    <t>Acciones de gobierno</t>
  </si>
  <si>
    <t>Escanear 20 constancias de inexistencia de registro</t>
  </si>
  <si>
    <t xml:space="preserve">Realizar 1 sorteo anual del Servicio Militar Nacional </t>
  </si>
  <si>
    <t xml:space="preserve">Colocar 10 lonas para emitir convocatoria del Servicio Militar Nacional </t>
  </si>
  <si>
    <t xml:space="preserve">Colocar 10 lonas para informar la fecha del sorteo del Servicio Militar Nacional </t>
  </si>
  <si>
    <t xml:space="preserve">Entregar 1 informe de cierre anual a la 25 zona militar </t>
  </si>
  <si>
    <t xml:space="preserve">Capturar 6 libros </t>
  </si>
  <si>
    <t>Cartillas</t>
  </si>
  <si>
    <t>Constancias</t>
  </si>
  <si>
    <t>Sorteo</t>
  </si>
  <si>
    <t>Lonas</t>
  </si>
  <si>
    <t>Informe</t>
  </si>
  <si>
    <t>Libros</t>
  </si>
  <si>
    <t>Espacios públicos</t>
  </si>
  <si>
    <t xml:space="preserve">Dar 70 atenciones a víctimas del delito (Bajo demanda) </t>
  </si>
  <si>
    <t>Dar 70 seguimientos a víctimas del delito (Bajo demanda)</t>
  </si>
  <si>
    <t>Atenciones</t>
  </si>
  <si>
    <t>Seguimientos</t>
  </si>
  <si>
    <t>Capacitaciones</t>
  </si>
  <si>
    <t>Realizar 24 mesas de trabajo (Vecinos, comercios, microempresas y seguridad privada)</t>
  </si>
  <si>
    <t>Comités</t>
  </si>
  <si>
    <t>Mesas de trabajo</t>
  </si>
  <si>
    <t>Encuestas</t>
  </si>
  <si>
    <t>Actualizaciones</t>
  </si>
  <si>
    <t xml:space="preserve">Emitir 2 convocatorias para la contratación policías </t>
  </si>
  <si>
    <t>Convocatoria</t>
  </si>
  <si>
    <t>Selección</t>
  </si>
  <si>
    <t>Expedientes</t>
  </si>
  <si>
    <t>Contratación</t>
  </si>
  <si>
    <t>Convocatorias</t>
  </si>
  <si>
    <t>Elementos de seguridad</t>
  </si>
  <si>
    <t>Reuniones</t>
  </si>
  <si>
    <t xml:space="preserve">Realizar 2 capacitaciones al personal que integra cabina central </t>
  </si>
  <si>
    <t xml:space="preserve">Realizar 1 capacitación sobre competencias básicas de la función policial </t>
  </si>
  <si>
    <t>Realizar 40 evaluaciones de competencias básicas de elementos policiacos</t>
  </si>
  <si>
    <t xml:space="preserve">Realizar 1 capacitación dirigido al  personal operativo en Armamento y Tiro Policial </t>
  </si>
  <si>
    <t xml:space="preserve">Realizar 1 capacitación para personal operativo en Atención a Víctimas </t>
  </si>
  <si>
    <t xml:space="preserve">Realizar 1 capacitación dirigido a personal operativo en Cadena de Custodia </t>
  </si>
  <si>
    <t>Realizar 1 capacitación "La policía y su actuación ante la víctima en el sistema de justicia penal"</t>
  </si>
  <si>
    <t xml:space="preserve">Realizar 1 capacitación de Primeros Auxilios </t>
  </si>
  <si>
    <t>Realizar 120 operativos pasajero seguro</t>
  </si>
  <si>
    <t>Realizar 120 operativos unidad protegida</t>
  </si>
  <si>
    <t xml:space="preserve">Realizar 120  recorridos pie tierra </t>
  </si>
  <si>
    <t xml:space="preserve">Realizar 30 operativos blindaje </t>
  </si>
  <si>
    <t xml:space="preserve">Realizar 36 simulacros para identificar posibles delitos </t>
  </si>
  <si>
    <t>Simulacros</t>
  </si>
  <si>
    <t>Capacitación</t>
  </si>
  <si>
    <t xml:space="preserve">Variación porcentual de población capacitada </t>
  </si>
  <si>
    <t>((Población capacitada 2020/Población capacitada 2019)-1)*100</t>
  </si>
  <si>
    <t>Población capacitada 2020</t>
  </si>
  <si>
    <t>Población capacitada 2019</t>
  </si>
  <si>
    <t>Alarmas</t>
  </si>
  <si>
    <t>Variación porcentual de llamadas atendidas</t>
  </si>
  <si>
    <t>((Llamadas atendidas 2020/Llamadas atendidas 2019)-1)*100</t>
  </si>
  <si>
    <t>Llamadas atendidas 2020</t>
  </si>
  <si>
    <t>Llamadas atendidas 2019</t>
  </si>
  <si>
    <t>(Elementos que aprobaron todos los exámenes/Elementos que realizaron el examen)*100</t>
  </si>
  <si>
    <t>Elementos que aprobaron todos los exámenes</t>
  </si>
  <si>
    <t xml:space="preserve">Realizar 24 mesas de trabajo de inteligencia policial de los convenios municipales </t>
  </si>
  <si>
    <t>Realizar 12 actualizaciones de la incidencia delictiva del fuero común</t>
  </si>
  <si>
    <t>Realizar 12 actualizaciones de actividad criminal potencial</t>
  </si>
  <si>
    <t>Variación porcentual de simulacros</t>
  </si>
  <si>
    <t>((Simulacros 2020-Simulacros 2019)-1)*100</t>
  </si>
  <si>
    <t>Simulacros 2019</t>
  </si>
  <si>
    <t>Simulacros 2020</t>
  </si>
  <si>
    <t xml:space="preserve">Trabajo de inteligencia implementados </t>
  </si>
  <si>
    <t>Evaluaciones</t>
  </si>
  <si>
    <t>Mesas de trabajo realizadas</t>
  </si>
  <si>
    <t>Variación porcentual de mesas de trabajo</t>
  </si>
  <si>
    <t>((Mesas de trabajo 2020/Mesas de trabajo 2019)-1)*100</t>
  </si>
  <si>
    <t>Mesas de trabajo 2020</t>
  </si>
  <si>
    <t>Mesas de trabajo 2019</t>
  </si>
  <si>
    <t>Fuente de Financiamiento</t>
  </si>
  <si>
    <t>Monto Específco</t>
  </si>
  <si>
    <t>PARTICIPACIONES</t>
  </si>
  <si>
    <t>RECURSOS FISCALES</t>
  </si>
  <si>
    <t>FORTASEG</t>
  </si>
  <si>
    <t>FORTAMUN</t>
  </si>
  <si>
    <t xml:space="preserve">Emitir 4 convocatorias para la contratación de guardias urbanos </t>
  </si>
  <si>
    <t>Realizar 1 proceso permanente en 4 etapas de selección de  personal para la contratación de guardias urbanos</t>
  </si>
  <si>
    <t>Contar con 1 programa permanente en 4 etapas de creación de nuevos expedientes de guardias urbanos contratados</t>
  </si>
  <si>
    <t>Contar con 1 programa permanente en 4 etapas de contratación de guardias urbanos</t>
  </si>
  <si>
    <t>C14</t>
  </si>
  <si>
    <t xml:space="preserve">COMPONENTE 14
RESUMEN NARRATIVO </t>
  </si>
  <si>
    <t>Materiales de operación entregados</t>
  </si>
  <si>
    <t>Número de requisiciones de materiales de operación entregadas a las Unidades Administrativas</t>
  </si>
  <si>
    <t>Otras</t>
  </si>
  <si>
    <t>Valor Absoluto</t>
  </si>
  <si>
    <t>Requisiciones de materiales de operación entregadas a las Unidades Administrativas</t>
  </si>
  <si>
    <t>Requisiciones</t>
  </si>
  <si>
    <t>Entregar 12 requisiciones de materiales de operación a las Unidades Administrativas del Programa Presupuestario (Bajo Demanda)</t>
  </si>
  <si>
    <t>Realizar 1 capacitación sobre la actualización del informe policial homologado (IPH)</t>
  </si>
  <si>
    <t>Instalar 100 alarmas vecinales</t>
  </si>
  <si>
    <t>Instalar 60 comités de Prevención del Delito</t>
  </si>
  <si>
    <t>Realizar 64 recorridos de conocimiento en zonas de alto índice de delincuencia en coordinación de Seguridad Pública</t>
  </si>
  <si>
    <t xml:space="preserve">Realizar 1 capacitación con perspectiva de género y violencia contra la mujer en 3 etapas </t>
  </si>
  <si>
    <t>Realizar 30 operativos GRUCOPA (Bajo demanda)</t>
  </si>
  <si>
    <t>Realizar 60 reuniones de trabajo de los diferentes tipos de convenios (Bajo demanda)</t>
  </si>
  <si>
    <t>Contratar a 56 nuevos elementos de Seguridad Pública (Bajo demanda)</t>
  </si>
  <si>
    <t>Realizar 28 capacitaciones de 4 sesiones cada una</t>
  </si>
  <si>
    <t>Realizar 5 levantamientos de encuestas vecinales para determinar factores de riesgo en zonas de foco rojo</t>
  </si>
  <si>
    <t>Realizar 11 talleres en escuelas de educación básica, media y superior bajo demanda</t>
  </si>
  <si>
    <t>Realizar 5 capacitaciones a servidores público en temas de atención ciudadana bajo demanda</t>
  </si>
  <si>
    <t>Rescatar 2 espacios públicos del municipio en coordinación con las áreas involucradas</t>
  </si>
  <si>
    <t>Entregar 700 cartillas del Servicio Militar Nacional (Bajo demanda)</t>
  </si>
  <si>
    <t>Porcentaje de cumplimiento de proyectos implementados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</si>
</sst>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_ ;\-#,##0.00\ "/>
    <numFmt numFmtId="165" formatCode="&quot;$&quot;#,##0.00"/>
    <numFmt numFmtId="166" formatCode="0.0"/>
  </numFmts>
  <fonts count="38">
    <font>
      <sz val="11"/>
      <color theme="1"/>
      <name val="Calibri"/>
      <family val="2"/>
      <scheme val="minor"/>
    </font>
    <font>
      <sz val="10"/>
      <name val="Arial"/>
      <family val="2"/>
    </font>
    <font>
      <b/>
      <sz val="10"/>
      <name val="Arial"/>
      <family val="2"/>
    </font>
    <font>
      <b/>
      <sz val="12"/>
      <name val="Arial"/>
      <family val="2"/>
    </font>
    <font>
      <b/>
      <i/>
      <sz val="12"/>
      <name val="Arial"/>
      <family val="2"/>
    </font>
    <font>
      <b/>
      <sz val="8"/>
      <name val="Arial"/>
      <family val="2"/>
    </font>
    <font>
      <b/>
      <sz val="9"/>
      <name val="Arial"/>
      <family val="2"/>
    </font>
    <font>
      <sz val="9"/>
      <name val="Arial"/>
      <family val="2"/>
    </font>
    <font>
      <b/>
      <sz val="6"/>
      <name val="Arial"/>
      <family val="2"/>
    </font>
    <font>
      <sz val="6"/>
      <name val="Arial"/>
      <family val="2"/>
    </font>
    <font>
      <b/>
      <sz val="7"/>
      <name val="Arial"/>
      <family val="2"/>
    </font>
    <font>
      <b/>
      <sz val="14"/>
      <name val="Arial"/>
      <family val="2"/>
    </font>
    <font>
      <sz val="11"/>
      <name val="Arial"/>
      <family val="2"/>
    </font>
    <font>
      <sz val="8"/>
      <name val="Arial"/>
      <family val="2"/>
    </font>
    <font>
      <sz val="12"/>
      <name val="Arial"/>
      <family val="2"/>
    </font>
    <font>
      <b/>
      <i/>
      <sz val="12"/>
      <color indexed="8"/>
      <name val="Calibri"/>
      <family val="2"/>
    </font>
    <font>
      <sz val="11"/>
      <color theme="1"/>
      <name val="Calibri"/>
      <family val="2"/>
      <scheme val="minor"/>
    </font>
    <font>
      <sz val="11"/>
      <color theme="1"/>
      <name val="Optima LT Std"/>
      <family val="2"/>
    </font>
    <font>
      <sz val="10"/>
      <color theme="1"/>
      <name val="Optima LT Std"/>
      <family val="2"/>
    </font>
    <font>
      <b/>
      <sz val="11"/>
      <color theme="1"/>
      <name val="Optima LT Std"/>
      <family val="2"/>
    </font>
    <font>
      <b/>
      <sz val="10"/>
      <color theme="0"/>
      <name val="Arial"/>
      <family val="2"/>
    </font>
    <font>
      <sz val="8"/>
      <color theme="1"/>
      <name val="Calibri"/>
      <family val="2"/>
      <scheme val="minor"/>
    </font>
    <font>
      <b/>
      <sz val="9"/>
      <color theme="0"/>
      <name val="Arial"/>
      <family val="2"/>
    </font>
    <font>
      <sz val="11"/>
      <color rgb="FF000000"/>
      <name val="Calibri"/>
      <family val="2"/>
      <scheme val="minor"/>
    </font>
    <font>
      <sz val="8"/>
      <color theme="1"/>
      <name val="Arial"/>
      <family val="2"/>
    </font>
    <font>
      <sz val="12"/>
      <color theme="1"/>
      <name val="Calibri"/>
      <family val="2"/>
      <scheme val="minor"/>
    </font>
    <font>
      <b/>
      <sz val="16"/>
      <color theme="0"/>
      <name val="Arial"/>
      <family val="2"/>
    </font>
    <font>
      <b/>
      <sz val="8"/>
      <color theme="1"/>
      <name val="Arial"/>
      <family val="2"/>
    </font>
    <font>
      <b/>
      <sz val="12"/>
      <color theme="0"/>
      <name val="Calibri"/>
      <family val="2"/>
      <scheme val="minor"/>
    </font>
    <font>
      <b/>
      <sz val="11"/>
      <name val="Arial"/>
      <family val="2"/>
    </font>
    <font>
      <sz val="10"/>
      <color theme="1"/>
      <name val="Arial"/>
      <family val="2"/>
    </font>
    <font>
      <sz val="10"/>
      <color theme="0"/>
      <name val="Arial"/>
      <family val="2"/>
    </font>
    <font>
      <b/>
      <sz val="9"/>
      <color rgb="FF000000"/>
      <name val="Optima LT Std"/>
      <family val="2"/>
    </font>
    <font>
      <sz val="9"/>
      <color theme="1"/>
      <name val="Calibri"/>
      <family val="2"/>
      <scheme val="minor"/>
    </font>
    <font>
      <sz val="9"/>
      <color theme="1"/>
      <name val="Optima LT Std"/>
      <family val="2"/>
    </font>
    <font>
      <sz val="9"/>
      <name val="Optima LT Std"/>
      <family val="2"/>
    </font>
    <font>
      <sz val="9"/>
      <color theme="1"/>
      <name val="Arial"/>
      <family val="2"/>
    </font>
    <font>
      <sz val="8"/>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DEDAC4"/>
        <bgColor indexed="64"/>
      </patternFill>
    </fill>
    <fill>
      <patternFill patternType="solid">
        <fgColor theme="2" tint="-9.9948118533890809E-2"/>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663300"/>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style="medium">
        <color indexed="64"/>
      </bottom>
      <diagonal/>
    </border>
    <border>
      <left/>
      <right style="thin">
        <color indexed="64"/>
      </right>
      <top/>
      <bottom/>
      <diagonal/>
    </border>
  </borders>
  <cellStyleXfs count="4">
    <xf numFmtId="0" fontId="0" fillId="0" borderId="0"/>
    <xf numFmtId="43" fontId="16" fillId="0" borderId="0" applyFont="0" applyFill="0" applyBorder="0" applyAlignment="0" applyProtection="0"/>
    <xf numFmtId="0" fontId="1" fillId="0" borderId="0"/>
    <xf numFmtId="9" fontId="16" fillId="0" borderId="0" applyFont="0" applyFill="0" applyBorder="0" applyAlignment="0" applyProtection="0"/>
  </cellStyleXfs>
  <cellXfs count="345">
    <xf numFmtId="0" fontId="0" fillId="0" borderId="0" xfId="0"/>
    <xf numFmtId="0" fontId="1" fillId="0" borderId="0" xfId="2" applyProtection="1">
      <protection hidden="1"/>
    </xf>
    <xf numFmtId="0" fontId="2" fillId="0" borderId="0" xfId="2" applyFont="1" applyProtection="1">
      <protection hidden="1"/>
    </xf>
    <xf numFmtId="0" fontId="1" fillId="0" borderId="0" xfId="2" applyAlignment="1" applyProtection="1">
      <alignment horizontal="center"/>
      <protection hidden="1"/>
    </xf>
    <xf numFmtId="0" fontId="3" fillId="0" borderId="0" xfId="2" applyFont="1" applyAlignment="1" applyProtection="1">
      <alignment vertical="center" wrapText="1"/>
      <protection hidden="1"/>
    </xf>
    <xf numFmtId="0" fontId="3" fillId="0" borderId="0" xfId="2" applyFont="1" applyAlignment="1" applyProtection="1">
      <alignment horizontal="center" vertical="center" wrapText="1"/>
      <protection hidden="1"/>
    </xf>
    <xf numFmtId="0" fontId="2" fillId="0" borderId="0" xfId="2" applyFont="1" applyAlignment="1" applyProtection="1">
      <alignment vertical="center" wrapText="1"/>
      <protection hidden="1"/>
    </xf>
    <xf numFmtId="0" fontId="4" fillId="0" borderId="0" xfId="2" applyFont="1" applyAlignment="1" applyProtection="1">
      <alignment vertical="center" wrapText="1"/>
      <protection hidden="1"/>
    </xf>
    <xf numFmtId="0" fontId="2" fillId="0" borderId="0" xfId="2" applyFont="1" applyBorder="1" applyAlignment="1" applyProtection="1">
      <alignment vertical="center" wrapText="1"/>
      <protection hidden="1"/>
    </xf>
    <xf numFmtId="0" fontId="1" fillId="0" borderId="0" xfId="2" applyBorder="1" applyAlignment="1" applyProtection="1">
      <alignment horizontal="center"/>
      <protection hidden="1"/>
    </xf>
    <xf numFmtId="0" fontId="1" fillId="0" borderId="0" xfId="2" applyFont="1" applyProtection="1">
      <protection hidden="1"/>
    </xf>
    <xf numFmtId="0" fontId="6" fillId="2" borderId="0" xfId="2" applyFont="1" applyFill="1" applyBorder="1" applyAlignment="1" applyProtection="1">
      <alignment horizontal="center" vertical="center" wrapText="1"/>
      <protection hidden="1"/>
    </xf>
    <xf numFmtId="0" fontId="7" fillId="0" borderId="0" xfId="2"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protection hidden="1"/>
    </xf>
    <xf numFmtId="0" fontId="8" fillId="2" borderId="2" xfId="2" applyFont="1" applyFill="1" applyBorder="1" applyAlignment="1" applyProtection="1">
      <alignment horizontal="center" vertical="center"/>
      <protection hidden="1"/>
    </xf>
    <xf numFmtId="9" fontId="1" fillId="0" borderId="0" xfId="3" applyFont="1" applyProtection="1">
      <protection hidden="1"/>
    </xf>
    <xf numFmtId="0" fontId="13" fillId="3" borderId="1" xfId="2" applyFont="1" applyFill="1" applyBorder="1" applyAlignment="1" applyProtection="1">
      <alignment horizontal="center" vertical="center"/>
      <protection locked="0" hidden="1"/>
    </xf>
    <xf numFmtId="0" fontId="13" fillId="3" borderId="1" xfId="2" applyFont="1" applyFill="1" applyBorder="1" applyAlignment="1" applyProtection="1">
      <alignment horizontal="center" vertical="center"/>
      <protection hidden="1"/>
    </xf>
    <xf numFmtId="0" fontId="13" fillId="0" borderId="1" xfId="2" applyFont="1" applyBorder="1" applyAlignment="1" applyProtection="1">
      <alignment horizontal="center" vertical="center" wrapText="1"/>
      <protection locked="0" hidden="1"/>
    </xf>
    <xf numFmtId="0" fontId="13" fillId="0" borderId="1" xfId="2" applyFont="1" applyBorder="1" applyAlignment="1" applyProtection="1">
      <alignment horizontal="center" vertical="center"/>
      <protection locked="0" hidden="1"/>
    </xf>
    <xf numFmtId="0" fontId="13" fillId="0" borderId="1" xfId="2" applyFont="1" applyBorder="1" applyAlignment="1" applyProtection="1">
      <alignment horizontal="center" vertical="center"/>
      <protection hidden="1"/>
    </xf>
    <xf numFmtId="0" fontId="1" fillId="3" borderId="1" xfId="2" applyFont="1" applyFill="1" applyBorder="1" applyAlignment="1" applyProtection="1">
      <alignment horizontal="center" vertical="center"/>
      <protection locked="0" hidden="1"/>
    </xf>
    <xf numFmtId="0" fontId="1" fillId="0" borderId="1" xfId="2" applyFont="1" applyBorder="1" applyAlignment="1" applyProtection="1">
      <alignment horizontal="center" vertical="center"/>
      <protection locked="0" hidden="1"/>
    </xf>
    <xf numFmtId="0" fontId="1" fillId="0" borderId="1" xfId="2" applyFont="1" applyBorder="1" applyAlignment="1" applyProtection="1">
      <alignment horizontal="center" vertical="center"/>
      <protection hidden="1"/>
    </xf>
    <xf numFmtId="0" fontId="11" fillId="3" borderId="0" xfId="2" applyFont="1" applyFill="1" applyBorder="1" applyAlignment="1" applyProtection="1">
      <alignment horizontal="center"/>
      <protection hidden="1"/>
    </xf>
    <xf numFmtId="0" fontId="1" fillId="3" borderId="1" xfId="2" applyFill="1" applyBorder="1" applyAlignment="1" applyProtection="1">
      <alignment vertical="center"/>
      <protection hidden="1"/>
    </xf>
    <xf numFmtId="0" fontId="1" fillId="3" borderId="9" xfId="2" applyFill="1" applyBorder="1" applyAlignment="1" applyProtection="1">
      <alignment horizontal="center" vertical="center" wrapText="1"/>
      <protection hidden="1"/>
    </xf>
    <xf numFmtId="0" fontId="1" fillId="3" borderId="0" xfId="2" applyFill="1" applyBorder="1" applyAlignment="1" applyProtection="1">
      <alignment horizontal="center" vertical="center" wrapText="1"/>
      <protection hidden="1"/>
    </xf>
    <xf numFmtId="0" fontId="1" fillId="0" borderId="1" xfId="2" applyBorder="1" applyAlignment="1" applyProtection="1">
      <alignment horizontal="center" vertical="center"/>
      <protection hidden="1"/>
    </xf>
    <xf numFmtId="9" fontId="1" fillId="0" borderId="0" xfId="3" applyFont="1" applyBorder="1" applyAlignment="1" applyProtection="1">
      <alignment horizontal="center" vertical="center"/>
      <protection hidden="1"/>
    </xf>
    <xf numFmtId="0" fontId="2" fillId="0" borderId="0" xfId="2" applyFont="1" applyAlignment="1" applyProtection="1">
      <alignment horizontal="left" vertical="center" wrapText="1"/>
      <protection hidden="1"/>
    </xf>
    <xf numFmtId="0" fontId="1" fillId="0" borderId="0" xfId="2" applyFont="1" applyBorder="1" applyAlignment="1" applyProtection="1">
      <alignment horizontal="left" vertical="center" wrapText="1"/>
      <protection locked="0" hidden="1"/>
    </xf>
    <xf numFmtId="0" fontId="7" fillId="0" borderId="7"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2" xfId="2" applyFont="1" applyFill="1" applyBorder="1" applyAlignment="1" applyProtection="1">
      <alignment horizontal="left" vertical="center" wrapText="1"/>
      <protection locked="0" hidden="1"/>
    </xf>
    <xf numFmtId="0" fontId="7" fillId="0" borderId="2" xfId="2" applyFont="1" applyFill="1" applyBorder="1" applyAlignment="1" applyProtection="1">
      <alignment vertical="center" wrapText="1"/>
      <protection locked="0" hidden="1"/>
    </xf>
    <xf numFmtId="0" fontId="7" fillId="0" borderId="1" xfId="2" applyFont="1" applyFill="1" applyBorder="1" applyAlignment="1" applyProtection="1">
      <alignment horizontal="left" vertical="center" wrapText="1"/>
      <protection locked="0" hidden="1"/>
    </xf>
    <xf numFmtId="0" fontId="7" fillId="0" borderId="1" xfId="2" applyFont="1" applyFill="1" applyBorder="1" applyAlignment="1" applyProtection="1">
      <alignment vertical="center" wrapText="1"/>
      <protection locked="0" hidden="1"/>
    </xf>
    <xf numFmtId="0" fontId="1" fillId="0" borderId="0" xfId="2" applyProtection="1">
      <protection locked="0"/>
    </xf>
    <xf numFmtId="1" fontId="5" fillId="3" borderId="1" xfId="2" applyNumberFormat="1" applyFont="1" applyFill="1" applyBorder="1" applyAlignment="1" applyProtection="1">
      <alignment horizontal="center" vertical="center" wrapText="1"/>
      <protection hidden="1"/>
    </xf>
    <xf numFmtId="1" fontId="5" fillId="3" borderId="1" xfId="2" applyNumberFormat="1" applyFont="1" applyFill="1" applyBorder="1" applyAlignment="1" applyProtection="1">
      <alignment horizontal="center" vertical="center" wrapText="1"/>
      <protection locked="0" hidden="1"/>
    </xf>
    <xf numFmtId="1" fontId="5" fillId="0" borderId="1" xfId="2" applyNumberFormat="1" applyFont="1" applyFill="1" applyBorder="1" applyAlignment="1" applyProtection="1">
      <alignment horizontal="center" vertical="center" wrapText="1"/>
      <protection hidden="1"/>
    </xf>
    <xf numFmtId="1" fontId="5" fillId="0" borderId="1" xfId="2" applyNumberFormat="1" applyFont="1" applyFill="1" applyBorder="1" applyAlignment="1" applyProtection="1">
      <alignment horizontal="center" vertical="center" wrapText="1"/>
      <protection locked="0" hidden="1"/>
    </xf>
    <xf numFmtId="3" fontId="2" fillId="3" borderId="1" xfId="2" applyNumberFormat="1" applyFont="1" applyFill="1" applyBorder="1" applyAlignment="1" applyProtection="1">
      <alignment horizontal="center" vertical="center" wrapText="1"/>
      <protection hidden="1"/>
    </xf>
    <xf numFmtId="3" fontId="2" fillId="0" borderId="1" xfId="2" applyNumberFormat="1" applyFont="1" applyFill="1" applyBorder="1" applyAlignment="1" applyProtection="1">
      <alignment horizontal="center" vertical="center" wrapText="1"/>
      <protection hidden="1"/>
    </xf>
    <xf numFmtId="0" fontId="0" fillId="0" borderId="0" xfId="0" applyFill="1"/>
    <xf numFmtId="0" fontId="8" fillId="3" borderId="4"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hidden="1"/>
    </xf>
    <xf numFmtId="0" fontId="1" fillId="0" borderId="0" xfId="2" applyFont="1" applyBorder="1" applyAlignment="1" applyProtection="1">
      <alignment horizontal="center" vertical="center" wrapText="1"/>
      <protection locked="0" hidden="1"/>
    </xf>
    <xf numFmtId="49" fontId="17" fillId="0" borderId="1" xfId="0" applyNumberFormat="1" applyFont="1" applyBorder="1" applyAlignment="1">
      <alignment horizontal="center" vertical="center"/>
    </xf>
    <xf numFmtId="0" fontId="18" fillId="0" borderId="1" xfId="0" applyFont="1" applyBorder="1" applyAlignment="1">
      <alignment horizontal="justify" vertical="center"/>
    </xf>
    <xf numFmtId="49" fontId="17" fillId="5" borderId="1" xfId="0" applyNumberFormat="1" applyFont="1" applyFill="1" applyBorder="1" applyAlignment="1">
      <alignment horizontal="center" vertical="center"/>
    </xf>
    <xf numFmtId="0" fontId="18" fillId="5" borderId="1" xfId="0" applyFont="1" applyFill="1" applyBorder="1" applyAlignment="1">
      <alignment horizontal="justify" vertical="center"/>
    </xf>
    <xf numFmtId="49" fontId="17" fillId="0" borderId="1" xfId="0" applyNumberFormat="1" applyFont="1" applyFill="1" applyBorder="1" applyAlignment="1">
      <alignment horizontal="center" vertical="center"/>
    </xf>
    <xf numFmtId="0" fontId="18" fillId="0" borderId="1" xfId="0" applyFont="1" applyFill="1" applyBorder="1" applyAlignment="1">
      <alignment horizontal="justify" vertical="center"/>
    </xf>
    <xf numFmtId="0" fontId="19" fillId="6" borderId="1" xfId="0" applyFont="1" applyFill="1" applyBorder="1" applyAlignment="1">
      <alignment horizontal="center" vertical="center"/>
    </xf>
    <xf numFmtId="0" fontId="19" fillId="6" borderId="0" xfId="0" applyFont="1" applyFill="1" applyBorder="1" applyAlignment="1">
      <alignment horizontal="center" vertical="center"/>
    </xf>
    <xf numFmtId="0" fontId="0" fillId="7" borderId="0" xfId="0" applyFill="1"/>
    <xf numFmtId="49" fontId="17" fillId="7" borderId="1" xfId="0" applyNumberFormat="1" applyFont="1" applyFill="1" applyBorder="1" applyAlignment="1">
      <alignment horizontal="center" vertical="center"/>
    </xf>
    <xf numFmtId="49" fontId="17" fillId="0" borderId="0" xfId="0" applyNumberFormat="1" applyFont="1" applyBorder="1" applyAlignment="1">
      <alignment horizontal="center" vertical="center"/>
    </xf>
    <xf numFmtId="49" fontId="17" fillId="5"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49" fontId="17" fillId="7" borderId="0" xfId="0" applyNumberFormat="1" applyFont="1" applyFill="1" applyBorder="1" applyAlignment="1">
      <alignment horizontal="center" vertical="center"/>
    </xf>
    <xf numFmtId="0" fontId="1" fillId="0" borderId="5" xfId="2" applyFont="1" applyBorder="1" applyAlignment="1" applyProtection="1">
      <alignment horizontal="center" vertical="center" wrapText="1"/>
      <protection locked="0" hidden="1"/>
    </xf>
    <xf numFmtId="0" fontId="1" fillId="2" borderId="0" xfId="2" applyFill="1" applyBorder="1" applyProtection="1">
      <protection hidden="1"/>
    </xf>
    <xf numFmtId="0" fontId="1" fillId="2" borderId="0" xfId="2" applyFill="1" applyBorder="1" applyAlignment="1" applyProtection="1">
      <alignment horizontal="center"/>
      <protection hidden="1"/>
    </xf>
    <xf numFmtId="0" fontId="1" fillId="0" borderId="0" xfId="2" applyBorder="1" applyProtection="1">
      <protection hidden="1"/>
    </xf>
    <xf numFmtId="0" fontId="20" fillId="0" borderId="0" xfId="0" applyFont="1" applyFill="1" applyBorder="1" applyAlignment="1">
      <alignment horizontal="center" vertical="center" wrapText="1"/>
    </xf>
    <xf numFmtId="0" fontId="1" fillId="0" borderId="0" xfId="2" applyFill="1" applyBorder="1" applyProtection="1">
      <protection hidden="1"/>
    </xf>
    <xf numFmtId="0" fontId="1" fillId="0" borderId="0" xfId="2" applyFill="1" applyBorder="1" applyAlignment="1" applyProtection="1">
      <alignment horizontal="center"/>
      <protection hidden="1"/>
    </xf>
    <xf numFmtId="0" fontId="8" fillId="9" borderId="2"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hidden="1"/>
    </xf>
    <xf numFmtId="0" fontId="13" fillId="2" borderId="1" xfId="2" applyFont="1" applyFill="1" applyBorder="1" applyAlignment="1" applyProtection="1">
      <alignment horizontal="center" vertical="center"/>
      <protection hidden="1"/>
    </xf>
    <xf numFmtId="0" fontId="13" fillId="0" borderId="0" xfId="2" applyFont="1" applyFill="1" applyBorder="1" applyAlignment="1" applyProtection="1">
      <alignment horizontal="left" vertical="center" wrapText="1"/>
      <protection locked="0" hidden="1"/>
    </xf>
    <xf numFmtId="0" fontId="13" fillId="0" borderId="0" xfId="2" applyFont="1" applyFill="1" applyBorder="1" applyAlignment="1" applyProtection="1">
      <alignment horizontal="center" vertical="center" wrapText="1"/>
      <protection locked="0" hidden="1"/>
    </xf>
    <xf numFmtId="0" fontId="8" fillId="0" borderId="0" xfId="2" applyFont="1" applyFill="1" applyBorder="1" applyAlignment="1" applyProtection="1">
      <alignment horizontal="center" vertical="center" wrapText="1"/>
      <protection hidden="1"/>
    </xf>
    <xf numFmtId="0" fontId="13" fillId="0" borderId="0" xfId="2" applyFont="1" applyBorder="1" applyAlignment="1" applyProtection="1">
      <alignment horizontal="center" vertical="center" wrapText="1"/>
      <protection locked="0" hidden="1"/>
    </xf>
    <xf numFmtId="0" fontId="13" fillId="0" borderId="0" xfId="2" applyFont="1" applyBorder="1" applyAlignment="1" applyProtection="1">
      <alignment horizontal="center" vertical="center"/>
      <protection locked="0" hidden="1"/>
    </xf>
    <xf numFmtId="0" fontId="13" fillId="3" borderId="0" xfId="2" applyFont="1" applyFill="1" applyBorder="1" applyAlignment="1" applyProtection="1">
      <alignment horizontal="center" vertical="center"/>
      <protection locked="0" hidden="1"/>
    </xf>
    <xf numFmtId="1" fontId="5" fillId="0" borderId="0" xfId="2" applyNumberFormat="1" applyFont="1" applyFill="1" applyBorder="1" applyAlignment="1" applyProtection="1">
      <alignment horizontal="center" vertical="center" wrapText="1"/>
      <protection locked="0" hidden="1"/>
    </xf>
    <xf numFmtId="164" fontId="5" fillId="0" borderId="0" xfId="1" applyNumberFormat="1" applyFont="1" applyFill="1" applyBorder="1" applyAlignment="1" applyProtection="1">
      <alignment horizontal="center" vertical="center" wrapText="1"/>
      <protection hidden="1"/>
    </xf>
    <xf numFmtId="10" fontId="5" fillId="0" borderId="0" xfId="3" applyNumberFormat="1" applyFont="1" applyFill="1" applyBorder="1" applyAlignment="1" applyProtection="1">
      <alignment horizontal="center" vertical="center" wrapText="1"/>
      <protection hidden="1"/>
    </xf>
    <xf numFmtId="0" fontId="1" fillId="0" borderId="0" xfId="2" applyFont="1" applyBorder="1" applyProtection="1">
      <protection hidden="1"/>
    </xf>
    <xf numFmtId="0" fontId="5" fillId="2" borderId="0" xfId="2" applyFont="1" applyFill="1" applyBorder="1" applyAlignment="1" applyProtection="1">
      <alignment horizontal="justify" vertical="center" wrapText="1"/>
      <protection hidden="1"/>
    </xf>
    <xf numFmtId="0" fontId="21" fillId="0" borderId="10" xfId="0" applyFont="1" applyBorder="1" applyAlignment="1">
      <alignment horizontal="justify" vertical="center" wrapText="1"/>
    </xf>
    <xf numFmtId="0" fontId="22" fillId="2" borderId="5" xfId="2" applyFont="1" applyFill="1" applyBorder="1" applyAlignment="1" applyProtection="1">
      <alignment vertical="center"/>
      <protection hidden="1"/>
    </xf>
    <xf numFmtId="0" fontId="22" fillId="2" borderId="12" xfId="2" applyFont="1" applyFill="1" applyBorder="1" applyAlignment="1" applyProtection="1">
      <alignment vertical="center"/>
      <protection hidden="1"/>
    </xf>
    <xf numFmtId="0" fontId="22" fillId="2" borderId="0" xfId="2" applyFont="1" applyFill="1" applyBorder="1" applyAlignment="1" applyProtection="1">
      <alignment vertical="center"/>
      <protection hidden="1"/>
    </xf>
    <xf numFmtId="0" fontId="23" fillId="0" borderId="0" xfId="0" applyFont="1" applyAlignment="1">
      <alignment vertical="center"/>
    </xf>
    <xf numFmtId="0" fontId="24" fillId="2" borderId="0" xfId="2" applyFont="1" applyFill="1" applyBorder="1" applyAlignment="1" applyProtection="1">
      <alignment vertical="center" wrapText="1"/>
      <protection hidden="1"/>
    </xf>
    <xf numFmtId="0" fontId="0" fillId="0" borderId="0" xfId="0" applyBorder="1"/>
    <xf numFmtId="0" fontId="22" fillId="2" borderId="0" xfId="2" applyFont="1" applyFill="1" applyBorder="1" applyAlignment="1" applyProtection="1">
      <alignment horizontal="center" vertical="center"/>
      <protection hidden="1"/>
    </xf>
    <xf numFmtId="0" fontId="22" fillId="2" borderId="13"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xf>
    <xf numFmtId="0" fontId="13" fillId="8" borderId="1" xfId="2" applyFont="1" applyFill="1" applyBorder="1" applyAlignment="1" applyProtection="1">
      <alignment horizontal="center" vertical="center"/>
      <protection locked="0" hidden="1"/>
    </xf>
    <xf numFmtId="0" fontId="13" fillId="8" borderId="1" xfId="2" applyFont="1" applyFill="1" applyBorder="1" applyAlignment="1" applyProtection="1">
      <alignment horizontal="center" vertical="center"/>
      <protection hidden="1"/>
    </xf>
    <xf numFmtId="0" fontId="1" fillId="0" borderId="0" xfId="2" applyFont="1" applyFill="1" applyBorder="1" applyAlignment="1" applyProtection="1">
      <alignment horizontal="center" vertical="center" wrapText="1"/>
      <protection locked="0" hidden="1"/>
    </xf>
    <xf numFmtId="0" fontId="24" fillId="0" borderId="0" xfId="2" applyFont="1" applyFill="1" applyBorder="1" applyAlignment="1" applyProtection="1">
      <alignment vertical="center" wrapText="1"/>
      <protection hidden="1"/>
    </xf>
    <xf numFmtId="0" fontId="5" fillId="0" borderId="0" xfId="2" applyFont="1" applyBorder="1" applyAlignment="1" applyProtection="1">
      <alignment horizontal="center"/>
      <protection hidden="1"/>
    </xf>
    <xf numFmtId="0" fontId="5" fillId="0" borderId="0" xfId="2" applyFont="1" applyBorder="1" applyAlignment="1" applyProtection="1">
      <alignment horizontal="center" vertical="center" wrapText="1"/>
      <protection locked="0" hidden="1"/>
    </xf>
    <xf numFmtId="0" fontId="27" fillId="2" borderId="0" xfId="2" applyFont="1" applyFill="1" applyBorder="1" applyAlignment="1" applyProtection="1">
      <alignment vertical="center" wrapText="1"/>
      <protection hidden="1"/>
    </xf>
    <xf numFmtId="0" fontId="5" fillId="0" borderId="0" xfId="2" applyFont="1" applyBorder="1" applyProtection="1">
      <protection hidden="1"/>
    </xf>
    <xf numFmtId="0" fontId="30" fillId="2" borderId="1" xfId="2" applyFont="1" applyFill="1" applyBorder="1" applyAlignment="1" applyProtection="1">
      <alignment horizontal="center" vertical="center" wrapText="1"/>
      <protection locked="0"/>
    </xf>
    <xf numFmtId="0" fontId="8" fillId="3" borderId="4" xfId="2" applyFont="1" applyFill="1" applyBorder="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5" fillId="0" borderId="3" xfId="2" applyFont="1" applyBorder="1" applyAlignment="1" applyProtection="1">
      <alignment horizontal="justify" vertical="center" wrapText="1"/>
      <protection locked="0" hidden="1"/>
    </xf>
    <xf numFmtId="0" fontId="5" fillId="0" borderId="4" xfId="2" applyFont="1" applyBorder="1" applyAlignment="1" applyProtection="1">
      <alignment horizontal="justify" vertical="center" wrapText="1"/>
      <protection locked="0" hidden="1"/>
    </xf>
    <xf numFmtId="0" fontId="2" fillId="0" borderId="0" xfId="2" applyFont="1" applyBorder="1" applyAlignment="1" applyProtection="1">
      <alignment horizontal="right" vertical="center" wrapText="1"/>
      <protection locked="0"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13" fillId="0" borderId="4" xfId="2" applyFont="1" applyFill="1" applyBorder="1" applyAlignment="1" applyProtection="1">
      <alignment horizontal="center" vertical="center" wrapText="1"/>
      <protection hidden="1"/>
    </xf>
    <xf numFmtId="0" fontId="31" fillId="0" borderId="0" xfId="2" applyFont="1" applyProtection="1">
      <protection hidden="1"/>
    </xf>
    <xf numFmtId="1" fontId="1" fillId="0" borderId="0" xfId="2" applyNumberFormat="1" applyFont="1" applyBorder="1" applyAlignment="1" applyProtection="1">
      <alignment horizontal="center" vertical="center" wrapText="1"/>
      <protection locked="0" hidden="1"/>
    </xf>
    <xf numFmtId="1" fontId="5" fillId="11" borderId="1" xfId="2" applyNumberFormat="1" applyFont="1" applyFill="1" applyBorder="1" applyAlignment="1" applyProtection="1">
      <alignment horizontal="center" vertical="center" wrapText="1"/>
      <protection hidden="1"/>
    </xf>
    <xf numFmtId="10" fontId="5" fillId="11" borderId="1" xfId="3" applyNumberFormat="1" applyFont="1" applyFill="1" applyBorder="1" applyAlignment="1" applyProtection="1">
      <alignment horizontal="center" vertical="center" wrapText="1"/>
      <protection hidden="1"/>
    </xf>
    <xf numFmtId="3" fontId="5" fillId="11" borderId="1" xfId="2" applyNumberFormat="1" applyFont="1" applyFill="1" applyBorder="1" applyAlignment="1" applyProtection="1">
      <alignment horizontal="center" vertical="center" wrapText="1"/>
      <protection hidden="1"/>
    </xf>
    <xf numFmtId="0" fontId="32" fillId="9" borderId="1" xfId="0" applyFont="1" applyFill="1" applyBorder="1" applyAlignment="1">
      <alignment horizontal="center" vertical="center" wrapText="1"/>
    </xf>
    <xf numFmtId="0" fontId="33" fillId="0" borderId="0" xfId="0" applyFont="1" applyFill="1"/>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33" fillId="0" borderId="1" xfId="0" applyFont="1" applyFill="1" applyBorder="1" applyAlignment="1">
      <alignment horizontal="center" vertical="center"/>
    </xf>
    <xf numFmtId="0" fontId="33" fillId="0" borderId="1" xfId="0" applyFont="1" applyFill="1" applyBorder="1"/>
    <xf numFmtId="0" fontId="36" fillId="0" borderId="1" xfId="0" applyFont="1" applyFill="1" applyBorder="1" applyAlignment="1">
      <alignment horizontal="justify" vertical="center"/>
    </xf>
    <xf numFmtId="0" fontId="36" fillId="0" borderId="1" xfId="0" applyFont="1" applyFill="1" applyBorder="1" applyAlignment="1">
      <alignment horizontal="center" vertical="center"/>
    </xf>
    <xf numFmtId="0" fontId="34"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4" fillId="0" borderId="0" xfId="0" applyFont="1" applyFill="1" applyBorder="1" applyAlignment="1">
      <alignment vertical="center" wrapText="1"/>
    </xf>
    <xf numFmtId="0" fontId="33" fillId="0" borderId="0" xfId="0" applyFont="1" applyFill="1" applyBorder="1"/>
    <xf numFmtId="0" fontId="34" fillId="0" borderId="0" xfId="0" applyFont="1" applyFill="1" applyAlignment="1">
      <alignment horizontal="center" vertical="center" wrapText="1"/>
    </xf>
    <xf numFmtId="0" fontId="34" fillId="0" borderId="0" xfId="0" applyFont="1" applyFill="1" applyAlignment="1">
      <alignment vertical="center" wrapText="1"/>
    </xf>
    <xf numFmtId="0" fontId="13" fillId="11" borderId="4"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1" fillId="0" borderId="0" xfId="2" applyBorder="1" applyAlignment="1" applyProtection="1">
      <alignment horizontal="center" vertical="center" wrapText="1"/>
      <protection hidden="1"/>
    </xf>
    <xf numFmtId="0" fontId="8" fillId="3" borderId="4" xfId="2" applyFont="1" applyFill="1" applyBorder="1" applyAlignment="1" applyProtection="1">
      <alignment horizontal="center" vertical="center" wrapText="1"/>
      <protection hidden="1"/>
    </xf>
    <xf numFmtId="0" fontId="1" fillId="0" borderId="1" xfId="2" applyFont="1" applyBorder="1" applyAlignment="1" applyProtection="1">
      <alignment horizontal="center" vertical="center" wrapText="1"/>
      <protection locked="0" hidden="1"/>
    </xf>
    <xf numFmtId="0" fontId="5" fillId="0" borderId="12" xfId="2" applyFont="1" applyBorder="1" applyAlignment="1" applyProtection="1">
      <alignment horizontal="center" vertical="center" wrapText="1"/>
      <protection locked="0" hidden="1"/>
    </xf>
    <xf numFmtId="0" fontId="2" fillId="0" borderId="0" xfId="2" applyFont="1" applyBorder="1" applyAlignment="1" applyProtection="1">
      <alignment horizontal="right" vertical="center" wrapText="1"/>
      <protection locked="0" hidden="1"/>
    </xf>
    <xf numFmtId="0" fontId="13" fillId="11" borderId="4" xfId="2" applyFont="1" applyFill="1" applyBorder="1" applyAlignment="1" applyProtection="1">
      <alignment horizontal="center" vertical="center" wrapText="1"/>
      <protection hidden="1"/>
    </xf>
    <xf numFmtId="0" fontId="1" fillId="0" borderId="0" xfId="2" applyBorder="1" applyAlignment="1" applyProtection="1">
      <alignment horizontal="center"/>
      <protection hidden="1"/>
    </xf>
    <xf numFmtId="0" fontId="2" fillId="0" borderId="0" xfId="2" applyFont="1" applyAlignment="1" applyProtection="1">
      <alignment horizontal="left" vertical="center" wrapText="1"/>
      <protection hidden="1"/>
    </xf>
    <xf numFmtId="165" fontId="1" fillId="0" borderId="0" xfId="2" applyNumberFormat="1" applyFont="1" applyBorder="1" applyAlignment="1" applyProtection="1">
      <alignment horizontal="left" vertical="center" wrapText="1"/>
      <protection locked="0" hidden="1"/>
    </xf>
    <xf numFmtId="0" fontId="8" fillId="3" borderId="4" xfId="2" applyFont="1" applyFill="1" applyBorder="1" applyAlignment="1" applyProtection="1">
      <alignment horizontal="center" vertical="center" wrapText="1"/>
      <protection hidden="1"/>
    </xf>
    <xf numFmtId="0" fontId="1" fillId="0" borderId="0" xfId="2" applyBorder="1" applyAlignment="1" applyProtection="1">
      <alignment horizontal="center"/>
      <protection hidden="1"/>
    </xf>
    <xf numFmtId="0" fontId="2" fillId="0" borderId="0" xfId="2" applyFont="1" applyBorder="1" applyAlignment="1" applyProtection="1">
      <alignment horizontal="right" vertical="center" wrapText="1"/>
      <protection locked="0" hidden="1"/>
    </xf>
    <xf numFmtId="0" fontId="13" fillId="11" borderId="4" xfId="2" applyFont="1" applyFill="1" applyBorder="1" applyAlignment="1" applyProtection="1">
      <alignment horizontal="center" vertical="center" wrapText="1"/>
      <protection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13" fillId="0" borderId="1" xfId="2" applyFont="1" applyFill="1" applyBorder="1" applyAlignment="1" applyProtection="1">
      <alignment horizontal="center" vertical="center"/>
      <protection locked="0" hidden="1"/>
    </xf>
    <xf numFmtId="0" fontId="1" fillId="0" borderId="11" xfId="2" applyBorder="1" applyAlignment="1" applyProtection="1">
      <alignment horizontal="center" vertical="center"/>
      <protection hidden="1"/>
    </xf>
    <xf numFmtId="0" fontId="1" fillId="0" borderId="14" xfId="2" applyBorder="1" applyAlignment="1" applyProtection="1">
      <alignment horizontal="center" vertical="center"/>
      <protection hidden="1"/>
    </xf>
    <xf numFmtId="0" fontId="1" fillId="0" borderId="2" xfId="2" applyBorder="1" applyAlignment="1" applyProtection="1">
      <alignment horizontal="center" vertical="center"/>
      <protection hidden="1"/>
    </xf>
    <xf numFmtId="0" fontId="12" fillId="0" borderId="1" xfId="2" applyFont="1" applyBorder="1" applyAlignment="1" applyProtection="1">
      <alignment horizontal="center" vertical="center" wrapText="1"/>
      <protection hidden="1"/>
    </xf>
    <xf numFmtId="10" fontId="1" fillId="0" borderId="1" xfId="2" applyNumberFormat="1" applyBorder="1" applyAlignment="1" applyProtection="1">
      <alignment horizontal="center" vertical="center"/>
      <protection hidden="1"/>
    </xf>
    <xf numFmtId="0" fontId="1" fillId="0" borderId="1" xfId="2" applyBorder="1" applyAlignment="1" applyProtection="1">
      <alignment horizontal="center" vertical="center"/>
      <protection hidden="1"/>
    </xf>
    <xf numFmtId="9" fontId="1" fillId="0" borderId="9" xfId="3" applyFont="1" applyBorder="1" applyAlignment="1" applyProtection="1">
      <alignment horizontal="center" vertical="center"/>
      <protection hidden="1"/>
    </xf>
    <xf numFmtId="9" fontId="1" fillId="0" borderId="3" xfId="3" applyFont="1" applyBorder="1" applyAlignment="1" applyProtection="1">
      <alignment horizontal="center" vertical="center"/>
      <protection hidden="1"/>
    </xf>
    <xf numFmtId="9" fontId="1" fillId="0" borderId="4" xfId="3" applyFont="1" applyBorder="1" applyAlignment="1" applyProtection="1">
      <alignment horizontal="center" vertical="center"/>
      <protection hidden="1"/>
    </xf>
    <xf numFmtId="0" fontId="9" fillId="3" borderId="1" xfId="2" applyFont="1" applyFill="1" applyBorder="1" applyAlignment="1" applyProtection="1">
      <alignment horizontal="center" vertical="center" wrapText="1"/>
      <protection hidden="1"/>
    </xf>
    <xf numFmtId="0" fontId="0" fillId="0" borderId="5" xfId="0" applyBorder="1" applyAlignment="1" applyProtection="1">
      <alignment horizontal="left" vertical="center" wrapText="1"/>
      <protection locked="0" hidden="1"/>
    </xf>
    <xf numFmtId="0" fontId="0" fillId="0" borderId="6" xfId="0" applyBorder="1" applyAlignment="1" applyProtection="1">
      <alignment horizontal="left" vertical="center" wrapText="1"/>
      <protection locked="0" hidden="1"/>
    </xf>
    <xf numFmtId="0" fontId="0" fillId="0" borderId="7" xfId="0" applyBorder="1" applyAlignment="1" applyProtection="1">
      <alignment horizontal="left" vertical="center" wrapText="1"/>
      <protection locked="0" hidden="1"/>
    </xf>
    <xf numFmtId="0" fontId="0" fillId="0" borderId="8" xfId="0" applyBorder="1" applyAlignment="1" applyProtection="1">
      <alignment horizontal="left" vertical="center" wrapText="1"/>
      <protection locked="0" hidden="1"/>
    </xf>
    <xf numFmtId="0" fontId="7" fillId="0" borderId="1" xfId="2" applyFont="1" applyBorder="1" applyAlignment="1" applyProtection="1">
      <alignment horizontal="center" vertical="center" wrapText="1"/>
      <protection locked="0" hidden="1"/>
    </xf>
    <xf numFmtId="0" fontId="8" fillId="3" borderId="1" xfId="2" applyFont="1" applyFill="1" applyBorder="1" applyAlignment="1" applyProtection="1">
      <alignment horizontal="center" vertical="center"/>
      <protection hidden="1"/>
    </xf>
    <xf numFmtId="9" fontId="2" fillId="0" borderId="1" xfId="3" applyFont="1" applyFill="1" applyBorder="1" applyAlignment="1" applyProtection="1">
      <alignment horizontal="center" vertical="center" wrapText="1"/>
      <protection hidden="1"/>
    </xf>
    <xf numFmtId="0" fontId="8" fillId="0" borderId="1" xfId="2" applyFont="1" applyBorder="1" applyAlignment="1" applyProtection="1">
      <alignment horizontal="center" vertical="center"/>
      <protection hidden="1"/>
    </xf>
    <xf numFmtId="0" fontId="1" fillId="0" borderId="10" xfId="2" applyBorder="1" applyAlignment="1" applyProtection="1">
      <alignment horizontal="center"/>
      <protection locked="0"/>
    </xf>
    <xf numFmtId="0" fontId="2" fillId="0" borderId="12" xfId="2" applyFont="1" applyBorder="1" applyAlignment="1" applyProtection="1">
      <alignment horizontal="center"/>
      <protection locked="0"/>
    </xf>
    <xf numFmtId="0" fontId="11" fillId="3" borderId="1" xfId="2" applyFont="1" applyFill="1" applyBorder="1" applyAlignment="1" applyProtection="1">
      <alignment horizontal="center"/>
      <protection hidden="1"/>
    </xf>
    <xf numFmtId="0" fontId="1" fillId="3" borderId="1" xfId="2" applyFill="1" applyBorder="1" applyAlignment="1" applyProtection="1">
      <alignment horizontal="center" vertical="center"/>
      <protection hidden="1"/>
    </xf>
    <xf numFmtId="0" fontId="1" fillId="3" borderId="1" xfId="2" applyFill="1" applyBorder="1" applyAlignment="1" applyProtection="1">
      <alignment horizontal="center" vertical="center" wrapText="1"/>
      <protection hidden="1"/>
    </xf>
    <xf numFmtId="0" fontId="1" fillId="3" borderId="3" xfId="2" applyFill="1" applyBorder="1" applyAlignment="1" applyProtection="1">
      <alignment horizontal="center" vertical="center" wrapText="1"/>
      <protection hidden="1"/>
    </xf>
    <xf numFmtId="0" fontId="1" fillId="3" borderId="4" xfId="2"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hidden="1"/>
    </xf>
    <xf numFmtId="49" fontId="10" fillId="3" borderId="1" xfId="2" applyNumberFormat="1"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8" fillId="3" borderId="9" xfId="2" applyFont="1" applyFill="1" applyBorder="1" applyAlignment="1" applyProtection="1">
      <alignment horizontal="center" vertical="center" wrapText="1"/>
      <protection hidden="1"/>
    </xf>
    <xf numFmtId="0" fontId="8" fillId="3" borderId="3" xfId="2" applyFont="1" applyFill="1" applyBorder="1" applyAlignment="1" applyProtection="1">
      <alignment horizontal="center" vertical="center" wrapText="1"/>
      <protection hidden="1"/>
    </xf>
    <xf numFmtId="0" fontId="8" fillId="3" borderId="4" xfId="2"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0" fontId="8" fillId="0" borderId="9" xfId="2" applyFont="1" applyFill="1" applyBorder="1" applyAlignment="1" applyProtection="1">
      <alignment horizontal="center" vertical="center" wrapText="1"/>
      <protection hidden="1"/>
    </xf>
    <xf numFmtId="0" fontId="8" fillId="0" borderId="4" xfId="2" applyFont="1" applyFill="1" applyBorder="1" applyAlignment="1" applyProtection="1">
      <alignment horizontal="center" vertical="center" wrapText="1"/>
      <protection hidden="1"/>
    </xf>
    <xf numFmtId="164" fontId="8" fillId="0" borderId="11" xfId="1" applyNumberFormat="1" applyFont="1" applyFill="1" applyBorder="1" applyAlignment="1" applyProtection="1">
      <alignment horizontal="center" vertical="center" wrapText="1"/>
      <protection hidden="1"/>
    </xf>
    <xf numFmtId="164" fontId="8" fillId="0" borderId="2" xfId="1" applyNumberFormat="1" applyFont="1" applyFill="1" applyBorder="1" applyAlignment="1" applyProtection="1">
      <alignment horizontal="center" vertical="center" wrapText="1"/>
      <protection hidden="1"/>
    </xf>
    <xf numFmtId="0" fontId="8" fillId="0" borderId="1" xfId="2" applyFont="1" applyFill="1" applyBorder="1" applyAlignment="1" applyProtection="1">
      <alignment horizontal="center" vertical="center" wrapText="1"/>
      <protection hidden="1"/>
    </xf>
    <xf numFmtId="0" fontId="6" fillId="3" borderId="9" xfId="2" applyFont="1" applyFill="1" applyBorder="1" applyAlignment="1" applyProtection="1">
      <alignment horizontal="center" vertical="center"/>
      <protection hidden="1"/>
    </xf>
    <xf numFmtId="0" fontId="6" fillId="3" borderId="3" xfId="2" applyFont="1" applyFill="1" applyBorder="1" applyAlignment="1" applyProtection="1">
      <alignment horizontal="center" vertical="center"/>
      <protection hidden="1"/>
    </xf>
    <xf numFmtId="0" fontId="8" fillId="2" borderId="11" xfId="2" applyFont="1" applyFill="1" applyBorder="1" applyAlignment="1" applyProtection="1">
      <alignment horizontal="center" vertical="center" wrapText="1"/>
      <protection hidden="1"/>
    </xf>
    <xf numFmtId="0" fontId="8" fillId="2" borderId="2" xfId="2" applyFont="1" applyFill="1" applyBorder="1" applyAlignment="1" applyProtection="1">
      <alignment horizontal="center" vertical="center" wrapText="1"/>
      <protection hidden="1"/>
    </xf>
    <xf numFmtId="0" fontId="8" fillId="3" borderId="5" xfId="2" applyFont="1" applyFill="1" applyBorder="1" applyAlignment="1" applyProtection="1">
      <alignment horizontal="center" vertical="center" wrapText="1"/>
      <protection hidden="1"/>
    </xf>
    <xf numFmtId="0" fontId="8" fillId="3" borderId="7" xfId="2" applyFont="1" applyFill="1" applyBorder="1" applyAlignment="1" applyProtection="1">
      <alignment horizontal="center" vertical="center" wrapText="1"/>
      <protection hidden="1"/>
    </xf>
    <xf numFmtId="0" fontId="8" fillId="2" borderId="9" xfId="2" applyFont="1" applyFill="1" applyBorder="1" applyAlignment="1" applyProtection="1">
      <alignment horizontal="center" vertical="center" wrapText="1"/>
      <protection hidden="1"/>
    </xf>
    <xf numFmtId="0" fontId="8" fillId="2" borderId="4" xfId="2" applyFont="1" applyFill="1" applyBorder="1" applyAlignment="1" applyProtection="1">
      <alignment horizontal="center" vertical="center" wrapText="1"/>
      <protection hidden="1"/>
    </xf>
    <xf numFmtId="0" fontId="8" fillId="2" borderId="7" xfId="2" applyFont="1" applyFill="1" applyBorder="1" applyAlignment="1" applyProtection="1">
      <alignment horizontal="center" vertical="center" wrapText="1"/>
      <protection hidden="1"/>
    </xf>
    <xf numFmtId="0" fontId="8" fillId="2" borderId="8" xfId="2" applyFont="1" applyFill="1" applyBorder="1" applyAlignment="1" applyProtection="1">
      <alignment horizontal="center" vertical="center" wrapText="1"/>
      <protection hidden="1"/>
    </xf>
    <xf numFmtId="0" fontId="1" fillId="0" borderId="9" xfId="2" applyFont="1" applyBorder="1" applyAlignment="1" applyProtection="1">
      <alignment horizontal="center" vertical="center" wrapText="1"/>
      <protection locked="0" hidden="1"/>
    </xf>
    <xf numFmtId="0" fontId="1" fillId="0" borderId="3" xfId="2" applyFont="1" applyBorder="1" applyAlignment="1" applyProtection="1">
      <alignment horizontal="center" vertical="center" wrapText="1"/>
      <protection locked="0" hidden="1"/>
    </xf>
    <xf numFmtId="0" fontId="1" fillId="0" borderId="4" xfId="2" applyFont="1" applyBorder="1" applyAlignment="1" applyProtection="1">
      <alignment horizontal="center" vertical="center" wrapText="1"/>
      <protection locked="0" hidden="1"/>
    </xf>
    <xf numFmtId="0" fontId="9" fillId="0" borderId="9" xfId="2" applyFont="1" applyFill="1" applyBorder="1" applyAlignment="1" applyProtection="1">
      <alignment horizontal="center" vertical="center" wrapText="1"/>
      <protection locked="0" hidden="1"/>
    </xf>
    <xf numFmtId="0" fontId="9" fillId="0" borderId="3" xfId="2" applyFont="1" applyFill="1" applyBorder="1" applyAlignment="1" applyProtection="1">
      <alignment horizontal="center" vertical="center" wrapText="1"/>
      <protection locked="0" hidden="1"/>
    </xf>
    <xf numFmtId="0" fontId="9" fillId="0" borderId="4" xfId="2" applyFont="1" applyFill="1" applyBorder="1" applyAlignment="1" applyProtection="1">
      <alignment horizontal="center" vertical="center" wrapText="1"/>
      <protection locked="0" hidden="1"/>
    </xf>
    <xf numFmtId="0" fontId="8" fillId="3" borderId="6" xfId="2" applyFont="1" applyFill="1" applyBorder="1" applyAlignment="1" applyProtection="1">
      <alignment horizontal="center" vertical="center" wrapText="1"/>
      <protection hidden="1"/>
    </xf>
    <xf numFmtId="0" fontId="8" fillId="3" borderId="8" xfId="2" applyFont="1" applyFill="1" applyBorder="1" applyAlignment="1" applyProtection="1">
      <alignment horizontal="center" vertical="center" wrapText="1"/>
      <protection hidden="1"/>
    </xf>
    <xf numFmtId="0" fontId="6" fillId="3" borderId="1" xfId="2" applyFont="1" applyFill="1" applyBorder="1" applyAlignment="1" applyProtection="1">
      <alignment horizontal="center" vertical="center" wrapText="1"/>
      <protection hidden="1"/>
    </xf>
    <xf numFmtId="0" fontId="1" fillId="0" borderId="9" xfId="2" applyFont="1" applyFill="1" applyBorder="1" applyAlignment="1" applyProtection="1">
      <alignment horizontal="left" vertical="center" wrapText="1"/>
      <protection locked="0" hidden="1"/>
    </xf>
    <xf numFmtId="0" fontId="1" fillId="0" borderId="3" xfId="2" applyFont="1" applyFill="1" applyBorder="1" applyAlignment="1" applyProtection="1">
      <alignment horizontal="left" vertical="center" wrapText="1"/>
      <protection locked="0" hidden="1"/>
    </xf>
    <xf numFmtId="0" fontId="3" fillId="0" borderId="0" xfId="2" applyFont="1" applyAlignment="1" applyProtection="1">
      <alignment horizontal="right" vertical="center" wrapText="1"/>
      <protection hidden="1"/>
    </xf>
    <xf numFmtId="0" fontId="3" fillId="0" borderId="15" xfId="2" applyFont="1" applyBorder="1" applyAlignment="1" applyProtection="1">
      <alignment horizontal="center" vertical="center" wrapText="1"/>
      <protection hidden="1"/>
    </xf>
    <xf numFmtId="0" fontId="3" fillId="0" borderId="16" xfId="2" applyFont="1" applyBorder="1" applyAlignment="1" applyProtection="1">
      <alignment horizontal="center" vertical="center" wrapText="1"/>
      <protection hidden="1"/>
    </xf>
    <xf numFmtId="0" fontId="4" fillId="0" borderId="0" xfId="2" applyFont="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1" fillId="0" borderId="10" xfId="2" applyFont="1" applyBorder="1" applyAlignment="1" applyProtection="1">
      <alignment horizontal="left" vertical="center" wrapText="1"/>
      <protection locked="0" hidden="1"/>
    </xf>
    <xf numFmtId="0" fontId="2" fillId="3" borderId="9"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4" fontId="7" fillId="0" borderId="3" xfId="2" applyNumberFormat="1" applyFont="1" applyBorder="1" applyAlignment="1" applyProtection="1">
      <alignment horizontal="left" vertical="center" wrapText="1"/>
      <protection locked="0" hidden="1"/>
    </xf>
    <xf numFmtId="0" fontId="6" fillId="3" borderId="1" xfId="2" applyFont="1" applyFill="1" applyBorder="1" applyAlignment="1" applyProtection="1">
      <alignment horizontal="center" vertical="center"/>
      <protection hidden="1"/>
    </xf>
    <xf numFmtId="0" fontId="6"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3" fillId="0" borderId="1" xfId="0" applyFont="1" applyBorder="1" applyAlignment="1" applyProtection="1">
      <alignment horizontal="center"/>
      <protection locked="0"/>
    </xf>
    <xf numFmtId="0" fontId="13" fillId="0" borderId="1" xfId="0" applyFont="1" applyBorder="1" applyAlignment="1">
      <alignment horizontal="center" vertical="center" wrapText="1"/>
    </xf>
    <xf numFmtId="0" fontId="25" fillId="4" borderId="1" xfId="0" applyFont="1" applyFill="1" applyBorder="1" applyAlignment="1">
      <alignment horizontal="center" vertical="center"/>
    </xf>
    <xf numFmtId="0" fontId="13" fillId="0" borderId="1" xfId="0" applyFont="1" applyBorder="1" applyAlignment="1" applyProtection="1">
      <alignment horizontal="center" wrapText="1"/>
      <protection locked="0"/>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locked="0"/>
    </xf>
    <xf numFmtId="0" fontId="6" fillId="4" borderId="1" xfId="0"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0" fontId="6" fillId="3" borderId="4" xfId="2" applyFont="1" applyFill="1" applyBorder="1" applyAlignment="1" applyProtection="1">
      <alignment horizontal="center" vertical="center"/>
      <protection hidden="1"/>
    </xf>
    <xf numFmtId="0" fontId="1" fillId="8" borderId="11" xfId="2" applyFill="1" applyBorder="1" applyAlignment="1" applyProtection="1">
      <alignment horizontal="center" vertical="center"/>
      <protection hidden="1"/>
    </xf>
    <xf numFmtId="0" fontId="1" fillId="8" borderId="14" xfId="2" applyFill="1" applyBorder="1" applyAlignment="1" applyProtection="1">
      <alignment horizontal="center" vertical="center"/>
      <protection hidden="1"/>
    </xf>
    <xf numFmtId="0" fontId="1" fillId="8" borderId="2" xfId="2" applyFill="1" applyBorder="1" applyAlignment="1" applyProtection="1">
      <alignment horizontal="center" vertical="center"/>
      <protection hidden="1"/>
    </xf>
    <xf numFmtId="0" fontId="1" fillId="8" borderId="11" xfId="2" applyFill="1" applyBorder="1" applyAlignment="1" applyProtection="1">
      <alignment horizontal="center" vertical="center" wrapText="1"/>
      <protection hidden="1"/>
    </xf>
    <xf numFmtId="0" fontId="1" fillId="8" borderId="14" xfId="2" applyFill="1" applyBorder="1" applyAlignment="1" applyProtection="1">
      <alignment horizontal="center" vertical="center" wrapText="1"/>
      <protection hidden="1"/>
    </xf>
    <xf numFmtId="0" fontId="1" fillId="8" borderId="2" xfId="2" applyFill="1" applyBorder="1" applyAlignment="1" applyProtection="1">
      <alignment horizontal="center" vertical="center" wrapText="1"/>
      <protection hidden="1"/>
    </xf>
    <xf numFmtId="0" fontId="13" fillId="8" borderId="11" xfId="2" applyFont="1" applyFill="1" applyBorder="1" applyAlignment="1" applyProtection="1">
      <alignment horizontal="center" vertical="center" wrapText="1"/>
      <protection hidden="1"/>
    </xf>
    <xf numFmtId="0" fontId="13" fillId="8" borderId="2" xfId="2" applyFont="1" applyFill="1" applyBorder="1" applyAlignment="1" applyProtection="1">
      <alignment horizontal="center" vertical="center" wrapText="1"/>
      <protection hidden="1"/>
    </xf>
    <xf numFmtId="0" fontId="24" fillId="0" borderId="1" xfId="0" applyFont="1" applyBorder="1" applyAlignment="1" applyProtection="1">
      <alignment horizontal="left" vertical="center" wrapText="1"/>
      <protection locked="0" hidden="1"/>
    </xf>
    <xf numFmtId="0" fontId="13" fillId="0" borderId="11" xfId="2" applyFont="1" applyBorder="1" applyAlignment="1" applyProtection="1">
      <alignment horizontal="center" vertical="center" wrapText="1"/>
      <protection locked="0" hidden="1"/>
    </xf>
    <xf numFmtId="0" fontId="13" fillId="0" borderId="2" xfId="2" applyFont="1" applyBorder="1" applyAlignment="1" applyProtection="1">
      <alignment horizontal="center" vertical="center" wrapText="1"/>
      <protection locked="0" hidden="1"/>
    </xf>
    <xf numFmtId="0" fontId="8" fillId="8" borderId="9" xfId="2" applyFont="1" applyFill="1" applyBorder="1" applyAlignment="1" applyProtection="1">
      <alignment horizontal="center" vertical="center"/>
      <protection hidden="1"/>
    </xf>
    <xf numFmtId="0" fontId="8" fillId="8" borderId="3" xfId="2" applyFont="1" applyFill="1" applyBorder="1" applyAlignment="1" applyProtection="1">
      <alignment horizontal="center" vertical="center"/>
      <protection hidden="1"/>
    </xf>
    <xf numFmtId="0" fontId="8" fillId="8" borderId="4" xfId="2" applyFont="1" applyFill="1" applyBorder="1" applyAlignment="1" applyProtection="1">
      <alignment horizontal="center" vertical="center"/>
      <protection hidden="1"/>
    </xf>
    <xf numFmtId="9" fontId="5" fillId="11" borderId="1" xfId="3" applyFont="1" applyFill="1" applyBorder="1" applyAlignment="1" applyProtection="1">
      <alignment horizontal="center" vertical="center" wrapText="1"/>
      <protection hidden="1"/>
    </xf>
    <xf numFmtId="0" fontId="24" fillId="0" borderId="5" xfId="0" applyFont="1" applyBorder="1" applyAlignment="1" applyProtection="1">
      <alignment horizontal="left" vertical="center" wrapText="1"/>
      <protection locked="0" hidden="1"/>
    </xf>
    <xf numFmtId="0" fontId="24" fillId="0" borderId="6" xfId="0" applyFont="1" applyBorder="1" applyAlignment="1" applyProtection="1">
      <alignment horizontal="left" vertical="center" wrapText="1"/>
      <protection locked="0" hidden="1"/>
    </xf>
    <xf numFmtId="0" fontId="24" fillId="0" borderId="7" xfId="0" applyFont="1" applyBorder="1" applyAlignment="1" applyProtection="1">
      <alignment horizontal="left" vertical="center" wrapText="1"/>
      <protection locked="0" hidden="1"/>
    </xf>
    <xf numFmtId="0" fontId="24" fillId="0" borderId="8" xfId="0" applyFont="1" applyBorder="1" applyAlignment="1" applyProtection="1">
      <alignment horizontal="left" vertical="center" wrapText="1"/>
      <protection locked="0" hidden="1"/>
    </xf>
    <xf numFmtId="0" fontId="2" fillId="0" borderId="0" xfId="2" applyFont="1" applyBorder="1" applyAlignment="1" applyProtection="1">
      <alignment horizontal="right" vertical="center" wrapText="1"/>
      <protection locked="0" hidden="1"/>
    </xf>
    <xf numFmtId="0" fontId="5" fillId="8" borderId="1" xfId="2" applyFont="1" applyFill="1" applyBorder="1" applyAlignment="1" applyProtection="1">
      <alignment horizontal="justify" vertical="center" wrapText="1"/>
      <protection hidden="1"/>
    </xf>
    <xf numFmtId="0" fontId="21" fillId="0" borderId="1" xfId="0" applyFont="1" applyBorder="1" applyAlignment="1">
      <alignment horizontal="justify" vertical="center" wrapText="1"/>
    </xf>
    <xf numFmtId="0" fontId="13" fillId="0" borderId="9" xfId="2" applyFont="1" applyBorder="1" applyAlignment="1" applyProtection="1">
      <alignment horizontal="justify" vertical="center" wrapText="1"/>
      <protection locked="0" hidden="1"/>
    </xf>
    <xf numFmtId="0" fontId="13" fillId="0" borderId="3" xfId="2" applyFont="1" applyBorder="1" applyAlignment="1" applyProtection="1">
      <alignment horizontal="justify" vertical="center" wrapText="1"/>
      <protection locked="0" hidden="1"/>
    </xf>
    <xf numFmtId="0" fontId="13" fillId="0" borderId="4" xfId="2" applyFont="1" applyBorder="1" applyAlignment="1" applyProtection="1">
      <alignment horizontal="justify" vertical="center" wrapText="1"/>
      <protection locked="0" hidden="1"/>
    </xf>
    <xf numFmtId="0" fontId="8" fillId="8" borderId="1" xfId="2" applyFont="1" applyFill="1" applyBorder="1" applyAlignment="1" applyProtection="1">
      <alignment horizontal="center" vertical="center"/>
      <protection hidden="1"/>
    </xf>
    <xf numFmtId="0" fontId="13" fillId="0" borderId="1" xfId="2" applyFont="1" applyFill="1" applyBorder="1" applyAlignment="1" applyProtection="1">
      <alignment horizontal="center" vertical="center" wrapText="1"/>
      <protection hidden="1"/>
    </xf>
    <xf numFmtId="0" fontId="8" fillId="2" borderId="3" xfId="2" applyFont="1" applyFill="1" applyBorder="1" applyAlignment="1" applyProtection="1">
      <alignment horizontal="center" vertical="center" wrapText="1"/>
      <protection hidden="1"/>
    </xf>
    <xf numFmtId="164" fontId="5" fillId="11" borderId="1" xfId="1" applyNumberFormat="1" applyFont="1" applyFill="1" applyBorder="1" applyAlignment="1" applyProtection="1">
      <alignment horizontal="center" vertical="center" wrapText="1"/>
      <protection hidden="1"/>
    </xf>
    <xf numFmtId="0" fontId="29" fillId="0" borderId="3" xfId="2" applyFont="1" applyBorder="1" applyAlignment="1" applyProtection="1">
      <alignment horizontal="center" vertical="center" wrapText="1"/>
      <protection hidden="1"/>
    </xf>
    <xf numFmtId="0" fontId="8" fillId="8" borderId="5" xfId="2" applyFont="1" applyFill="1" applyBorder="1" applyAlignment="1" applyProtection="1">
      <alignment horizontal="center" vertical="center" wrapText="1"/>
      <protection hidden="1"/>
    </xf>
    <xf numFmtId="0" fontId="8" fillId="8" borderId="6" xfId="2" applyFont="1" applyFill="1" applyBorder="1" applyAlignment="1" applyProtection="1">
      <alignment horizontal="center" vertical="center" wrapText="1"/>
      <protection hidden="1"/>
    </xf>
    <xf numFmtId="0" fontId="8" fillId="8" borderId="7" xfId="2" applyFont="1" applyFill="1" applyBorder="1" applyAlignment="1" applyProtection="1">
      <alignment horizontal="center" vertical="center" wrapText="1"/>
      <protection hidden="1"/>
    </xf>
    <xf numFmtId="0" fontId="8" fillId="8" borderId="8" xfId="2" applyFont="1" applyFill="1" applyBorder="1" applyAlignment="1" applyProtection="1">
      <alignment horizontal="center" vertical="center" wrapText="1"/>
      <protection hidden="1"/>
    </xf>
    <xf numFmtId="0" fontId="8" fillId="8" borderId="1" xfId="2" applyFont="1" applyFill="1" applyBorder="1" applyAlignment="1" applyProtection="1">
      <alignment horizontal="center" vertical="center" wrapText="1"/>
      <protection hidden="1"/>
    </xf>
    <xf numFmtId="0" fontId="8" fillId="8" borderId="11" xfId="2" applyFont="1" applyFill="1" applyBorder="1" applyAlignment="1" applyProtection="1">
      <alignment horizontal="center" vertical="center" wrapText="1"/>
      <protection hidden="1"/>
    </xf>
    <xf numFmtId="0" fontId="8" fillId="8" borderId="2" xfId="2" applyFont="1" applyFill="1" applyBorder="1" applyAlignment="1" applyProtection="1">
      <alignment horizontal="center" vertical="center" wrapText="1"/>
      <protection hidden="1"/>
    </xf>
    <xf numFmtId="0" fontId="8" fillId="8" borderId="9" xfId="2" applyFont="1" applyFill="1" applyBorder="1" applyAlignment="1" applyProtection="1">
      <alignment horizontal="center" vertical="center" wrapText="1"/>
      <protection hidden="1"/>
    </xf>
    <xf numFmtId="0" fontId="8" fillId="8" borderId="3" xfId="2" applyFont="1" applyFill="1" applyBorder="1" applyAlignment="1" applyProtection="1">
      <alignment horizontal="center" vertical="center" wrapText="1"/>
      <protection hidden="1"/>
    </xf>
    <xf numFmtId="0" fontId="8" fillId="8" borderId="4" xfId="2" applyFont="1" applyFill="1" applyBorder="1" applyAlignment="1" applyProtection="1">
      <alignment horizontal="center" vertical="center" wrapText="1"/>
      <protection hidden="1"/>
    </xf>
    <xf numFmtId="0" fontId="8" fillId="9" borderId="9" xfId="2" applyFont="1" applyFill="1" applyBorder="1" applyAlignment="1" applyProtection="1">
      <alignment horizontal="center" vertical="center" wrapText="1"/>
      <protection hidden="1"/>
    </xf>
    <xf numFmtId="0" fontId="8" fillId="9" borderId="3" xfId="2" applyFont="1" applyFill="1" applyBorder="1" applyAlignment="1" applyProtection="1">
      <alignment horizontal="center" vertical="center" wrapText="1"/>
      <protection hidden="1"/>
    </xf>
    <xf numFmtId="0" fontId="8" fillId="9" borderId="4" xfId="2" applyFont="1" applyFill="1" applyBorder="1" applyAlignment="1" applyProtection="1">
      <alignment horizontal="center" vertical="center" wrapText="1"/>
      <protection hidden="1"/>
    </xf>
    <xf numFmtId="0" fontId="13" fillId="11" borderId="9"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1" fillId="0" borderId="1" xfId="2" applyFont="1" applyBorder="1" applyAlignment="1" applyProtection="1">
      <alignment horizontal="center" vertical="center" wrapText="1"/>
      <protection locked="0" hidden="1"/>
    </xf>
    <xf numFmtId="0" fontId="1" fillId="0" borderId="3" xfId="2" applyBorder="1" applyAlignment="1" applyProtection="1">
      <alignment horizontal="center" vertical="center"/>
      <protection hidden="1"/>
    </xf>
    <xf numFmtId="0" fontId="5" fillId="0" borderId="12" xfId="2" applyFont="1" applyBorder="1" applyAlignment="1" applyProtection="1">
      <alignment horizontal="center" vertical="center" wrapText="1"/>
      <protection locked="0" hidden="1"/>
    </xf>
    <xf numFmtId="0" fontId="29" fillId="0" borderId="1" xfId="2" applyFont="1" applyBorder="1" applyAlignment="1" applyProtection="1">
      <alignment horizontal="center" vertical="center" wrapText="1"/>
      <protection hidden="1"/>
    </xf>
    <xf numFmtId="0" fontId="13" fillId="0" borderId="1" xfId="2" applyFont="1" applyBorder="1" applyAlignment="1" applyProtection="1">
      <alignment horizontal="center" vertical="center" wrapText="1"/>
      <protection locked="0" hidden="1"/>
    </xf>
    <xf numFmtId="0" fontId="8" fillId="0" borderId="9" xfId="2" applyFont="1" applyBorder="1" applyAlignment="1" applyProtection="1">
      <alignment horizontal="center" vertical="center"/>
      <protection hidden="1"/>
    </xf>
    <xf numFmtId="0" fontId="8" fillId="0" borderId="3" xfId="2" applyFont="1" applyBorder="1" applyAlignment="1" applyProtection="1">
      <alignment horizontal="center" vertical="center"/>
      <protection hidden="1"/>
    </xf>
    <xf numFmtId="0" fontId="8" fillId="0" borderId="4" xfId="2" applyFont="1" applyBorder="1" applyAlignment="1" applyProtection="1">
      <alignment horizontal="center" vertical="center"/>
      <protection hidden="1"/>
    </xf>
    <xf numFmtId="0" fontId="13" fillId="8" borderId="1" xfId="2" applyFont="1" applyFill="1" applyBorder="1" applyAlignment="1" applyProtection="1">
      <alignment horizontal="center" vertical="center" wrapText="1"/>
      <protection hidden="1"/>
    </xf>
    <xf numFmtId="0" fontId="24" fillId="0" borderId="13" xfId="0" applyFont="1" applyBorder="1" applyAlignment="1" applyProtection="1">
      <alignment horizontal="left" vertical="center" wrapText="1"/>
      <protection locked="0" hidden="1"/>
    </xf>
    <xf numFmtId="0" fontId="24" fillId="0" borderId="17" xfId="0" applyFont="1" applyBorder="1" applyAlignment="1" applyProtection="1">
      <alignment horizontal="left" vertical="center" wrapText="1"/>
      <protection locked="0" hidden="1"/>
    </xf>
    <xf numFmtId="0" fontId="13" fillId="0" borderId="14" xfId="2" applyFont="1" applyBorder="1" applyAlignment="1" applyProtection="1">
      <alignment horizontal="center" vertical="center" wrapText="1"/>
      <protection locked="0" hidden="1"/>
    </xf>
    <xf numFmtId="9" fontId="5" fillId="11" borderId="11" xfId="3" applyFont="1" applyFill="1" applyBorder="1" applyAlignment="1" applyProtection="1">
      <alignment horizontal="center" vertical="center" wrapText="1"/>
      <protection hidden="1"/>
    </xf>
    <xf numFmtId="9" fontId="5" fillId="11" borderId="2" xfId="3" applyFont="1" applyFill="1" applyBorder="1" applyAlignment="1" applyProtection="1">
      <alignment horizontal="center" vertical="center" wrapText="1"/>
      <protection hidden="1"/>
    </xf>
    <xf numFmtId="0" fontId="1" fillId="8" borderId="1" xfId="2" applyFill="1" applyBorder="1" applyAlignment="1" applyProtection="1">
      <alignment horizontal="center" vertical="center"/>
      <protection hidden="1"/>
    </xf>
    <xf numFmtId="0" fontId="13" fillId="8" borderId="14" xfId="2" applyFont="1" applyFill="1" applyBorder="1" applyAlignment="1" applyProtection="1">
      <alignment horizontal="center" vertical="center" wrapText="1"/>
      <protection hidden="1"/>
    </xf>
    <xf numFmtId="0" fontId="1" fillId="8" borderId="1" xfId="2" applyFill="1" applyBorder="1" applyAlignment="1" applyProtection="1">
      <alignment horizontal="center" vertical="center" wrapText="1"/>
      <protection hidden="1"/>
    </xf>
    <xf numFmtId="0" fontId="1" fillId="0" borderId="0" xfId="2" applyBorder="1" applyAlignment="1" applyProtection="1">
      <alignment horizontal="center" vertical="center" wrapText="1"/>
      <protection hidden="1"/>
    </xf>
    <xf numFmtId="0" fontId="2" fillId="0" borderId="0" xfId="2" applyFont="1" applyBorder="1" applyAlignment="1" applyProtection="1">
      <alignment horizontal="center" vertical="center" wrapText="1"/>
      <protection hidden="1"/>
    </xf>
    <xf numFmtId="0" fontId="2" fillId="0" borderId="12" xfId="2" applyFont="1" applyBorder="1" applyAlignment="1" applyProtection="1">
      <alignment horizontal="center" vertical="center"/>
      <protection hidden="1"/>
    </xf>
    <xf numFmtId="0" fontId="2" fillId="0" borderId="12" xfId="2" applyFont="1" applyBorder="1" applyAlignment="1" applyProtection="1">
      <alignment horizontal="center"/>
      <protection hidden="1"/>
    </xf>
    <xf numFmtId="0" fontId="1" fillId="0" borderId="0" xfId="2" applyBorder="1" applyAlignment="1" applyProtection="1">
      <alignment horizontal="center" vertical="center"/>
      <protection hidden="1"/>
    </xf>
    <xf numFmtId="0" fontId="1" fillId="0" borderId="0" xfId="2" applyBorder="1" applyAlignment="1" applyProtection="1">
      <alignment horizontal="center"/>
      <protection hidden="1"/>
    </xf>
    <xf numFmtId="0" fontId="13" fillId="8" borderId="4" xfId="2" applyFont="1" applyFill="1" applyBorder="1" applyAlignment="1" applyProtection="1">
      <alignment horizontal="center" vertical="center" wrapText="1"/>
      <protection hidden="1"/>
    </xf>
    <xf numFmtId="0" fontId="20" fillId="10" borderId="5" xfId="0"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0" fillId="10" borderId="6" xfId="0" applyFont="1" applyFill="1" applyBorder="1" applyAlignment="1">
      <alignment horizontal="center" vertical="center" wrapText="1"/>
    </xf>
    <xf numFmtId="49" fontId="10" fillId="8" borderId="1" xfId="2" applyNumberFormat="1" applyFont="1" applyFill="1" applyBorder="1" applyAlignment="1" applyProtection="1">
      <alignment horizontal="center" vertical="center" wrapText="1"/>
      <protection hidden="1"/>
    </xf>
    <xf numFmtId="49" fontId="10" fillId="8" borderId="11" xfId="2" applyNumberFormat="1" applyFont="1" applyFill="1" applyBorder="1" applyAlignment="1" applyProtection="1">
      <alignment horizontal="center" vertical="center" wrapText="1"/>
      <protection hidden="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8" fillId="10" borderId="5"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6" xfId="0" applyFont="1" applyFill="1" applyBorder="1" applyAlignment="1">
      <alignment horizontal="center" vertical="center" wrapText="1"/>
    </xf>
    <xf numFmtId="1" fontId="1" fillId="0" borderId="3" xfId="2" applyNumberFormat="1" applyFont="1" applyBorder="1" applyAlignment="1" applyProtection="1">
      <alignment horizontal="center" vertical="center" wrapText="1"/>
      <protection locked="0" hidden="1"/>
    </xf>
    <xf numFmtId="0" fontId="2" fillId="0" borderId="0" xfId="2" applyFont="1" applyFill="1" applyBorder="1" applyAlignment="1" applyProtection="1">
      <alignment horizontal="center" vertical="center" wrapText="1"/>
      <protection hidden="1"/>
    </xf>
    <xf numFmtId="166" fontId="1" fillId="0" borderId="3" xfId="2" applyNumberFormat="1" applyFont="1" applyBorder="1" applyAlignment="1" applyProtection="1">
      <alignment horizontal="center" vertical="center" wrapText="1"/>
      <protection locked="0" hidden="1"/>
    </xf>
    <xf numFmtId="0" fontId="20" fillId="10" borderId="1" xfId="0" applyFont="1" applyFill="1" applyBorder="1" applyAlignment="1">
      <alignment horizontal="center" vertical="center" wrapText="1"/>
    </xf>
    <xf numFmtId="0" fontId="15" fillId="8" borderId="1" xfId="0" applyFont="1" applyFill="1" applyBorder="1" applyAlignment="1">
      <alignment horizontal="center" vertical="center"/>
    </xf>
    <xf numFmtId="0" fontId="25" fillId="8" borderId="1" xfId="0" applyFont="1" applyFill="1" applyBorder="1" applyAlignment="1">
      <alignment horizontal="center" vertical="center"/>
    </xf>
    <xf numFmtId="0" fontId="7" fillId="0" borderId="9"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49" fontId="14" fillId="0" borderId="15" xfId="2" applyNumberFormat="1" applyFont="1" applyBorder="1" applyAlignment="1" applyProtection="1">
      <alignment horizontal="center" vertical="center" wrapText="1"/>
      <protection hidden="1"/>
    </xf>
    <xf numFmtId="0" fontId="3" fillId="0" borderId="15" xfId="2" applyFont="1" applyBorder="1" applyAlignment="1" applyProtection="1">
      <alignment horizontal="center" vertical="center" wrapText="1"/>
      <protection locked="0" hidden="1"/>
    </xf>
    <xf numFmtId="0" fontId="26" fillId="10" borderId="9" xfId="0" applyFont="1" applyFill="1" applyBorder="1" applyAlignment="1">
      <alignment horizontal="center" vertical="center" wrapText="1"/>
    </xf>
    <xf numFmtId="0" fontId="26" fillId="10" borderId="3"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14" fillId="11" borderId="16" xfId="2" applyFont="1" applyFill="1" applyBorder="1" applyAlignment="1" applyProtection="1">
      <alignment horizontal="center" vertical="center" wrapText="1"/>
      <protection hidden="1"/>
    </xf>
    <xf numFmtId="0" fontId="6" fillId="8" borderId="1" xfId="2" applyFont="1" applyFill="1" applyBorder="1" applyAlignment="1" applyProtection="1">
      <alignment horizontal="center" vertical="center"/>
      <protection hidden="1"/>
    </xf>
    <xf numFmtId="0" fontId="6" fillId="8" borderId="1" xfId="0" applyFont="1" applyFill="1" applyBorder="1" applyAlignment="1">
      <alignment horizontal="center" vertical="center" wrapText="1"/>
    </xf>
    <xf numFmtId="0" fontId="1" fillId="0" borderId="0" xfId="2" applyAlignment="1" applyProtection="1">
      <alignment horizontal="center" vertical="center"/>
      <protection hidden="1"/>
    </xf>
    <xf numFmtId="0" fontId="1" fillId="0" borderId="10" xfId="2" applyBorder="1" applyAlignment="1" applyProtection="1">
      <alignment horizontal="center" vertical="center"/>
      <protection hidden="1"/>
    </xf>
    <xf numFmtId="0" fontId="7" fillId="0" borderId="1" xfId="0" applyFont="1" applyBorder="1" applyAlignment="1" applyProtection="1">
      <alignment horizontal="center" vertical="center" wrapText="1"/>
      <protection locked="0"/>
    </xf>
    <xf numFmtId="0" fontId="1" fillId="0" borderId="10" xfId="2" applyFont="1" applyBorder="1" applyAlignment="1" applyProtection="1">
      <alignment horizontal="left" vertical="center" wrapText="1"/>
      <protection hidden="1"/>
    </xf>
    <xf numFmtId="165" fontId="1" fillId="0" borderId="10" xfId="2" applyNumberFormat="1" applyFont="1" applyBorder="1" applyAlignment="1" applyProtection="1">
      <alignment horizontal="left" vertical="center" wrapText="1"/>
      <protection locked="0" hidden="1"/>
    </xf>
    <xf numFmtId="0" fontId="2" fillId="0" borderId="17" xfId="2" applyFont="1" applyBorder="1" applyAlignment="1" applyProtection="1">
      <alignment horizontal="left" vertical="center" wrapText="1"/>
      <protection hidden="1"/>
    </xf>
    <xf numFmtId="165" fontId="2" fillId="0" borderId="9" xfId="2" applyNumberFormat="1" applyFont="1" applyBorder="1" applyAlignment="1" applyProtection="1">
      <alignment horizontal="center" vertical="center" wrapText="1"/>
      <protection locked="0" hidden="1"/>
    </xf>
    <xf numFmtId="165" fontId="2" fillId="0" borderId="3" xfId="2" applyNumberFormat="1" applyFont="1" applyBorder="1" applyAlignment="1" applyProtection="1">
      <alignment horizontal="center" vertical="center" wrapText="1"/>
      <protection locked="0" hidden="1"/>
    </xf>
    <xf numFmtId="165" fontId="2" fillId="0" borderId="4" xfId="2" applyNumberFormat="1" applyFont="1" applyBorder="1" applyAlignment="1" applyProtection="1">
      <alignment horizontal="center" vertical="center" wrapText="1"/>
      <protection locked="0" hidden="1"/>
    </xf>
    <xf numFmtId="165" fontId="2" fillId="0" borderId="1" xfId="2" applyNumberFormat="1" applyFont="1" applyBorder="1" applyAlignment="1" applyProtection="1">
      <alignment horizontal="center" vertical="center" wrapText="1"/>
      <protection locked="0" hidden="1"/>
    </xf>
    <xf numFmtId="165" fontId="1" fillId="0" borderId="9" xfId="2" applyNumberFormat="1" applyFont="1" applyBorder="1" applyAlignment="1" applyProtection="1">
      <alignment horizontal="center" vertical="center" wrapText="1"/>
      <protection locked="0" hidden="1"/>
    </xf>
    <xf numFmtId="165" fontId="1" fillId="0" borderId="3" xfId="2" applyNumberFormat="1" applyFont="1" applyBorder="1" applyAlignment="1" applyProtection="1">
      <alignment horizontal="center" vertical="center" wrapText="1"/>
      <protection locked="0" hidden="1"/>
    </xf>
    <xf numFmtId="165" fontId="1" fillId="0" borderId="4" xfId="2" applyNumberFormat="1" applyFont="1" applyBorder="1" applyAlignment="1" applyProtection="1">
      <alignment horizontal="center" vertical="center" wrapText="1"/>
      <protection locked="0" hidden="1"/>
    </xf>
    <xf numFmtId="165" fontId="1" fillId="0" borderId="1" xfId="2" applyNumberFormat="1" applyFont="1" applyBorder="1" applyAlignment="1" applyProtection="1">
      <alignment horizontal="center" vertical="center" wrapText="1"/>
      <protection locked="0" hidden="1"/>
    </xf>
  </cellXfs>
  <cellStyles count="4">
    <cellStyle name="Millares" xfId="1" builtinId="3"/>
    <cellStyle name="Normal" xfId="0" builtinId="0"/>
    <cellStyle name="Normal 2" xfId="2" xr:uid="{00000000-0005-0000-0000-000002000000}"/>
    <cellStyle name="Porcentaje" xfId="3" builtinId="5"/>
  </cellStyles>
  <dxfs count="109">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auto="1"/>
      </font>
      <fill>
        <patternFill>
          <bgColor rgb="FFFFC000"/>
        </patternFill>
      </fill>
    </dxf>
    <dxf>
      <font>
        <b/>
        <i val="0"/>
        <color auto="1"/>
      </font>
      <fill>
        <patternFill>
          <bgColor rgb="FFFFC000"/>
        </patternFill>
      </fill>
    </dxf>
  </dxfs>
  <tableStyles count="0" defaultTableStyle="TableStyleMedium2" defaultPivotStyle="PivotStyleLight16"/>
  <colors>
    <mruColors>
      <color rgb="FF663300"/>
      <color rgb="FFD8B088"/>
      <color rgb="FF996633"/>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914400</xdr:colOff>
      <xdr:row>0</xdr:row>
      <xdr:rowOff>0</xdr:rowOff>
    </xdr:from>
    <xdr:to>
      <xdr:col>2</xdr:col>
      <xdr:colOff>990600</xdr:colOff>
      <xdr:row>1</xdr:row>
      <xdr:rowOff>19050</xdr:rowOff>
    </xdr:to>
    <xdr:sp macro="" textlink="">
      <xdr:nvSpPr>
        <xdr:cNvPr id="458470" name="Text Box 2">
          <a:extLst>
            <a:ext uri="{FF2B5EF4-FFF2-40B4-BE49-F238E27FC236}">
              <a16:creationId xmlns:a16="http://schemas.microsoft.com/office/drawing/2014/main" id="{00000000-0008-0000-0100-0000E6FE0600}"/>
            </a:ext>
          </a:extLst>
        </xdr:cNvPr>
        <xdr:cNvSpPr txBox="1">
          <a:spLocks noChangeArrowheads="1"/>
        </xdr:cNvSpPr>
      </xdr:nvSpPr>
      <xdr:spPr bwMode="auto">
        <a:xfrm>
          <a:off x="20574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1" name="Text Box 4">
          <a:extLst>
            <a:ext uri="{FF2B5EF4-FFF2-40B4-BE49-F238E27FC236}">
              <a16:creationId xmlns:a16="http://schemas.microsoft.com/office/drawing/2014/main" id="{00000000-0008-0000-0100-0000E7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2" name="Text Box 6">
          <a:extLst>
            <a:ext uri="{FF2B5EF4-FFF2-40B4-BE49-F238E27FC236}">
              <a16:creationId xmlns:a16="http://schemas.microsoft.com/office/drawing/2014/main" id="{00000000-0008-0000-0100-0000E8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3" name="Text Box 8">
          <a:extLst>
            <a:ext uri="{FF2B5EF4-FFF2-40B4-BE49-F238E27FC236}">
              <a16:creationId xmlns:a16="http://schemas.microsoft.com/office/drawing/2014/main" id="{00000000-0008-0000-0100-0000E9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58474" name="Text Box 11">
          <a:extLst>
            <a:ext uri="{FF2B5EF4-FFF2-40B4-BE49-F238E27FC236}">
              <a16:creationId xmlns:a16="http://schemas.microsoft.com/office/drawing/2014/main" id="{00000000-0008-0000-0100-0000EAFE06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5" name="Text Box 4">
          <a:extLst>
            <a:ext uri="{FF2B5EF4-FFF2-40B4-BE49-F238E27FC236}">
              <a16:creationId xmlns:a16="http://schemas.microsoft.com/office/drawing/2014/main" id="{00000000-0008-0000-0100-0000E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6" name="Text Box 6">
          <a:extLst>
            <a:ext uri="{FF2B5EF4-FFF2-40B4-BE49-F238E27FC236}">
              <a16:creationId xmlns:a16="http://schemas.microsoft.com/office/drawing/2014/main" id="{00000000-0008-0000-0100-0000E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7" name="Text Box 4">
          <a:extLst>
            <a:ext uri="{FF2B5EF4-FFF2-40B4-BE49-F238E27FC236}">
              <a16:creationId xmlns:a16="http://schemas.microsoft.com/office/drawing/2014/main" id="{00000000-0008-0000-0100-0000ED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8" name="Text Box 6">
          <a:extLst>
            <a:ext uri="{FF2B5EF4-FFF2-40B4-BE49-F238E27FC236}">
              <a16:creationId xmlns:a16="http://schemas.microsoft.com/office/drawing/2014/main" id="{00000000-0008-0000-0100-0000EE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9" name="Text Box 4">
          <a:extLst>
            <a:ext uri="{FF2B5EF4-FFF2-40B4-BE49-F238E27FC236}">
              <a16:creationId xmlns:a16="http://schemas.microsoft.com/office/drawing/2014/main" id="{00000000-0008-0000-0100-0000E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0" name="Text Box 6">
          <a:extLst>
            <a:ext uri="{FF2B5EF4-FFF2-40B4-BE49-F238E27FC236}">
              <a16:creationId xmlns:a16="http://schemas.microsoft.com/office/drawing/2014/main" id="{00000000-0008-0000-0100-0000F0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1" name="Text Box 4">
          <a:extLst>
            <a:ext uri="{FF2B5EF4-FFF2-40B4-BE49-F238E27FC236}">
              <a16:creationId xmlns:a16="http://schemas.microsoft.com/office/drawing/2014/main" id="{00000000-0008-0000-0100-0000F1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2" name="Text Box 6">
          <a:extLst>
            <a:ext uri="{FF2B5EF4-FFF2-40B4-BE49-F238E27FC236}">
              <a16:creationId xmlns:a16="http://schemas.microsoft.com/office/drawing/2014/main" id="{00000000-0008-0000-0100-0000F2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3" name="Text Box 4">
          <a:extLst>
            <a:ext uri="{FF2B5EF4-FFF2-40B4-BE49-F238E27FC236}">
              <a16:creationId xmlns:a16="http://schemas.microsoft.com/office/drawing/2014/main" id="{00000000-0008-0000-0100-0000F3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4" name="Text Box 6">
          <a:extLst>
            <a:ext uri="{FF2B5EF4-FFF2-40B4-BE49-F238E27FC236}">
              <a16:creationId xmlns:a16="http://schemas.microsoft.com/office/drawing/2014/main" id="{00000000-0008-0000-0100-0000F4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5" name="Text Box 8">
          <a:extLst>
            <a:ext uri="{FF2B5EF4-FFF2-40B4-BE49-F238E27FC236}">
              <a16:creationId xmlns:a16="http://schemas.microsoft.com/office/drawing/2014/main" id="{00000000-0008-0000-0100-0000F5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6" name="Text Box 2">
          <a:extLst>
            <a:ext uri="{FF2B5EF4-FFF2-40B4-BE49-F238E27FC236}">
              <a16:creationId xmlns:a16="http://schemas.microsoft.com/office/drawing/2014/main" id="{00000000-0008-0000-0100-0000F6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7" name="Text Box 10">
          <a:extLst>
            <a:ext uri="{FF2B5EF4-FFF2-40B4-BE49-F238E27FC236}">
              <a16:creationId xmlns:a16="http://schemas.microsoft.com/office/drawing/2014/main" id="{00000000-0008-0000-0100-0000F7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8" name="Text Box 11">
          <a:extLst>
            <a:ext uri="{FF2B5EF4-FFF2-40B4-BE49-F238E27FC236}">
              <a16:creationId xmlns:a16="http://schemas.microsoft.com/office/drawing/2014/main" id="{00000000-0008-0000-0100-0000F8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89" name="Text Box 4">
          <a:extLst>
            <a:ext uri="{FF2B5EF4-FFF2-40B4-BE49-F238E27FC236}">
              <a16:creationId xmlns:a16="http://schemas.microsoft.com/office/drawing/2014/main" id="{00000000-0008-0000-0100-0000F9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90" name="Text Box 6">
          <a:extLst>
            <a:ext uri="{FF2B5EF4-FFF2-40B4-BE49-F238E27FC236}">
              <a16:creationId xmlns:a16="http://schemas.microsoft.com/office/drawing/2014/main" id="{00000000-0008-0000-0100-0000FA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1" name="Text Box 4">
          <a:extLst>
            <a:ext uri="{FF2B5EF4-FFF2-40B4-BE49-F238E27FC236}">
              <a16:creationId xmlns:a16="http://schemas.microsoft.com/office/drawing/2014/main" id="{00000000-0008-0000-0100-0000F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2" name="Text Box 6">
          <a:extLst>
            <a:ext uri="{FF2B5EF4-FFF2-40B4-BE49-F238E27FC236}">
              <a16:creationId xmlns:a16="http://schemas.microsoft.com/office/drawing/2014/main" id="{00000000-0008-0000-0100-0000F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3" name="Text Box 4">
          <a:extLst>
            <a:ext uri="{FF2B5EF4-FFF2-40B4-BE49-F238E27FC236}">
              <a16:creationId xmlns:a16="http://schemas.microsoft.com/office/drawing/2014/main" id="{00000000-0008-0000-0100-0000FD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4" name="Text Box 6">
          <a:extLst>
            <a:ext uri="{FF2B5EF4-FFF2-40B4-BE49-F238E27FC236}">
              <a16:creationId xmlns:a16="http://schemas.microsoft.com/office/drawing/2014/main" id="{00000000-0008-0000-0100-0000FE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5" name="Text Box 4">
          <a:extLst>
            <a:ext uri="{FF2B5EF4-FFF2-40B4-BE49-F238E27FC236}">
              <a16:creationId xmlns:a16="http://schemas.microsoft.com/office/drawing/2014/main" id="{00000000-0008-0000-0100-0000F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6" name="Text Box 6">
          <a:extLst>
            <a:ext uri="{FF2B5EF4-FFF2-40B4-BE49-F238E27FC236}">
              <a16:creationId xmlns:a16="http://schemas.microsoft.com/office/drawing/2014/main" id="{00000000-0008-0000-0100-00000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7" name="Text Box 4">
          <a:extLst>
            <a:ext uri="{FF2B5EF4-FFF2-40B4-BE49-F238E27FC236}">
              <a16:creationId xmlns:a16="http://schemas.microsoft.com/office/drawing/2014/main" id="{00000000-0008-0000-0100-000001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8" name="Text Box 6">
          <a:extLst>
            <a:ext uri="{FF2B5EF4-FFF2-40B4-BE49-F238E27FC236}">
              <a16:creationId xmlns:a16="http://schemas.microsoft.com/office/drawing/2014/main" id="{00000000-0008-0000-0100-00000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499" name="Text Box 4">
          <a:extLst>
            <a:ext uri="{FF2B5EF4-FFF2-40B4-BE49-F238E27FC236}">
              <a16:creationId xmlns:a16="http://schemas.microsoft.com/office/drawing/2014/main" id="{00000000-0008-0000-0100-000003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500" name="Text Box 6">
          <a:extLst>
            <a:ext uri="{FF2B5EF4-FFF2-40B4-BE49-F238E27FC236}">
              <a16:creationId xmlns:a16="http://schemas.microsoft.com/office/drawing/2014/main" id="{00000000-0008-0000-0100-000004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1" name="Text Box 4">
          <a:extLst>
            <a:ext uri="{FF2B5EF4-FFF2-40B4-BE49-F238E27FC236}">
              <a16:creationId xmlns:a16="http://schemas.microsoft.com/office/drawing/2014/main" id="{00000000-0008-0000-0100-000005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2" name="Text Box 6">
          <a:extLst>
            <a:ext uri="{FF2B5EF4-FFF2-40B4-BE49-F238E27FC236}">
              <a16:creationId xmlns:a16="http://schemas.microsoft.com/office/drawing/2014/main" id="{00000000-0008-0000-0100-000006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3" name="Text Box 4">
          <a:extLst>
            <a:ext uri="{FF2B5EF4-FFF2-40B4-BE49-F238E27FC236}">
              <a16:creationId xmlns:a16="http://schemas.microsoft.com/office/drawing/2014/main" id="{00000000-0008-0000-0100-000007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4" name="Text Box 6">
          <a:extLst>
            <a:ext uri="{FF2B5EF4-FFF2-40B4-BE49-F238E27FC236}">
              <a16:creationId xmlns:a16="http://schemas.microsoft.com/office/drawing/2014/main" id="{00000000-0008-0000-0100-000008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5" name="Text Box 4">
          <a:extLst>
            <a:ext uri="{FF2B5EF4-FFF2-40B4-BE49-F238E27FC236}">
              <a16:creationId xmlns:a16="http://schemas.microsoft.com/office/drawing/2014/main" id="{00000000-0008-0000-0100-000009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6" name="Text Box 6">
          <a:extLst>
            <a:ext uri="{FF2B5EF4-FFF2-40B4-BE49-F238E27FC236}">
              <a16:creationId xmlns:a16="http://schemas.microsoft.com/office/drawing/2014/main" id="{00000000-0008-0000-0100-00000A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7" name="Text Box 4">
          <a:extLst>
            <a:ext uri="{FF2B5EF4-FFF2-40B4-BE49-F238E27FC236}">
              <a16:creationId xmlns:a16="http://schemas.microsoft.com/office/drawing/2014/main" id="{00000000-0008-0000-0100-00000B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8" name="Text Box 6">
          <a:extLst>
            <a:ext uri="{FF2B5EF4-FFF2-40B4-BE49-F238E27FC236}">
              <a16:creationId xmlns:a16="http://schemas.microsoft.com/office/drawing/2014/main" id="{00000000-0008-0000-0100-00000C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9" name="Text Box 4">
          <a:extLst>
            <a:ext uri="{FF2B5EF4-FFF2-40B4-BE49-F238E27FC236}">
              <a16:creationId xmlns:a16="http://schemas.microsoft.com/office/drawing/2014/main" id="{00000000-0008-0000-0100-00000D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0" name="Text Box 6">
          <a:extLst>
            <a:ext uri="{FF2B5EF4-FFF2-40B4-BE49-F238E27FC236}">
              <a16:creationId xmlns:a16="http://schemas.microsoft.com/office/drawing/2014/main" id="{00000000-0008-0000-0100-00000E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1" name="Text Box 4">
          <a:extLst>
            <a:ext uri="{FF2B5EF4-FFF2-40B4-BE49-F238E27FC236}">
              <a16:creationId xmlns:a16="http://schemas.microsoft.com/office/drawing/2014/main" id="{00000000-0008-0000-0100-00000F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2" name="Text Box 6">
          <a:extLst>
            <a:ext uri="{FF2B5EF4-FFF2-40B4-BE49-F238E27FC236}">
              <a16:creationId xmlns:a16="http://schemas.microsoft.com/office/drawing/2014/main" id="{00000000-0008-0000-0100-00001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3" name="Text Box 4">
          <a:extLst>
            <a:ext uri="{FF2B5EF4-FFF2-40B4-BE49-F238E27FC236}">
              <a16:creationId xmlns:a16="http://schemas.microsoft.com/office/drawing/2014/main" id="{00000000-0008-0000-0100-000011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4" name="Text Box 6">
          <a:extLst>
            <a:ext uri="{FF2B5EF4-FFF2-40B4-BE49-F238E27FC236}">
              <a16:creationId xmlns:a16="http://schemas.microsoft.com/office/drawing/2014/main" id="{00000000-0008-0000-0100-000012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5" name="Text Box 4">
          <a:extLst>
            <a:ext uri="{FF2B5EF4-FFF2-40B4-BE49-F238E27FC236}">
              <a16:creationId xmlns:a16="http://schemas.microsoft.com/office/drawing/2014/main" id="{00000000-0008-0000-0100-00001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6" name="Text Box 6">
          <a:extLst>
            <a:ext uri="{FF2B5EF4-FFF2-40B4-BE49-F238E27FC236}">
              <a16:creationId xmlns:a16="http://schemas.microsoft.com/office/drawing/2014/main" id="{00000000-0008-0000-0100-00001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7" name="Text Box 4">
          <a:extLst>
            <a:ext uri="{FF2B5EF4-FFF2-40B4-BE49-F238E27FC236}">
              <a16:creationId xmlns:a16="http://schemas.microsoft.com/office/drawing/2014/main" id="{00000000-0008-0000-0100-000015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8" name="Text Box 6">
          <a:extLst>
            <a:ext uri="{FF2B5EF4-FFF2-40B4-BE49-F238E27FC236}">
              <a16:creationId xmlns:a16="http://schemas.microsoft.com/office/drawing/2014/main" id="{00000000-0008-0000-0100-000016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19" name="Text Box 4">
          <a:extLst>
            <a:ext uri="{FF2B5EF4-FFF2-40B4-BE49-F238E27FC236}">
              <a16:creationId xmlns:a16="http://schemas.microsoft.com/office/drawing/2014/main" id="{00000000-0008-0000-0100-000017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20" name="Text Box 6">
          <a:extLst>
            <a:ext uri="{FF2B5EF4-FFF2-40B4-BE49-F238E27FC236}">
              <a16:creationId xmlns:a16="http://schemas.microsoft.com/office/drawing/2014/main" id="{00000000-0008-0000-0100-000018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1" name="Text Box 4">
          <a:extLst>
            <a:ext uri="{FF2B5EF4-FFF2-40B4-BE49-F238E27FC236}">
              <a16:creationId xmlns:a16="http://schemas.microsoft.com/office/drawing/2014/main" id="{00000000-0008-0000-0100-000019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2" name="Text Box 6">
          <a:extLst>
            <a:ext uri="{FF2B5EF4-FFF2-40B4-BE49-F238E27FC236}">
              <a16:creationId xmlns:a16="http://schemas.microsoft.com/office/drawing/2014/main" id="{00000000-0008-0000-0100-00001A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3" name="Text Box 4">
          <a:extLst>
            <a:ext uri="{FF2B5EF4-FFF2-40B4-BE49-F238E27FC236}">
              <a16:creationId xmlns:a16="http://schemas.microsoft.com/office/drawing/2014/main" id="{00000000-0008-0000-0100-00001B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4" name="Text Box 6">
          <a:extLst>
            <a:ext uri="{FF2B5EF4-FFF2-40B4-BE49-F238E27FC236}">
              <a16:creationId xmlns:a16="http://schemas.microsoft.com/office/drawing/2014/main" id="{00000000-0008-0000-0100-00001C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5" name="Text Box 4">
          <a:extLst>
            <a:ext uri="{FF2B5EF4-FFF2-40B4-BE49-F238E27FC236}">
              <a16:creationId xmlns:a16="http://schemas.microsoft.com/office/drawing/2014/main" id="{00000000-0008-0000-0100-00001D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6" name="Text Box 6">
          <a:extLst>
            <a:ext uri="{FF2B5EF4-FFF2-40B4-BE49-F238E27FC236}">
              <a16:creationId xmlns:a16="http://schemas.microsoft.com/office/drawing/2014/main" id="{00000000-0008-0000-0100-00001E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7" name="Text Box 4">
          <a:extLst>
            <a:ext uri="{FF2B5EF4-FFF2-40B4-BE49-F238E27FC236}">
              <a16:creationId xmlns:a16="http://schemas.microsoft.com/office/drawing/2014/main" id="{00000000-0008-0000-0100-00001F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8" name="Text Box 6">
          <a:extLst>
            <a:ext uri="{FF2B5EF4-FFF2-40B4-BE49-F238E27FC236}">
              <a16:creationId xmlns:a16="http://schemas.microsoft.com/office/drawing/2014/main" id="{00000000-0008-0000-0100-000020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29" name="Text Box 4">
          <a:extLst>
            <a:ext uri="{FF2B5EF4-FFF2-40B4-BE49-F238E27FC236}">
              <a16:creationId xmlns:a16="http://schemas.microsoft.com/office/drawing/2014/main" id="{00000000-0008-0000-0100-000021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30" name="Text Box 6">
          <a:extLst>
            <a:ext uri="{FF2B5EF4-FFF2-40B4-BE49-F238E27FC236}">
              <a16:creationId xmlns:a16="http://schemas.microsoft.com/office/drawing/2014/main" id="{00000000-0008-0000-0100-000022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31" name="Text Box 6">
          <a:extLst>
            <a:ext uri="{FF2B5EF4-FFF2-40B4-BE49-F238E27FC236}">
              <a16:creationId xmlns:a16="http://schemas.microsoft.com/office/drawing/2014/main" id="{00000000-0008-0000-0100-00002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2" name="Text Box 4">
          <a:extLst>
            <a:ext uri="{FF2B5EF4-FFF2-40B4-BE49-F238E27FC236}">
              <a16:creationId xmlns:a16="http://schemas.microsoft.com/office/drawing/2014/main" id="{00000000-0008-0000-0100-00002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3" name="Text Box 6">
          <a:extLst>
            <a:ext uri="{FF2B5EF4-FFF2-40B4-BE49-F238E27FC236}">
              <a16:creationId xmlns:a16="http://schemas.microsoft.com/office/drawing/2014/main" id="{00000000-0008-0000-0100-00002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4" name="Text Box 4">
          <a:extLst>
            <a:ext uri="{FF2B5EF4-FFF2-40B4-BE49-F238E27FC236}">
              <a16:creationId xmlns:a16="http://schemas.microsoft.com/office/drawing/2014/main" id="{00000000-0008-0000-0100-00002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5" name="Text Box 6">
          <a:extLst>
            <a:ext uri="{FF2B5EF4-FFF2-40B4-BE49-F238E27FC236}">
              <a16:creationId xmlns:a16="http://schemas.microsoft.com/office/drawing/2014/main" id="{00000000-0008-0000-0100-00002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6" name="Text Box 4">
          <a:extLst>
            <a:ext uri="{FF2B5EF4-FFF2-40B4-BE49-F238E27FC236}">
              <a16:creationId xmlns:a16="http://schemas.microsoft.com/office/drawing/2014/main" id="{00000000-0008-0000-0100-00002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7" name="Text Box 6">
          <a:extLst>
            <a:ext uri="{FF2B5EF4-FFF2-40B4-BE49-F238E27FC236}">
              <a16:creationId xmlns:a16="http://schemas.microsoft.com/office/drawing/2014/main" id="{00000000-0008-0000-0100-00002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8" name="Text Box 4">
          <a:extLst>
            <a:ext uri="{FF2B5EF4-FFF2-40B4-BE49-F238E27FC236}">
              <a16:creationId xmlns:a16="http://schemas.microsoft.com/office/drawing/2014/main" id="{00000000-0008-0000-0100-00002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9" name="Text Box 6">
          <a:extLst>
            <a:ext uri="{FF2B5EF4-FFF2-40B4-BE49-F238E27FC236}">
              <a16:creationId xmlns:a16="http://schemas.microsoft.com/office/drawing/2014/main" id="{00000000-0008-0000-0100-00002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0" name="Text Box 4">
          <a:extLst>
            <a:ext uri="{FF2B5EF4-FFF2-40B4-BE49-F238E27FC236}">
              <a16:creationId xmlns:a16="http://schemas.microsoft.com/office/drawing/2014/main" id="{00000000-0008-0000-0100-00002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1" name="Text Box 6">
          <a:extLst>
            <a:ext uri="{FF2B5EF4-FFF2-40B4-BE49-F238E27FC236}">
              <a16:creationId xmlns:a16="http://schemas.microsoft.com/office/drawing/2014/main" id="{00000000-0008-0000-0100-00002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42" name="Text Box 6">
          <a:extLst>
            <a:ext uri="{FF2B5EF4-FFF2-40B4-BE49-F238E27FC236}">
              <a16:creationId xmlns:a16="http://schemas.microsoft.com/office/drawing/2014/main" id="{00000000-0008-0000-0100-00002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3" name="Text Box 4">
          <a:extLst>
            <a:ext uri="{FF2B5EF4-FFF2-40B4-BE49-F238E27FC236}">
              <a16:creationId xmlns:a16="http://schemas.microsoft.com/office/drawing/2014/main" id="{00000000-0008-0000-0100-00002F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4" name="Text Box 6">
          <a:extLst>
            <a:ext uri="{FF2B5EF4-FFF2-40B4-BE49-F238E27FC236}">
              <a16:creationId xmlns:a16="http://schemas.microsoft.com/office/drawing/2014/main" id="{00000000-0008-0000-0100-00003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58545" name="Text Box 4">
          <a:extLst>
            <a:ext uri="{FF2B5EF4-FFF2-40B4-BE49-F238E27FC236}">
              <a16:creationId xmlns:a16="http://schemas.microsoft.com/office/drawing/2014/main" id="{00000000-0008-0000-0100-000031FF06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46" name="Text Box 6">
          <a:extLst>
            <a:ext uri="{FF2B5EF4-FFF2-40B4-BE49-F238E27FC236}">
              <a16:creationId xmlns:a16="http://schemas.microsoft.com/office/drawing/2014/main" id="{00000000-0008-0000-0100-00003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7" name="Text Box 4">
          <a:extLst>
            <a:ext uri="{FF2B5EF4-FFF2-40B4-BE49-F238E27FC236}">
              <a16:creationId xmlns:a16="http://schemas.microsoft.com/office/drawing/2014/main" id="{00000000-0008-0000-0100-00003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8" name="Text Box 6">
          <a:extLst>
            <a:ext uri="{FF2B5EF4-FFF2-40B4-BE49-F238E27FC236}">
              <a16:creationId xmlns:a16="http://schemas.microsoft.com/office/drawing/2014/main" id="{00000000-0008-0000-0100-00003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49" name="Text Box 4">
          <a:extLst>
            <a:ext uri="{FF2B5EF4-FFF2-40B4-BE49-F238E27FC236}">
              <a16:creationId xmlns:a16="http://schemas.microsoft.com/office/drawing/2014/main" id="{00000000-0008-0000-0100-00003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0" name="Text Box 6">
          <a:extLst>
            <a:ext uri="{FF2B5EF4-FFF2-40B4-BE49-F238E27FC236}">
              <a16:creationId xmlns:a16="http://schemas.microsoft.com/office/drawing/2014/main" id="{00000000-0008-0000-0100-000036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1" name="Text Box 4">
          <a:extLst>
            <a:ext uri="{FF2B5EF4-FFF2-40B4-BE49-F238E27FC236}">
              <a16:creationId xmlns:a16="http://schemas.microsoft.com/office/drawing/2014/main" id="{00000000-0008-0000-0100-00003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2" name="Text Box 6">
          <a:extLst>
            <a:ext uri="{FF2B5EF4-FFF2-40B4-BE49-F238E27FC236}">
              <a16:creationId xmlns:a16="http://schemas.microsoft.com/office/drawing/2014/main" id="{00000000-0008-0000-0100-000038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3" name="Text Box 4">
          <a:extLst>
            <a:ext uri="{FF2B5EF4-FFF2-40B4-BE49-F238E27FC236}">
              <a16:creationId xmlns:a16="http://schemas.microsoft.com/office/drawing/2014/main" id="{00000000-0008-0000-0100-00003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4" name="Text Box 6">
          <a:extLst>
            <a:ext uri="{FF2B5EF4-FFF2-40B4-BE49-F238E27FC236}">
              <a16:creationId xmlns:a16="http://schemas.microsoft.com/office/drawing/2014/main" id="{00000000-0008-0000-0100-00003A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5" name="Text Box 4">
          <a:extLst>
            <a:ext uri="{FF2B5EF4-FFF2-40B4-BE49-F238E27FC236}">
              <a16:creationId xmlns:a16="http://schemas.microsoft.com/office/drawing/2014/main" id="{00000000-0008-0000-0100-00003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6" name="Text Box 6">
          <a:extLst>
            <a:ext uri="{FF2B5EF4-FFF2-40B4-BE49-F238E27FC236}">
              <a16:creationId xmlns:a16="http://schemas.microsoft.com/office/drawing/2014/main" id="{00000000-0008-0000-0100-00003C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7" name="Text Box 4">
          <a:extLst>
            <a:ext uri="{FF2B5EF4-FFF2-40B4-BE49-F238E27FC236}">
              <a16:creationId xmlns:a16="http://schemas.microsoft.com/office/drawing/2014/main" id="{00000000-0008-0000-0100-00003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8" name="Text Box 6">
          <a:extLst>
            <a:ext uri="{FF2B5EF4-FFF2-40B4-BE49-F238E27FC236}">
              <a16:creationId xmlns:a16="http://schemas.microsoft.com/office/drawing/2014/main" id="{00000000-0008-0000-0100-00003E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59" name="Text Box 4">
          <a:extLst>
            <a:ext uri="{FF2B5EF4-FFF2-40B4-BE49-F238E27FC236}">
              <a16:creationId xmlns:a16="http://schemas.microsoft.com/office/drawing/2014/main" id="{00000000-0008-0000-0100-00003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60" name="Text Box 6">
          <a:extLst>
            <a:ext uri="{FF2B5EF4-FFF2-40B4-BE49-F238E27FC236}">
              <a16:creationId xmlns:a16="http://schemas.microsoft.com/office/drawing/2014/main" id="{00000000-0008-0000-0100-000040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1" name="Text Box 4">
          <a:extLst>
            <a:ext uri="{FF2B5EF4-FFF2-40B4-BE49-F238E27FC236}">
              <a16:creationId xmlns:a16="http://schemas.microsoft.com/office/drawing/2014/main" id="{00000000-0008-0000-0100-00004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2" name="Text Box 6">
          <a:extLst>
            <a:ext uri="{FF2B5EF4-FFF2-40B4-BE49-F238E27FC236}">
              <a16:creationId xmlns:a16="http://schemas.microsoft.com/office/drawing/2014/main" id="{00000000-0008-0000-0100-000042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63" name="Text Box 4">
          <a:extLst>
            <a:ext uri="{FF2B5EF4-FFF2-40B4-BE49-F238E27FC236}">
              <a16:creationId xmlns:a16="http://schemas.microsoft.com/office/drawing/2014/main" id="{00000000-0008-0000-0100-00004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4" name="Text Box 4">
          <a:extLst>
            <a:ext uri="{FF2B5EF4-FFF2-40B4-BE49-F238E27FC236}">
              <a16:creationId xmlns:a16="http://schemas.microsoft.com/office/drawing/2014/main" id="{00000000-0008-0000-0100-00004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5" name="Text Box 6">
          <a:extLst>
            <a:ext uri="{FF2B5EF4-FFF2-40B4-BE49-F238E27FC236}">
              <a16:creationId xmlns:a16="http://schemas.microsoft.com/office/drawing/2014/main" id="{00000000-0008-0000-0100-00004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6" name="Text Box 4">
          <a:extLst>
            <a:ext uri="{FF2B5EF4-FFF2-40B4-BE49-F238E27FC236}">
              <a16:creationId xmlns:a16="http://schemas.microsoft.com/office/drawing/2014/main" id="{00000000-0008-0000-0100-00004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7" name="Text Box 6">
          <a:extLst>
            <a:ext uri="{FF2B5EF4-FFF2-40B4-BE49-F238E27FC236}">
              <a16:creationId xmlns:a16="http://schemas.microsoft.com/office/drawing/2014/main" id="{00000000-0008-0000-0100-00004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8" name="Text Box 4">
          <a:extLst>
            <a:ext uri="{FF2B5EF4-FFF2-40B4-BE49-F238E27FC236}">
              <a16:creationId xmlns:a16="http://schemas.microsoft.com/office/drawing/2014/main" id="{00000000-0008-0000-0100-00004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9" name="Text Box 6">
          <a:extLst>
            <a:ext uri="{FF2B5EF4-FFF2-40B4-BE49-F238E27FC236}">
              <a16:creationId xmlns:a16="http://schemas.microsoft.com/office/drawing/2014/main" id="{00000000-0008-0000-0100-00004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0" name="Text Box 4">
          <a:extLst>
            <a:ext uri="{FF2B5EF4-FFF2-40B4-BE49-F238E27FC236}">
              <a16:creationId xmlns:a16="http://schemas.microsoft.com/office/drawing/2014/main" id="{00000000-0008-0000-0100-00004A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1" name="Text Box 6">
          <a:extLst>
            <a:ext uri="{FF2B5EF4-FFF2-40B4-BE49-F238E27FC236}">
              <a16:creationId xmlns:a16="http://schemas.microsoft.com/office/drawing/2014/main" id="{00000000-0008-0000-0100-00004B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2" name="Text Box 4">
          <a:extLst>
            <a:ext uri="{FF2B5EF4-FFF2-40B4-BE49-F238E27FC236}">
              <a16:creationId xmlns:a16="http://schemas.microsoft.com/office/drawing/2014/main" id="{00000000-0008-0000-0100-00004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3" name="Text Box 6">
          <a:extLst>
            <a:ext uri="{FF2B5EF4-FFF2-40B4-BE49-F238E27FC236}">
              <a16:creationId xmlns:a16="http://schemas.microsoft.com/office/drawing/2014/main" id="{00000000-0008-0000-0100-00004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4" name="Text Box 4">
          <a:extLst>
            <a:ext uri="{FF2B5EF4-FFF2-40B4-BE49-F238E27FC236}">
              <a16:creationId xmlns:a16="http://schemas.microsoft.com/office/drawing/2014/main" id="{00000000-0008-0000-0100-00004E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5" name="Text Box 6">
          <a:extLst>
            <a:ext uri="{FF2B5EF4-FFF2-40B4-BE49-F238E27FC236}">
              <a16:creationId xmlns:a16="http://schemas.microsoft.com/office/drawing/2014/main" id="{00000000-0008-0000-0100-00004F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6" name="Text Box 4">
          <a:extLst>
            <a:ext uri="{FF2B5EF4-FFF2-40B4-BE49-F238E27FC236}">
              <a16:creationId xmlns:a16="http://schemas.microsoft.com/office/drawing/2014/main" id="{00000000-0008-0000-0100-000050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7" name="Text Box 6">
          <a:extLst>
            <a:ext uri="{FF2B5EF4-FFF2-40B4-BE49-F238E27FC236}">
              <a16:creationId xmlns:a16="http://schemas.microsoft.com/office/drawing/2014/main" id="{00000000-0008-0000-0100-000051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8" name="Text Box 4">
          <a:extLst>
            <a:ext uri="{FF2B5EF4-FFF2-40B4-BE49-F238E27FC236}">
              <a16:creationId xmlns:a16="http://schemas.microsoft.com/office/drawing/2014/main" id="{00000000-0008-0000-0100-00005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9" name="Text Box 6">
          <a:extLst>
            <a:ext uri="{FF2B5EF4-FFF2-40B4-BE49-F238E27FC236}">
              <a16:creationId xmlns:a16="http://schemas.microsoft.com/office/drawing/2014/main" id="{00000000-0008-0000-0100-00005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0" name="Text Box 4">
          <a:extLst>
            <a:ext uri="{FF2B5EF4-FFF2-40B4-BE49-F238E27FC236}">
              <a16:creationId xmlns:a16="http://schemas.microsoft.com/office/drawing/2014/main" id="{00000000-0008-0000-0100-000054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1" name="Text Box 6">
          <a:extLst>
            <a:ext uri="{FF2B5EF4-FFF2-40B4-BE49-F238E27FC236}">
              <a16:creationId xmlns:a16="http://schemas.microsoft.com/office/drawing/2014/main" id="{00000000-0008-0000-0100-000055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2" name="Text Box 4">
          <a:extLst>
            <a:ext uri="{FF2B5EF4-FFF2-40B4-BE49-F238E27FC236}">
              <a16:creationId xmlns:a16="http://schemas.microsoft.com/office/drawing/2014/main" id="{00000000-0008-0000-0100-000056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3" name="Text Box 6">
          <a:extLst>
            <a:ext uri="{FF2B5EF4-FFF2-40B4-BE49-F238E27FC236}">
              <a16:creationId xmlns:a16="http://schemas.microsoft.com/office/drawing/2014/main" id="{00000000-0008-0000-0100-000057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4" name="Text Box 4">
          <a:extLst>
            <a:ext uri="{FF2B5EF4-FFF2-40B4-BE49-F238E27FC236}">
              <a16:creationId xmlns:a16="http://schemas.microsoft.com/office/drawing/2014/main" id="{00000000-0008-0000-0100-000058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5" name="Text Box 6">
          <a:extLst>
            <a:ext uri="{FF2B5EF4-FFF2-40B4-BE49-F238E27FC236}">
              <a16:creationId xmlns:a16="http://schemas.microsoft.com/office/drawing/2014/main" id="{00000000-0008-0000-0100-000059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6" name="Text Box 4">
          <a:extLst>
            <a:ext uri="{FF2B5EF4-FFF2-40B4-BE49-F238E27FC236}">
              <a16:creationId xmlns:a16="http://schemas.microsoft.com/office/drawing/2014/main" id="{00000000-0008-0000-0100-00005A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7" name="Text Box 6">
          <a:extLst>
            <a:ext uri="{FF2B5EF4-FFF2-40B4-BE49-F238E27FC236}">
              <a16:creationId xmlns:a16="http://schemas.microsoft.com/office/drawing/2014/main" id="{00000000-0008-0000-0100-00005B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8" name="Text Box 4">
          <a:extLst>
            <a:ext uri="{FF2B5EF4-FFF2-40B4-BE49-F238E27FC236}">
              <a16:creationId xmlns:a16="http://schemas.microsoft.com/office/drawing/2014/main" id="{00000000-0008-0000-0100-00005C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9" name="Text Box 6">
          <a:extLst>
            <a:ext uri="{FF2B5EF4-FFF2-40B4-BE49-F238E27FC236}">
              <a16:creationId xmlns:a16="http://schemas.microsoft.com/office/drawing/2014/main" id="{00000000-0008-0000-0100-00005D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114300</xdr:rowOff>
    </xdr:to>
    <xdr:sp macro="" textlink="">
      <xdr:nvSpPr>
        <xdr:cNvPr id="458590" name="Text Box 6">
          <a:extLst>
            <a:ext uri="{FF2B5EF4-FFF2-40B4-BE49-F238E27FC236}">
              <a16:creationId xmlns:a16="http://schemas.microsoft.com/office/drawing/2014/main" id="{00000000-0008-0000-0100-00005EFF0600}"/>
            </a:ext>
          </a:extLst>
        </xdr:cNvPr>
        <xdr:cNvSpPr txBox="1">
          <a:spLocks noChangeArrowheads="1"/>
        </xdr:cNvSpPr>
      </xdr:nvSpPr>
      <xdr:spPr bwMode="auto">
        <a:xfrm>
          <a:off x="378142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1" name="Text Box 4">
          <a:extLst>
            <a:ext uri="{FF2B5EF4-FFF2-40B4-BE49-F238E27FC236}">
              <a16:creationId xmlns:a16="http://schemas.microsoft.com/office/drawing/2014/main" id="{00000000-0008-0000-0100-00005F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2" name="Text Box 6">
          <a:extLst>
            <a:ext uri="{FF2B5EF4-FFF2-40B4-BE49-F238E27FC236}">
              <a16:creationId xmlns:a16="http://schemas.microsoft.com/office/drawing/2014/main" id="{00000000-0008-0000-0100-00006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3" name="Text Box 4">
          <a:extLst>
            <a:ext uri="{FF2B5EF4-FFF2-40B4-BE49-F238E27FC236}">
              <a16:creationId xmlns:a16="http://schemas.microsoft.com/office/drawing/2014/main" id="{00000000-0008-0000-0100-000061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4" name="Text Box 6">
          <a:extLst>
            <a:ext uri="{FF2B5EF4-FFF2-40B4-BE49-F238E27FC236}">
              <a16:creationId xmlns:a16="http://schemas.microsoft.com/office/drawing/2014/main" id="{00000000-0008-0000-0100-00006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5" name="Text Box 4">
          <a:extLst>
            <a:ext uri="{FF2B5EF4-FFF2-40B4-BE49-F238E27FC236}">
              <a16:creationId xmlns:a16="http://schemas.microsoft.com/office/drawing/2014/main" id="{00000000-0008-0000-0100-000063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6" name="Text Box 6">
          <a:extLst>
            <a:ext uri="{FF2B5EF4-FFF2-40B4-BE49-F238E27FC236}">
              <a16:creationId xmlns:a16="http://schemas.microsoft.com/office/drawing/2014/main" id="{00000000-0008-0000-0100-00006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7" name="Text Box 4">
          <a:extLst>
            <a:ext uri="{FF2B5EF4-FFF2-40B4-BE49-F238E27FC236}">
              <a16:creationId xmlns:a16="http://schemas.microsoft.com/office/drawing/2014/main" id="{00000000-0008-0000-0100-00006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8" name="Text Box 6">
          <a:extLst>
            <a:ext uri="{FF2B5EF4-FFF2-40B4-BE49-F238E27FC236}">
              <a16:creationId xmlns:a16="http://schemas.microsoft.com/office/drawing/2014/main" id="{00000000-0008-0000-0100-00006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599" name="Text Box 4">
          <a:extLst>
            <a:ext uri="{FF2B5EF4-FFF2-40B4-BE49-F238E27FC236}">
              <a16:creationId xmlns:a16="http://schemas.microsoft.com/office/drawing/2014/main" id="{00000000-0008-0000-0100-000067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00" name="Text Box 6">
          <a:extLst>
            <a:ext uri="{FF2B5EF4-FFF2-40B4-BE49-F238E27FC236}">
              <a16:creationId xmlns:a16="http://schemas.microsoft.com/office/drawing/2014/main" id="{00000000-0008-0000-0100-00006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1" name="Text Box 4">
          <a:extLst>
            <a:ext uri="{FF2B5EF4-FFF2-40B4-BE49-F238E27FC236}">
              <a16:creationId xmlns:a16="http://schemas.microsoft.com/office/drawing/2014/main" id="{00000000-0008-0000-0100-00006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2" name="Text Box 6">
          <a:extLst>
            <a:ext uri="{FF2B5EF4-FFF2-40B4-BE49-F238E27FC236}">
              <a16:creationId xmlns:a16="http://schemas.microsoft.com/office/drawing/2014/main" id="{00000000-0008-0000-0100-00006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3" name="Text Box 4">
          <a:extLst>
            <a:ext uri="{FF2B5EF4-FFF2-40B4-BE49-F238E27FC236}">
              <a16:creationId xmlns:a16="http://schemas.microsoft.com/office/drawing/2014/main" id="{00000000-0008-0000-0100-00006B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4" name="Text Box 6">
          <a:extLst>
            <a:ext uri="{FF2B5EF4-FFF2-40B4-BE49-F238E27FC236}">
              <a16:creationId xmlns:a16="http://schemas.microsoft.com/office/drawing/2014/main" id="{00000000-0008-0000-0100-00006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5" name="Text Box 4">
          <a:extLst>
            <a:ext uri="{FF2B5EF4-FFF2-40B4-BE49-F238E27FC236}">
              <a16:creationId xmlns:a16="http://schemas.microsoft.com/office/drawing/2014/main" id="{00000000-0008-0000-0100-00006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6" name="Text Box 6">
          <a:extLst>
            <a:ext uri="{FF2B5EF4-FFF2-40B4-BE49-F238E27FC236}">
              <a16:creationId xmlns:a16="http://schemas.microsoft.com/office/drawing/2014/main" id="{00000000-0008-0000-0100-00006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7" name="Text Box 4">
          <a:extLst>
            <a:ext uri="{FF2B5EF4-FFF2-40B4-BE49-F238E27FC236}">
              <a16:creationId xmlns:a16="http://schemas.microsoft.com/office/drawing/2014/main" id="{00000000-0008-0000-0100-00006F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8" name="Text Box 6">
          <a:extLst>
            <a:ext uri="{FF2B5EF4-FFF2-40B4-BE49-F238E27FC236}">
              <a16:creationId xmlns:a16="http://schemas.microsoft.com/office/drawing/2014/main" id="{00000000-0008-0000-0100-00007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09" name="Text Box 4">
          <a:extLst>
            <a:ext uri="{FF2B5EF4-FFF2-40B4-BE49-F238E27FC236}">
              <a16:creationId xmlns:a16="http://schemas.microsoft.com/office/drawing/2014/main" id="{00000000-0008-0000-0100-00007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10" name="Text Box 6">
          <a:extLst>
            <a:ext uri="{FF2B5EF4-FFF2-40B4-BE49-F238E27FC236}">
              <a16:creationId xmlns:a16="http://schemas.microsoft.com/office/drawing/2014/main" id="{00000000-0008-0000-0100-000072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1" name="Text Box 4">
          <a:extLst>
            <a:ext uri="{FF2B5EF4-FFF2-40B4-BE49-F238E27FC236}">
              <a16:creationId xmlns:a16="http://schemas.microsoft.com/office/drawing/2014/main" id="{00000000-0008-0000-0100-00007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2" name="Text Box 6">
          <a:extLst>
            <a:ext uri="{FF2B5EF4-FFF2-40B4-BE49-F238E27FC236}">
              <a16:creationId xmlns:a16="http://schemas.microsoft.com/office/drawing/2014/main" id="{00000000-0008-0000-0100-000074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3" name="Text Box 4">
          <a:extLst>
            <a:ext uri="{FF2B5EF4-FFF2-40B4-BE49-F238E27FC236}">
              <a16:creationId xmlns:a16="http://schemas.microsoft.com/office/drawing/2014/main" id="{00000000-0008-0000-0100-00007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4" name="Text Box 6">
          <a:extLst>
            <a:ext uri="{FF2B5EF4-FFF2-40B4-BE49-F238E27FC236}">
              <a16:creationId xmlns:a16="http://schemas.microsoft.com/office/drawing/2014/main" id="{00000000-0008-0000-0100-000076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5" name="Text Box 4">
          <a:extLst>
            <a:ext uri="{FF2B5EF4-FFF2-40B4-BE49-F238E27FC236}">
              <a16:creationId xmlns:a16="http://schemas.microsoft.com/office/drawing/2014/main" id="{00000000-0008-0000-0100-00007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6" name="Text Box 6">
          <a:extLst>
            <a:ext uri="{FF2B5EF4-FFF2-40B4-BE49-F238E27FC236}">
              <a16:creationId xmlns:a16="http://schemas.microsoft.com/office/drawing/2014/main" id="{00000000-0008-0000-0100-00007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7" name="Text Box 4">
          <a:extLst>
            <a:ext uri="{FF2B5EF4-FFF2-40B4-BE49-F238E27FC236}">
              <a16:creationId xmlns:a16="http://schemas.microsoft.com/office/drawing/2014/main" id="{00000000-0008-0000-0100-00007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8" name="Text Box 6">
          <a:extLst>
            <a:ext uri="{FF2B5EF4-FFF2-40B4-BE49-F238E27FC236}">
              <a16:creationId xmlns:a16="http://schemas.microsoft.com/office/drawing/2014/main" id="{00000000-0008-0000-0100-00007A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9" name="Text Box 4">
          <a:extLst>
            <a:ext uri="{FF2B5EF4-FFF2-40B4-BE49-F238E27FC236}">
              <a16:creationId xmlns:a16="http://schemas.microsoft.com/office/drawing/2014/main" id="{00000000-0008-0000-0100-00007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20" name="Text Box 6">
          <a:extLst>
            <a:ext uri="{FF2B5EF4-FFF2-40B4-BE49-F238E27FC236}">
              <a16:creationId xmlns:a16="http://schemas.microsoft.com/office/drawing/2014/main" id="{00000000-0008-0000-0100-00007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1" name="Text Box 4">
          <a:extLst>
            <a:ext uri="{FF2B5EF4-FFF2-40B4-BE49-F238E27FC236}">
              <a16:creationId xmlns:a16="http://schemas.microsoft.com/office/drawing/2014/main" id="{00000000-0008-0000-0100-00007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2" name="Text Box 6">
          <a:extLst>
            <a:ext uri="{FF2B5EF4-FFF2-40B4-BE49-F238E27FC236}">
              <a16:creationId xmlns:a16="http://schemas.microsoft.com/office/drawing/2014/main" id="{00000000-0008-0000-0100-00007E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623" name="Text Box 6">
          <a:extLst>
            <a:ext uri="{FF2B5EF4-FFF2-40B4-BE49-F238E27FC236}">
              <a16:creationId xmlns:a16="http://schemas.microsoft.com/office/drawing/2014/main" id="{00000000-0008-0000-0100-00007F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4" name="Text Box 4">
          <a:extLst>
            <a:ext uri="{FF2B5EF4-FFF2-40B4-BE49-F238E27FC236}">
              <a16:creationId xmlns:a16="http://schemas.microsoft.com/office/drawing/2014/main" id="{00000000-0008-0000-0100-00008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5" name="Text Box 6">
          <a:extLst>
            <a:ext uri="{FF2B5EF4-FFF2-40B4-BE49-F238E27FC236}">
              <a16:creationId xmlns:a16="http://schemas.microsoft.com/office/drawing/2014/main" id="{00000000-0008-0000-0100-000081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6" name="Text Box 4">
          <a:extLst>
            <a:ext uri="{FF2B5EF4-FFF2-40B4-BE49-F238E27FC236}">
              <a16:creationId xmlns:a16="http://schemas.microsoft.com/office/drawing/2014/main" id="{00000000-0008-0000-0100-00008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7" name="Text Box 6">
          <a:extLst>
            <a:ext uri="{FF2B5EF4-FFF2-40B4-BE49-F238E27FC236}">
              <a16:creationId xmlns:a16="http://schemas.microsoft.com/office/drawing/2014/main" id="{00000000-0008-0000-0100-000083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8" name="Text Box 4">
          <a:extLst>
            <a:ext uri="{FF2B5EF4-FFF2-40B4-BE49-F238E27FC236}">
              <a16:creationId xmlns:a16="http://schemas.microsoft.com/office/drawing/2014/main" id="{00000000-0008-0000-0100-00008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9" name="Text Box 6">
          <a:extLst>
            <a:ext uri="{FF2B5EF4-FFF2-40B4-BE49-F238E27FC236}">
              <a16:creationId xmlns:a16="http://schemas.microsoft.com/office/drawing/2014/main" id="{00000000-0008-0000-0100-00008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0" name="Text Box 4">
          <a:extLst>
            <a:ext uri="{FF2B5EF4-FFF2-40B4-BE49-F238E27FC236}">
              <a16:creationId xmlns:a16="http://schemas.microsoft.com/office/drawing/2014/main" id="{00000000-0008-0000-0100-00008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1" name="Text Box 6">
          <a:extLst>
            <a:ext uri="{FF2B5EF4-FFF2-40B4-BE49-F238E27FC236}">
              <a16:creationId xmlns:a16="http://schemas.microsoft.com/office/drawing/2014/main" id="{00000000-0008-0000-0100-00008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2" name="Text Box 4">
          <a:extLst>
            <a:ext uri="{FF2B5EF4-FFF2-40B4-BE49-F238E27FC236}">
              <a16:creationId xmlns:a16="http://schemas.microsoft.com/office/drawing/2014/main" id="{00000000-0008-0000-0100-00008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3" name="Text Box 6">
          <a:extLst>
            <a:ext uri="{FF2B5EF4-FFF2-40B4-BE49-F238E27FC236}">
              <a16:creationId xmlns:a16="http://schemas.microsoft.com/office/drawing/2014/main" id="{00000000-0008-0000-0100-00008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4" name="Text Box 4">
          <a:extLst>
            <a:ext uri="{FF2B5EF4-FFF2-40B4-BE49-F238E27FC236}">
              <a16:creationId xmlns:a16="http://schemas.microsoft.com/office/drawing/2014/main" id="{00000000-0008-0000-0100-00008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5" name="Text Box 6">
          <a:extLst>
            <a:ext uri="{FF2B5EF4-FFF2-40B4-BE49-F238E27FC236}">
              <a16:creationId xmlns:a16="http://schemas.microsoft.com/office/drawing/2014/main" id="{00000000-0008-0000-0100-00008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6" name="Text Box 4">
          <a:extLst>
            <a:ext uri="{FF2B5EF4-FFF2-40B4-BE49-F238E27FC236}">
              <a16:creationId xmlns:a16="http://schemas.microsoft.com/office/drawing/2014/main" id="{00000000-0008-0000-0100-00008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7" name="Text Box 6">
          <a:extLst>
            <a:ext uri="{FF2B5EF4-FFF2-40B4-BE49-F238E27FC236}">
              <a16:creationId xmlns:a16="http://schemas.microsoft.com/office/drawing/2014/main" id="{00000000-0008-0000-0100-00008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8" name="Text Box 4">
          <a:extLst>
            <a:ext uri="{FF2B5EF4-FFF2-40B4-BE49-F238E27FC236}">
              <a16:creationId xmlns:a16="http://schemas.microsoft.com/office/drawing/2014/main" id="{00000000-0008-0000-0100-00008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9" name="Text Box 6">
          <a:extLst>
            <a:ext uri="{FF2B5EF4-FFF2-40B4-BE49-F238E27FC236}">
              <a16:creationId xmlns:a16="http://schemas.microsoft.com/office/drawing/2014/main" id="{00000000-0008-0000-0100-00008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0" name="Text Box 4">
          <a:extLst>
            <a:ext uri="{FF2B5EF4-FFF2-40B4-BE49-F238E27FC236}">
              <a16:creationId xmlns:a16="http://schemas.microsoft.com/office/drawing/2014/main" id="{00000000-0008-0000-0100-00009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1" name="Text Box 6">
          <a:extLst>
            <a:ext uri="{FF2B5EF4-FFF2-40B4-BE49-F238E27FC236}">
              <a16:creationId xmlns:a16="http://schemas.microsoft.com/office/drawing/2014/main" id="{00000000-0008-0000-0100-00009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2" name="Text Box 4">
          <a:extLst>
            <a:ext uri="{FF2B5EF4-FFF2-40B4-BE49-F238E27FC236}">
              <a16:creationId xmlns:a16="http://schemas.microsoft.com/office/drawing/2014/main" id="{00000000-0008-0000-0100-00009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3" name="Text Box 6">
          <a:extLst>
            <a:ext uri="{FF2B5EF4-FFF2-40B4-BE49-F238E27FC236}">
              <a16:creationId xmlns:a16="http://schemas.microsoft.com/office/drawing/2014/main" id="{00000000-0008-0000-0100-00009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4" name="Text Box 4">
          <a:extLst>
            <a:ext uri="{FF2B5EF4-FFF2-40B4-BE49-F238E27FC236}">
              <a16:creationId xmlns:a16="http://schemas.microsoft.com/office/drawing/2014/main" id="{00000000-0008-0000-0100-00009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5" name="Text Box 6">
          <a:extLst>
            <a:ext uri="{FF2B5EF4-FFF2-40B4-BE49-F238E27FC236}">
              <a16:creationId xmlns:a16="http://schemas.microsoft.com/office/drawing/2014/main" id="{00000000-0008-0000-0100-00009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6" name="Text Box 4">
          <a:extLst>
            <a:ext uri="{FF2B5EF4-FFF2-40B4-BE49-F238E27FC236}">
              <a16:creationId xmlns:a16="http://schemas.microsoft.com/office/drawing/2014/main" id="{00000000-0008-0000-0100-00009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7" name="Text Box 6">
          <a:extLst>
            <a:ext uri="{FF2B5EF4-FFF2-40B4-BE49-F238E27FC236}">
              <a16:creationId xmlns:a16="http://schemas.microsoft.com/office/drawing/2014/main" id="{00000000-0008-0000-0100-00009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8" name="Text Box 4">
          <a:extLst>
            <a:ext uri="{FF2B5EF4-FFF2-40B4-BE49-F238E27FC236}">
              <a16:creationId xmlns:a16="http://schemas.microsoft.com/office/drawing/2014/main" id="{00000000-0008-0000-0100-00009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9" name="Text Box 6">
          <a:extLst>
            <a:ext uri="{FF2B5EF4-FFF2-40B4-BE49-F238E27FC236}">
              <a16:creationId xmlns:a16="http://schemas.microsoft.com/office/drawing/2014/main" id="{00000000-0008-0000-0100-00009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0" name="Text Box 4">
          <a:extLst>
            <a:ext uri="{FF2B5EF4-FFF2-40B4-BE49-F238E27FC236}">
              <a16:creationId xmlns:a16="http://schemas.microsoft.com/office/drawing/2014/main" id="{00000000-0008-0000-0100-00009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1" name="Text Box 6">
          <a:extLst>
            <a:ext uri="{FF2B5EF4-FFF2-40B4-BE49-F238E27FC236}">
              <a16:creationId xmlns:a16="http://schemas.microsoft.com/office/drawing/2014/main" id="{00000000-0008-0000-0100-00009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2" name="Text Box 4">
          <a:extLst>
            <a:ext uri="{FF2B5EF4-FFF2-40B4-BE49-F238E27FC236}">
              <a16:creationId xmlns:a16="http://schemas.microsoft.com/office/drawing/2014/main" id="{00000000-0008-0000-0100-00009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3" name="Text Box 6">
          <a:extLst>
            <a:ext uri="{FF2B5EF4-FFF2-40B4-BE49-F238E27FC236}">
              <a16:creationId xmlns:a16="http://schemas.microsoft.com/office/drawing/2014/main" id="{00000000-0008-0000-0100-00009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4" name="Text Box 4">
          <a:extLst>
            <a:ext uri="{FF2B5EF4-FFF2-40B4-BE49-F238E27FC236}">
              <a16:creationId xmlns:a16="http://schemas.microsoft.com/office/drawing/2014/main" id="{00000000-0008-0000-0100-00009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5" name="Text Box 6">
          <a:extLst>
            <a:ext uri="{FF2B5EF4-FFF2-40B4-BE49-F238E27FC236}">
              <a16:creationId xmlns:a16="http://schemas.microsoft.com/office/drawing/2014/main" id="{00000000-0008-0000-0100-00009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6" name="Text Box 4">
          <a:extLst>
            <a:ext uri="{FF2B5EF4-FFF2-40B4-BE49-F238E27FC236}">
              <a16:creationId xmlns:a16="http://schemas.microsoft.com/office/drawing/2014/main" id="{00000000-0008-0000-0100-0000A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7" name="Text Box 6">
          <a:extLst>
            <a:ext uri="{FF2B5EF4-FFF2-40B4-BE49-F238E27FC236}">
              <a16:creationId xmlns:a16="http://schemas.microsoft.com/office/drawing/2014/main" id="{00000000-0008-0000-0100-0000A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8" name="Text Box 4">
          <a:extLst>
            <a:ext uri="{FF2B5EF4-FFF2-40B4-BE49-F238E27FC236}">
              <a16:creationId xmlns:a16="http://schemas.microsoft.com/office/drawing/2014/main" id="{00000000-0008-0000-0100-0000A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9" name="Text Box 6">
          <a:extLst>
            <a:ext uri="{FF2B5EF4-FFF2-40B4-BE49-F238E27FC236}">
              <a16:creationId xmlns:a16="http://schemas.microsoft.com/office/drawing/2014/main" id="{00000000-0008-0000-0100-0000A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0" name="Text Box 4">
          <a:extLst>
            <a:ext uri="{FF2B5EF4-FFF2-40B4-BE49-F238E27FC236}">
              <a16:creationId xmlns:a16="http://schemas.microsoft.com/office/drawing/2014/main" id="{00000000-0008-0000-0100-0000A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1" name="Text Box 6">
          <a:extLst>
            <a:ext uri="{FF2B5EF4-FFF2-40B4-BE49-F238E27FC236}">
              <a16:creationId xmlns:a16="http://schemas.microsoft.com/office/drawing/2014/main" id="{00000000-0008-0000-0100-0000A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2" name="Text Box 4">
          <a:extLst>
            <a:ext uri="{FF2B5EF4-FFF2-40B4-BE49-F238E27FC236}">
              <a16:creationId xmlns:a16="http://schemas.microsoft.com/office/drawing/2014/main" id="{00000000-0008-0000-0100-0000A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3" name="Text Box 6">
          <a:extLst>
            <a:ext uri="{FF2B5EF4-FFF2-40B4-BE49-F238E27FC236}">
              <a16:creationId xmlns:a16="http://schemas.microsoft.com/office/drawing/2014/main" id="{00000000-0008-0000-0100-0000A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4" name="Text Box 4">
          <a:extLst>
            <a:ext uri="{FF2B5EF4-FFF2-40B4-BE49-F238E27FC236}">
              <a16:creationId xmlns:a16="http://schemas.microsoft.com/office/drawing/2014/main" id="{00000000-0008-0000-0100-0000A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5" name="Text Box 6">
          <a:extLst>
            <a:ext uri="{FF2B5EF4-FFF2-40B4-BE49-F238E27FC236}">
              <a16:creationId xmlns:a16="http://schemas.microsoft.com/office/drawing/2014/main" id="{00000000-0008-0000-0100-0000A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6" name="Text Box 4">
          <a:extLst>
            <a:ext uri="{FF2B5EF4-FFF2-40B4-BE49-F238E27FC236}">
              <a16:creationId xmlns:a16="http://schemas.microsoft.com/office/drawing/2014/main" id="{00000000-0008-0000-0100-0000A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7" name="Text Box 6">
          <a:extLst>
            <a:ext uri="{FF2B5EF4-FFF2-40B4-BE49-F238E27FC236}">
              <a16:creationId xmlns:a16="http://schemas.microsoft.com/office/drawing/2014/main" id="{00000000-0008-0000-0100-0000A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8" name="Text Box 4">
          <a:extLst>
            <a:ext uri="{FF2B5EF4-FFF2-40B4-BE49-F238E27FC236}">
              <a16:creationId xmlns:a16="http://schemas.microsoft.com/office/drawing/2014/main" id="{00000000-0008-0000-0100-0000A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9" name="Text Box 6">
          <a:extLst>
            <a:ext uri="{FF2B5EF4-FFF2-40B4-BE49-F238E27FC236}">
              <a16:creationId xmlns:a16="http://schemas.microsoft.com/office/drawing/2014/main" id="{00000000-0008-0000-0100-0000A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0" name="Text Box 4">
          <a:extLst>
            <a:ext uri="{FF2B5EF4-FFF2-40B4-BE49-F238E27FC236}">
              <a16:creationId xmlns:a16="http://schemas.microsoft.com/office/drawing/2014/main" id="{00000000-0008-0000-0100-0000A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1" name="Text Box 6">
          <a:extLst>
            <a:ext uri="{FF2B5EF4-FFF2-40B4-BE49-F238E27FC236}">
              <a16:creationId xmlns:a16="http://schemas.microsoft.com/office/drawing/2014/main" id="{00000000-0008-0000-0100-0000A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2" name="Text Box 4">
          <a:extLst>
            <a:ext uri="{FF2B5EF4-FFF2-40B4-BE49-F238E27FC236}">
              <a16:creationId xmlns:a16="http://schemas.microsoft.com/office/drawing/2014/main" id="{00000000-0008-0000-0100-0000B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3" name="Text Box 6">
          <a:extLst>
            <a:ext uri="{FF2B5EF4-FFF2-40B4-BE49-F238E27FC236}">
              <a16:creationId xmlns:a16="http://schemas.microsoft.com/office/drawing/2014/main" id="{00000000-0008-0000-0100-0000B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4" name="Text Box 4">
          <a:extLst>
            <a:ext uri="{FF2B5EF4-FFF2-40B4-BE49-F238E27FC236}">
              <a16:creationId xmlns:a16="http://schemas.microsoft.com/office/drawing/2014/main" id="{00000000-0008-0000-0100-0000B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5" name="Text Box 6">
          <a:extLst>
            <a:ext uri="{FF2B5EF4-FFF2-40B4-BE49-F238E27FC236}">
              <a16:creationId xmlns:a16="http://schemas.microsoft.com/office/drawing/2014/main" id="{00000000-0008-0000-0100-0000B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6" name="Text Box 4">
          <a:extLst>
            <a:ext uri="{FF2B5EF4-FFF2-40B4-BE49-F238E27FC236}">
              <a16:creationId xmlns:a16="http://schemas.microsoft.com/office/drawing/2014/main" id="{00000000-0008-0000-0100-0000B4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7" name="Text Box 6">
          <a:extLst>
            <a:ext uri="{FF2B5EF4-FFF2-40B4-BE49-F238E27FC236}">
              <a16:creationId xmlns:a16="http://schemas.microsoft.com/office/drawing/2014/main" id="{00000000-0008-0000-0100-0000B5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8" name="Text Box 4">
          <a:extLst>
            <a:ext uri="{FF2B5EF4-FFF2-40B4-BE49-F238E27FC236}">
              <a16:creationId xmlns:a16="http://schemas.microsoft.com/office/drawing/2014/main" id="{00000000-0008-0000-0100-0000B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9" name="Text Box 6">
          <a:extLst>
            <a:ext uri="{FF2B5EF4-FFF2-40B4-BE49-F238E27FC236}">
              <a16:creationId xmlns:a16="http://schemas.microsoft.com/office/drawing/2014/main" id="{00000000-0008-0000-0100-0000B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0" name="Text Box 4">
          <a:extLst>
            <a:ext uri="{FF2B5EF4-FFF2-40B4-BE49-F238E27FC236}">
              <a16:creationId xmlns:a16="http://schemas.microsoft.com/office/drawing/2014/main" id="{00000000-0008-0000-0100-0000B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1" name="Text Box 6">
          <a:extLst>
            <a:ext uri="{FF2B5EF4-FFF2-40B4-BE49-F238E27FC236}">
              <a16:creationId xmlns:a16="http://schemas.microsoft.com/office/drawing/2014/main" id="{00000000-0008-0000-0100-0000B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2" name="Text Box 4">
          <a:extLst>
            <a:ext uri="{FF2B5EF4-FFF2-40B4-BE49-F238E27FC236}">
              <a16:creationId xmlns:a16="http://schemas.microsoft.com/office/drawing/2014/main" id="{00000000-0008-0000-0100-0000B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3" name="Text Box 6">
          <a:extLst>
            <a:ext uri="{FF2B5EF4-FFF2-40B4-BE49-F238E27FC236}">
              <a16:creationId xmlns:a16="http://schemas.microsoft.com/office/drawing/2014/main" id="{00000000-0008-0000-0100-0000B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4" name="Text Box 4">
          <a:extLst>
            <a:ext uri="{FF2B5EF4-FFF2-40B4-BE49-F238E27FC236}">
              <a16:creationId xmlns:a16="http://schemas.microsoft.com/office/drawing/2014/main" id="{00000000-0008-0000-0100-0000B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5" name="Text Box 6">
          <a:extLst>
            <a:ext uri="{FF2B5EF4-FFF2-40B4-BE49-F238E27FC236}">
              <a16:creationId xmlns:a16="http://schemas.microsoft.com/office/drawing/2014/main" id="{00000000-0008-0000-0100-0000B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6" name="Text Box 4">
          <a:extLst>
            <a:ext uri="{FF2B5EF4-FFF2-40B4-BE49-F238E27FC236}">
              <a16:creationId xmlns:a16="http://schemas.microsoft.com/office/drawing/2014/main" id="{00000000-0008-0000-0100-0000B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7" name="Text Box 6">
          <a:extLst>
            <a:ext uri="{FF2B5EF4-FFF2-40B4-BE49-F238E27FC236}">
              <a16:creationId xmlns:a16="http://schemas.microsoft.com/office/drawing/2014/main" id="{00000000-0008-0000-0100-0000B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8" name="Text Box 4">
          <a:extLst>
            <a:ext uri="{FF2B5EF4-FFF2-40B4-BE49-F238E27FC236}">
              <a16:creationId xmlns:a16="http://schemas.microsoft.com/office/drawing/2014/main" id="{00000000-0008-0000-0100-0000C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9" name="Text Box 6">
          <a:extLst>
            <a:ext uri="{FF2B5EF4-FFF2-40B4-BE49-F238E27FC236}">
              <a16:creationId xmlns:a16="http://schemas.microsoft.com/office/drawing/2014/main" id="{00000000-0008-0000-0100-0000C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0" name="Text Box 4">
          <a:extLst>
            <a:ext uri="{FF2B5EF4-FFF2-40B4-BE49-F238E27FC236}">
              <a16:creationId xmlns:a16="http://schemas.microsoft.com/office/drawing/2014/main" id="{00000000-0008-0000-0100-0000C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1" name="Text Box 6">
          <a:extLst>
            <a:ext uri="{FF2B5EF4-FFF2-40B4-BE49-F238E27FC236}">
              <a16:creationId xmlns:a16="http://schemas.microsoft.com/office/drawing/2014/main" id="{00000000-0008-0000-0100-0000C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2" name="Text Box 4">
          <a:extLst>
            <a:ext uri="{FF2B5EF4-FFF2-40B4-BE49-F238E27FC236}">
              <a16:creationId xmlns:a16="http://schemas.microsoft.com/office/drawing/2014/main" id="{00000000-0008-0000-0100-0000C4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3" name="Text Box 6">
          <a:extLst>
            <a:ext uri="{FF2B5EF4-FFF2-40B4-BE49-F238E27FC236}">
              <a16:creationId xmlns:a16="http://schemas.microsoft.com/office/drawing/2014/main" id="{00000000-0008-0000-0100-0000C5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4" name="Text Box 4">
          <a:extLst>
            <a:ext uri="{FF2B5EF4-FFF2-40B4-BE49-F238E27FC236}">
              <a16:creationId xmlns:a16="http://schemas.microsoft.com/office/drawing/2014/main" id="{00000000-0008-0000-0100-0000C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5" name="Text Box 6">
          <a:extLst>
            <a:ext uri="{FF2B5EF4-FFF2-40B4-BE49-F238E27FC236}">
              <a16:creationId xmlns:a16="http://schemas.microsoft.com/office/drawing/2014/main" id="{00000000-0008-0000-0100-0000C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6" name="Text Box 4">
          <a:extLst>
            <a:ext uri="{FF2B5EF4-FFF2-40B4-BE49-F238E27FC236}">
              <a16:creationId xmlns:a16="http://schemas.microsoft.com/office/drawing/2014/main" id="{00000000-0008-0000-0100-0000C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7" name="Text Box 6">
          <a:extLst>
            <a:ext uri="{FF2B5EF4-FFF2-40B4-BE49-F238E27FC236}">
              <a16:creationId xmlns:a16="http://schemas.microsoft.com/office/drawing/2014/main" id="{00000000-0008-0000-0100-0000C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8" name="Text Box 4">
          <a:extLst>
            <a:ext uri="{FF2B5EF4-FFF2-40B4-BE49-F238E27FC236}">
              <a16:creationId xmlns:a16="http://schemas.microsoft.com/office/drawing/2014/main" id="{00000000-0008-0000-0100-0000C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9" name="Text Box 6">
          <a:extLst>
            <a:ext uri="{FF2B5EF4-FFF2-40B4-BE49-F238E27FC236}">
              <a16:creationId xmlns:a16="http://schemas.microsoft.com/office/drawing/2014/main" id="{00000000-0008-0000-0100-0000C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0" name="Text Box 4">
          <a:extLst>
            <a:ext uri="{FF2B5EF4-FFF2-40B4-BE49-F238E27FC236}">
              <a16:creationId xmlns:a16="http://schemas.microsoft.com/office/drawing/2014/main" id="{00000000-0008-0000-0100-0000C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1" name="Text Box 6">
          <a:extLst>
            <a:ext uri="{FF2B5EF4-FFF2-40B4-BE49-F238E27FC236}">
              <a16:creationId xmlns:a16="http://schemas.microsoft.com/office/drawing/2014/main" id="{00000000-0008-0000-0100-0000C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2" name="Text Box 4">
          <a:extLst>
            <a:ext uri="{FF2B5EF4-FFF2-40B4-BE49-F238E27FC236}">
              <a16:creationId xmlns:a16="http://schemas.microsoft.com/office/drawing/2014/main" id="{00000000-0008-0000-0100-0000C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3" name="Text Box 6">
          <a:extLst>
            <a:ext uri="{FF2B5EF4-FFF2-40B4-BE49-F238E27FC236}">
              <a16:creationId xmlns:a16="http://schemas.microsoft.com/office/drawing/2014/main" id="{00000000-0008-0000-0100-0000C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4" name="Text Box 4">
          <a:extLst>
            <a:ext uri="{FF2B5EF4-FFF2-40B4-BE49-F238E27FC236}">
              <a16:creationId xmlns:a16="http://schemas.microsoft.com/office/drawing/2014/main" id="{00000000-0008-0000-0100-0000D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5" name="Text Box 6">
          <a:extLst>
            <a:ext uri="{FF2B5EF4-FFF2-40B4-BE49-F238E27FC236}">
              <a16:creationId xmlns:a16="http://schemas.microsoft.com/office/drawing/2014/main" id="{00000000-0008-0000-0100-0000D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6" name="Text Box 4">
          <a:extLst>
            <a:ext uri="{FF2B5EF4-FFF2-40B4-BE49-F238E27FC236}">
              <a16:creationId xmlns:a16="http://schemas.microsoft.com/office/drawing/2014/main" id="{00000000-0008-0000-0100-0000D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7" name="Text Box 6">
          <a:extLst>
            <a:ext uri="{FF2B5EF4-FFF2-40B4-BE49-F238E27FC236}">
              <a16:creationId xmlns:a16="http://schemas.microsoft.com/office/drawing/2014/main" id="{00000000-0008-0000-0100-0000D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8" name="Text Box 4">
          <a:extLst>
            <a:ext uri="{FF2B5EF4-FFF2-40B4-BE49-F238E27FC236}">
              <a16:creationId xmlns:a16="http://schemas.microsoft.com/office/drawing/2014/main" id="{00000000-0008-0000-0100-0000D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9" name="Text Box 6">
          <a:extLst>
            <a:ext uri="{FF2B5EF4-FFF2-40B4-BE49-F238E27FC236}">
              <a16:creationId xmlns:a16="http://schemas.microsoft.com/office/drawing/2014/main" id="{00000000-0008-0000-0100-0000D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0" name="Text Box 4">
          <a:extLst>
            <a:ext uri="{FF2B5EF4-FFF2-40B4-BE49-F238E27FC236}">
              <a16:creationId xmlns:a16="http://schemas.microsoft.com/office/drawing/2014/main" id="{00000000-0008-0000-0100-0000D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1" name="Text Box 6">
          <a:extLst>
            <a:ext uri="{FF2B5EF4-FFF2-40B4-BE49-F238E27FC236}">
              <a16:creationId xmlns:a16="http://schemas.microsoft.com/office/drawing/2014/main" id="{00000000-0008-0000-0100-0000D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2" name="Text Box 4">
          <a:extLst>
            <a:ext uri="{FF2B5EF4-FFF2-40B4-BE49-F238E27FC236}">
              <a16:creationId xmlns:a16="http://schemas.microsoft.com/office/drawing/2014/main" id="{00000000-0008-0000-0100-0000D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3" name="Text Box 6">
          <a:extLst>
            <a:ext uri="{FF2B5EF4-FFF2-40B4-BE49-F238E27FC236}">
              <a16:creationId xmlns:a16="http://schemas.microsoft.com/office/drawing/2014/main" id="{00000000-0008-0000-0100-0000D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4" name="Text Box 4">
          <a:extLst>
            <a:ext uri="{FF2B5EF4-FFF2-40B4-BE49-F238E27FC236}">
              <a16:creationId xmlns:a16="http://schemas.microsoft.com/office/drawing/2014/main" id="{00000000-0008-0000-0100-0000D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5" name="Text Box 6">
          <a:extLst>
            <a:ext uri="{FF2B5EF4-FFF2-40B4-BE49-F238E27FC236}">
              <a16:creationId xmlns:a16="http://schemas.microsoft.com/office/drawing/2014/main" id="{00000000-0008-0000-0100-0000D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6" name="Text Box 4">
          <a:extLst>
            <a:ext uri="{FF2B5EF4-FFF2-40B4-BE49-F238E27FC236}">
              <a16:creationId xmlns:a16="http://schemas.microsoft.com/office/drawing/2014/main" id="{00000000-0008-0000-0100-0000D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7" name="Text Box 6">
          <a:extLst>
            <a:ext uri="{FF2B5EF4-FFF2-40B4-BE49-F238E27FC236}">
              <a16:creationId xmlns:a16="http://schemas.microsoft.com/office/drawing/2014/main" id="{00000000-0008-0000-0100-0000D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18" name="Text Box 6">
          <a:extLst>
            <a:ext uri="{FF2B5EF4-FFF2-40B4-BE49-F238E27FC236}">
              <a16:creationId xmlns:a16="http://schemas.microsoft.com/office/drawing/2014/main" id="{00000000-0008-0000-0100-0000DE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19" name="Text Box 4">
          <a:extLst>
            <a:ext uri="{FF2B5EF4-FFF2-40B4-BE49-F238E27FC236}">
              <a16:creationId xmlns:a16="http://schemas.microsoft.com/office/drawing/2014/main" id="{00000000-0008-0000-0100-0000D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20" name="Text Box 6">
          <a:extLst>
            <a:ext uri="{FF2B5EF4-FFF2-40B4-BE49-F238E27FC236}">
              <a16:creationId xmlns:a16="http://schemas.microsoft.com/office/drawing/2014/main" id="{00000000-0008-0000-0100-0000E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1" name="Text Box 4">
          <a:extLst>
            <a:ext uri="{FF2B5EF4-FFF2-40B4-BE49-F238E27FC236}">
              <a16:creationId xmlns:a16="http://schemas.microsoft.com/office/drawing/2014/main" id="{00000000-0008-0000-0100-0000E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2" name="Text Box 6">
          <a:extLst>
            <a:ext uri="{FF2B5EF4-FFF2-40B4-BE49-F238E27FC236}">
              <a16:creationId xmlns:a16="http://schemas.microsoft.com/office/drawing/2014/main" id="{00000000-0008-0000-0100-0000E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3" name="Text Box 4">
          <a:extLst>
            <a:ext uri="{FF2B5EF4-FFF2-40B4-BE49-F238E27FC236}">
              <a16:creationId xmlns:a16="http://schemas.microsoft.com/office/drawing/2014/main" id="{00000000-0008-0000-0100-0000E3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4" name="Text Box 6">
          <a:extLst>
            <a:ext uri="{FF2B5EF4-FFF2-40B4-BE49-F238E27FC236}">
              <a16:creationId xmlns:a16="http://schemas.microsoft.com/office/drawing/2014/main" id="{00000000-0008-0000-0100-0000E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5" name="Text Box 4">
          <a:extLst>
            <a:ext uri="{FF2B5EF4-FFF2-40B4-BE49-F238E27FC236}">
              <a16:creationId xmlns:a16="http://schemas.microsoft.com/office/drawing/2014/main" id="{00000000-0008-0000-0100-0000E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6" name="Text Box 6">
          <a:extLst>
            <a:ext uri="{FF2B5EF4-FFF2-40B4-BE49-F238E27FC236}">
              <a16:creationId xmlns:a16="http://schemas.microsoft.com/office/drawing/2014/main" id="{00000000-0008-0000-0100-0000E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7" name="Text Box 4">
          <a:extLst>
            <a:ext uri="{FF2B5EF4-FFF2-40B4-BE49-F238E27FC236}">
              <a16:creationId xmlns:a16="http://schemas.microsoft.com/office/drawing/2014/main" id="{00000000-0008-0000-0100-0000E7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8" name="Text Box 6">
          <a:extLst>
            <a:ext uri="{FF2B5EF4-FFF2-40B4-BE49-F238E27FC236}">
              <a16:creationId xmlns:a16="http://schemas.microsoft.com/office/drawing/2014/main" id="{00000000-0008-0000-0100-0000E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9" name="Text Box 4">
          <a:extLst>
            <a:ext uri="{FF2B5EF4-FFF2-40B4-BE49-F238E27FC236}">
              <a16:creationId xmlns:a16="http://schemas.microsoft.com/office/drawing/2014/main" id="{00000000-0008-0000-0100-0000E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0" name="Text Box 6">
          <a:extLst>
            <a:ext uri="{FF2B5EF4-FFF2-40B4-BE49-F238E27FC236}">
              <a16:creationId xmlns:a16="http://schemas.microsoft.com/office/drawing/2014/main" id="{00000000-0008-0000-0100-0000E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1" name="Text Box 4">
          <a:extLst>
            <a:ext uri="{FF2B5EF4-FFF2-40B4-BE49-F238E27FC236}">
              <a16:creationId xmlns:a16="http://schemas.microsoft.com/office/drawing/2014/main" id="{00000000-0008-0000-0100-0000EB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2" name="Text Box 6">
          <a:extLst>
            <a:ext uri="{FF2B5EF4-FFF2-40B4-BE49-F238E27FC236}">
              <a16:creationId xmlns:a16="http://schemas.microsoft.com/office/drawing/2014/main" id="{00000000-0008-0000-0100-0000EC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3" name="Text Box 4">
          <a:extLst>
            <a:ext uri="{FF2B5EF4-FFF2-40B4-BE49-F238E27FC236}">
              <a16:creationId xmlns:a16="http://schemas.microsoft.com/office/drawing/2014/main" id="{00000000-0008-0000-0100-0000E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4" name="Text Box 6">
          <a:extLst>
            <a:ext uri="{FF2B5EF4-FFF2-40B4-BE49-F238E27FC236}">
              <a16:creationId xmlns:a16="http://schemas.microsoft.com/office/drawing/2014/main" id="{00000000-0008-0000-0100-0000EE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5" name="Text Box 4">
          <a:extLst>
            <a:ext uri="{FF2B5EF4-FFF2-40B4-BE49-F238E27FC236}">
              <a16:creationId xmlns:a16="http://schemas.microsoft.com/office/drawing/2014/main" id="{00000000-0008-0000-0100-0000EF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6" name="Text Box 6">
          <a:extLst>
            <a:ext uri="{FF2B5EF4-FFF2-40B4-BE49-F238E27FC236}">
              <a16:creationId xmlns:a16="http://schemas.microsoft.com/office/drawing/2014/main" id="{00000000-0008-0000-0100-0000F0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37" name="Text Box 6">
          <a:extLst>
            <a:ext uri="{FF2B5EF4-FFF2-40B4-BE49-F238E27FC236}">
              <a16:creationId xmlns:a16="http://schemas.microsoft.com/office/drawing/2014/main" id="{00000000-0008-0000-0100-0000F1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8" name="Text Box 4">
          <a:extLst>
            <a:ext uri="{FF2B5EF4-FFF2-40B4-BE49-F238E27FC236}">
              <a16:creationId xmlns:a16="http://schemas.microsoft.com/office/drawing/2014/main" id="{00000000-0008-0000-0100-0000F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9" name="Text Box 6">
          <a:extLst>
            <a:ext uri="{FF2B5EF4-FFF2-40B4-BE49-F238E27FC236}">
              <a16:creationId xmlns:a16="http://schemas.microsoft.com/office/drawing/2014/main" id="{00000000-0008-0000-0100-0000F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0" name="Text Box 4">
          <a:extLst>
            <a:ext uri="{FF2B5EF4-FFF2-40B4-BE49-F238E27FC236}">
              <a16:creationId xmlns:a16="http://schemas.microsoft.com/office/drawing/2014/main" id="{00000000-0008-0000-0100-0000F4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1" name="Text Box 6">
          <a:extLst>
            <a:ext uri="{FF2B5EF4-FFF2-40B4-BE49-F238E27FC236}">
              <a16:creationId xmlns:a16="http://schemas.microsoft.com/office/drawing/2014/main" id="{00000000-0008-0000-0100-0000F5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2" name="Text Box 4">
          <a:extLst>
            <a:ext uri="{FF2B5EF4-FFF2-40B4-BE49-F238E27FC236}">
              <a16:creationId xmlns:a16="http://schemas.microsoft.com/office/drawing/2014/main" id="{00000000-0008-0000-0100-0000F6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3" name="Text Box 6">
          <a:extLst>
            <a:ext uri="{FF2B5EF4-FFF2-40B4-BE49-F238E27FC236}">
              <a16:creationId xmlns:a16="http://schemas.microsoft.com/office/drawing/2014/main" id="{00000000-0008-0000-0100-0000F7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4" name="Text Box 4">
          <a:extLst>
            <a:ext uri="{FF2B5EF4-FFF2-40B4-BE49-F238E27FC236}">
              <a16:creationId xmlns:a16="http://schemas.microsoft.com/office/drawing/2014/main" id="{00000000-0008-0000-0100-0000F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5" name="Text Box 6">
          <a:extLst>
            <a:ext uri="{FF2B5EF4-FFF2-40B4-BE49-F238E27FC236}">
              <a16:creationId xmlns:a16="http://schemas.microsoft.com/office/drawing/2014/main" id="{00000000-0008-0000-0100-0000F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6" name="Text Box 4">
          <a:extLst>
            <a:ext uri="{FF2B5EF4-FFF2-40B4-BE49-F238E27FC236}">
              <a16:creationId xmlns:a16="http://schemas.microsoft.com/office/drawing/2014/main" id="{00000000-0008-0000-0100-0000FA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7" name="Text Box 6">
          <a:extLst>
            <a:ext uri="{FF2B5EF4-FFF2-40B4-BE49-F238E27FC236}">
              <a16:creationId xmlns:a16="http://schemas.microsoft.com/office/drawing/2014/main" id="{00000000-0008-0000-0100-0000FB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8" name="Text Box 4">
          <a:extLst>
            <a:ext uri="{FF2B5EF4-FFF2-40B4-BE49-F238E27FC236}">
              <a16:creationId xmlns:a16="http://schemas.microsoft.com/office/drawing/2014/main" id="{00000000-0008-0000-0100-0000F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9" name="Text Box 6">
          <a:extLst>
            <a:ext uri="{FF2B5EF4-FFF2-40B4-BE49-F238E27FC236}">
              <a16:creationId xmlns:a16="http://schemas.microsoft.com/office/drawing/2014/main" id="{00000000-0008-0000-0100-0000F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0" name="Text Box 4">
          <a:extLst>
            <a:ext uri="{FF2B5EF4-FFF2-40B4-BE49-F238E27FC236}">
              <a16:creationId xmlns:a16="http://schemas.microsoft.com/office/drawing/2014/main" id="{00000000-0008-0000-0100-0000FE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1" name="Text Box 6">
          <a:extLst>
            <a:ext uri="{FF2B5EF4-FFF2-40B4-BE49-F238E27FC236}">
              <a16:creationId xmlns:a16="http://schemas.microsoft.com/office/drawing/2014/main" id="{00000000-0008-0000-0100-0000FF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4" name="Text Box 4">
          <a:extLst>
            <a:ext uri="{FF2B5EF4-FFF2-40B4-BE49-F238E27FC236}">
              <a16:creationId xmlns:a16="http://schemas.microsoft.com/office/drawing/2014/main" id="{00000000-0008-0000-0100-00000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5" name="Text Box 6">
          <a:extLst>
            <a:ext uri="{FF2B5EF4-FFF2-40B4-BE49-F238E27FC236}">
              <a16:creationId xmlns:a16="http://schemas.microsoft.com/office/drawing/2014/main" id="{00000000-0008-0000-0100-00000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6" name="Text Box 4">
          <a:extLst>
            <a:ext uri="{FF2B5EF4-FFF2-40B4-BE49-F238E27FC236}">
              <a16:creationId xmlns:a16="http://schemas.microsoft.com/office/drawing/2014/main" id="{00000000-0008-0000-0100-000002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7" name="Text Box 6">
          <a:extLst>
            <a:ext uri="{FF2B5EF4-FFF2-40B4-BE49-F238E27FC236}">
              <a16:creationId xmlns:a16="http://schemas.microsoft.com/office/drawing/2014/main" id="{00000000-0008-0000-0100-000003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28" name="Text Box 6">
          <a:extLst>
            <a:ext uri="{FF2B5EF4-FFF2-40B4-BE49-F238E27FC236}">
              <a16:creationId xmlns:a16="http://schemas.microsoft.com/office/drawing/2014/main" id="{00000000-0008-0000-0100-000004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29" name="Text Box 4">
          <a:extLst>
            <a:ext uri="{FF2B5EF4-FFF2-40B4-BE49-F238E27FC236}">
              <a16:creationId xmlns:a16="http://schemas.microsoft.com/office/drawing/2014/main" id="{00000000-0008-0000-0100-00000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30" name="Text Box 6">
          <a:extLst>
            <a:ext uri="{FF2B5EF4-FFF2-40B4-BE49-F238E27FC236}">
              <a16:creationId xmlns:a16="http://schemas.microsoft.com/office/drawing/2014/main" id="{00000000-0008-0000-0100-00000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1" name="Text Box 4">
          <a:extLst>
            <a:ext uri="{FF2B5EF4-FFF2-40B4-BE49-F238E27FC236}">
              <a16:creationId xmlns:a16="http://schemas.microsoft.com/office/drawing/2014/main" id="{00000000-0008-0000-0100-000007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2" name="Text Box 6">
          <a:extLst>
            <a:ext uri="{FF2B5EF4-FFF2-40B4-BE49-F238E27FC236}">
              <a16:creationId xmlns:a16="http://schemas.microsoft.com/office/drawing/2014/main" id="{00000000-0008-0000-0100-000008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3" name="Text Box 4">
          <a:extLst>
            <a:ext uri="{FF2B5EF4-FFF2-40B4-BE49-F238E27FC236}">
              <a16:creationId xmlns:a16="http://schemas.microsoft.com/office/drawing/2014/main" id="{00000000-0008-0000-0100-000009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4" name="Text Box 6">
          <a:extLst>
            <a:ext uri="{FF2B5EF4-FFF2-40B4-BE49-F238E27FC236}">
              <a16:creationId xmlns:a16="http://schemas.microsoft.com/office/drawing/2014/main" id="{00000000-0008-0000-0100-00000A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5" name="Text Box 4">
          <a:extLst>
            <a:ext uri="{FF2B5EF4-FFF2-40B4-BE49-F238E27FC236}">
              <a16:creationId xmlns:a16="http://schemas.microsoft.com/office/drawing/2014/main" id="{00000000-0008-0000-0100-00000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6" name="Text Box 6">
          <a:extLst>
            <a:ext uri="{FF2B5EF4-FFF2-40B4-BE49-F238E27FC236}">
              <a16:creationId xmlns:a16="http://schemas.microsoft.com/office/drawing/2014/main" id="{00000000-0008-0000-0100-00000C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7" name="Text Box 4">
          <a:extLst>
            <a:ext uri="{FF2B5EF4-FFF2-40B4-BE49-F238E27FC236}">
              <a16:creationId xmlns:a16="http://schemas.microsoft.com/office/drawing/2014/main" id="{00000000-0008-0000-0100-00000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8" name="Text Box 6">
          <a:extLst>
            <a:ext uri="{FF2B5EF4-FFF2-40B4-BE49-F238E27FC236}">
              <a16:creationId xmlns:a16="http://schemas.microsoft.com/office/drawing/2014/main" id="{00000000-0008-0000-0100-00000E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9" name="Text Box 4">
          <a:extLst>
            <a:ext uri="{FF2B5EF4-FFF2-40B4-BE49-F238E27FC236}">
              <a16:creationId xmlns:a16="http://schemas.microsoft.com/office/drawing/2014/main" id="{00000000-0008-0000-0100-00000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40" name="Text Box 6">
          <a:extLst>
            <a:ext uri="{FF2B5EF4-FFF2-40B4-BE49-F238E27FC236}">
              <a16:creationId xmlns:a16="http://schemas.microsoft.com/office/drawing/2014/main" id="{00000000-0008-0000-0100-000010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1" name="Text Box 4">
          <a:extLst>
            <a:ext uri="{FF2B5EF4-FFF2-40B4-BE49-F238E27FC236}">
              <a16:creationId xmlns:a16="http://schemas.microsoft.com/office/drawing/2014/main" id="{00000000-0008-0000-0100-00001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2" name="Text Box 6">
          <a:extLst>
            <a:ext uri="{FF2B5EF4-FFF2-40B4-BE49-F238E27FC236}">
              <a16:creationId xmlns:a16="http://schemas.microsoft.com/office/drawing/2014/main" id="{00000000-0008-0000-0100-00001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3" name="Text Box 4">
          <a:extLst>
            <a:ext uri="{FF2B5EF4-FFF2-40B4-BE49-F238E27FC236}">
              <a16:creationId xmlns:a16="http://schemas.microsoft.com/office/drawing/2014/main" id="{00000000-0008-0000-0100-00001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4" name="Text Box 6">
          <a:extLst>
            <a:ext uri="{FF2B5EF4-FFF2-40B4-BE49-F238E27FC236}">
              <a16:creationId xmlns:a16="http://schemas.microsoft.com/office/drawing/2014/main" id="{00000000-0008-0000-0100-00001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5" name="Text Box 4">
          <a:extLst>
            <a:ext uri="{FF2B5EF4-FFF2-40B4-BE49-F238E27FC236}">
              <a16:creationId xmlns:a16="http://schemas.microsoft.com/office/drawing/2014/main" id="{00000000-0008-0000-0100-00001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6" name="Text Box 6">
          <a:extLst>
            <a:ext uri="{FF2B5EF4-FFF2-40B4-BE49-F238E27FC236}">
              <a16:creationId xmlns:a16="http://schemas.microsoft.com/office/drawing/2014/main" id="{00000000-0008-0000-0100-00001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7" name="Text Box 4">
          <a:extLst>
            <a:ext uri="{FF2B5EF4-FFF2-40B4-BE49-F238E27FC236}">
              <a16:creationId xmlns:a16="http://schemas.microsoft.com/office/drawing/2014/main" id="{00000000-0008-0000-0100-00001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8" name="Text Box 6">
          <a:extLst>
            <a:ext uri="{FF2B5EF4-FFF2-40B4-BE49-F238E27FC236}">
              <a16:creationId xmlns:a16="http://schemas.microsoft.com/office/drawing/2014/main" id="{00000000-0008-0000-0100-00001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49" name="Text Box 4">
          <a:extLst>
            <a:ext uri="{FF2B5EF4-FFF2-40B4-BE49-F238E27FC236}">
              <a16:creationId xmlns:a16="http://schemas.microsoft.com/office/drawing/2014/main" id="{00000000-0008-0000-0100-00001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50" name="Text Box 6">
          <a:extLst>
            <a:ext uri="{FF2B5EF4-FFF2-40B4-BE49-F238E27FC236}">
              <a16:creationId xmlns:a16="http://schemas.microsoft.com/office/drawing/2014/main" id="{00000000-0008-0000-0100-00001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1" name="Text Box 4">
          <a:extLst>
            <a:ext uri="{FF2B5EF4-FFF2-40B4-BE49-F238E27FC236}">
              <a16:creationId xmlns:a16="http://schemas.microsoft.com/office/drawing/2014/main" id="{00000000-0008-0000-0100-00001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2" name="Text Box 6">
          <a:extLst>
            <a:ext uri="{FF2B5EF4-FFF2-40B4-BE49-F238E27FC236}">
              <a16:creationId xmlns:a16="http://schemas.microsoft.com/office/drawing/2014/main" id="{00000000-0008-0000-0100-00001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3" name="Text Box 4">
          <a:extLst>
            <a:ext uri="{FF2B5EF4-FFF2-40B4-BE49-F238E27FC236}">
              <a16:creationId xmlns:a16="http://schemas.microsoft.com/office/drawing/2014/main" id="{00000000-0008-0000-0100-00001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4" name="Text Box 6">
          <a:extLst>
            <a:ext uri="{FF2B5EF4-FFF2-40B4-BE49-F238E27FC236}">
              <a16:creationId xmlns:a16="http://schemas.microsoft.com/office/drawing/2014/main" id="{00000000-0008-0000-0100-00001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5" name="Text Box 4">
          <a:extLst>
            <a:ext uri="{FF2B5EF4-FFF2-40B4-BE49-F238E27FC236}">
              <a16:creationId xmlns:a16="http://schemas.microsoft.com/office/drawing/2014/main" id="{00000000-0008-0000-0100-00001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6" name="Text Box 6">
          <a:extLst>
            <a:ext uri="{FF2B5EF4-FFF2-40B4-BE49-F238E27FC236}">
              <a16:creationId xmlns:a16="http://schemas.microsoft.com/office/drawing/2014/main" id="{00000000-0008-0000-0100-00002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7" name="Text Box 4">
          <a:extLst>
            <a:ext uri="{FF2B5EF4-FFF2-40B4-BE49-F238E27FC236}">
              <a16:creationId xmlns:a16="http://schemas.microsoft.com/office/drawing/2014/main" id="{00000000-0008-0000-0100-00002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8" name="Text Box 6">
          <a:extLst>
            <a:ext uri="{FF2B5EF4-FFF2-40B4-BE49-F238E27FC236}">
              <a16:creationId xmlns:a16="http://schemas.microsoft.com/office/drawing/2014/main" id="{00000000-0008-0000-0100-00002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59" name="Text Box 4">
          <a:extLst>
            <a:ext uri="{FF2B5EF4-FFF2-40B4-BE49-F238E27FC236}">
              <a16:creationId xmlns:a16="http://schemas.microsoft.com/office/drawing/2014/main" id="{00000000-0008-0000-0100-00002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0" name="Text Box 6">
          <a:extLst>
            <a:ext uri="{FF2B5EF4-FFF2-40B4-BE49-F238E27FC236}">
              <a16:creationId xmlns:a16="http://schemas.microsoft.com/office/drawing/2014/main" id="{00000000-0008-0000-0100-00002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1" name="Text Box 4">
          <a:extLst>
            <a:ext uri="{FF2B5EF4-FFF2-40B4-BE49-F238E27FC236}">
              <a16:creationId xmlns:a16="http://schemas.microsoft.com/office/drawing/2014/main" id="{00000000-0008-0000-0100-00002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2" name="Text Box 6">
          <a:extLst>
            <a:ext uri="{FF2B5EF4-FFF2-40B4-BE49-F238E27FC236}">
              <a16:creationId xmlns:a16="http://schemas.microsoft.com/office/drawing/2014/main" id="{00000000-0008-0000-0100-00002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3" name="Text Box 4">
          <a:extLst>
            <a:ext uri="{FF2B5EF4-FFF2-40B4-BE49-F238E27FC236}">
              <a16:creationId xmlns:a16="http://schemas.microsoft.com/office/drawing/2014/main" id="{00000000-0008-0000-0100-00002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4" name="Text Box 6">
          <a:extLst>
            <a:ext uri="{FF2B5EF4-FFF2-40B4-BE49-F238E27FC236}">
              <a16:creationId xmlns:a16="http://schemas.microsoft.com/office/drawing/2014/main" id="{00000000-0008-0000-0100-00002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5" name="Text Box 4">
          <a:extLst>
            <a:ext uri="{FF2B5EF4-FFF2-40B4-BE49-F238E27FC236}">
              <a16:creationId xmlns:a16="http://schemas.microsoft.com/office/drawing/2014/main" id="{00000000-0008-0000-0100-00002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6" name="Text Box 6">
          <a:extLst>
            <a:ext uri="{FF2B5EF4-FFF2-40B4-BE49-F238E27FC236}">
              <a16:creationId xmlns:a16="http://schemas.microsoft.com/office/drawing/2014/main" id="{00000000-0008-0000-0100-00002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7" name="Text Box 4">
          <a:extLst>
            <a:ext uri="{FF2B5EF4-FFF2-40B4-BE49-F238E27FC236}">
              <a16:creationId xmlns:a16="http://schemas.microsoft.com/office/drawing/2014/main" id="{00000000-0008-0000-0100-00002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8" name="Text Box 6">
          <a:extLst>
            <a:ext uri="{FF2B5EF4-FFF2-40B4-BE49-F238E27FC236}">
              <a16:creationId xmlns:a16="http://schemas.microsoft.com/office/drawing/2014/main" id="{00000000-0008-0000-0100-00002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69" name="Text Box 4">
          <a:extLst>
            <a:ext uri="{FF2B5EF4-FFF2-40B4-BE49-F238E27FC236}">
              <a16:creationId xmlns:a16="http://schemas.microsoft.com/office/drawing/2014/main" id="{00000000-0008-0000-0100-00002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70" name="Text Box 6">
          <a:extLst>
            <a:ext uri="{FF2B5EF4-FFF2-40B4-BE49-F238E27FC236}">
              <a16:creationId xmlns:a16="http://schemas.microsoft.com/office/drawing/2014/main" id="{00000000-0008-0000-0100-00002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71" name="Text Box 6">
          <a:extLst>
            <a:ext uri="{FF2B5EF4-FFF2-40B4-BE49-F238E27FC236}">
              <a16:creationId xmlns:a16="http://schemas.microsoft.com/office/drawing/2014/main" id="{00000000-0008-0000-0100-00002F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2" name="Text Box 4">
          <a:extLst>
            <a:ext uri="{FF2B5EF4-FFF2-40B4-BE49-F238E27FC236}">
              <a16:creationId xmlns:a16="http://schemas.microsoft.com/office/drawing/2014/main" id="{00000000-0008-0000-0100-00003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3" name="Text Box 6">
          <a:extLst>
            <a:ext uri="{FF2B5EF4-FFF2-40B4-BE49-F238E27FC236}">
              <a16:creationId xmlns:a16="http://schemas.microsoft.com/office/drawing/2014/main" id="{00000000-0008-0000-0100-00003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4" name="Text Box 4">
          <a:extLst>
            <a:ext uri="{FF2B5EF4-FFF2-40B4-BE49-F238E27FC236}">
              <a16:creationId xmlns:a16="http://schemas.microsoft.com/office/drawing/2014/main" id="{00000000-0008-0000-0100-000032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5" name="Text Box 6">
          <a:extLst>
            <a:ext uri="{FF2B5EF4-FFF2-40B4-BE49-F238E27FC236}">
              <a16:creationId xmlns:a16="http://schemas.microsoft.com/office/drawing/2014/main" id="{00000000-0008-0000-0100-00003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6" name="Text Box 4">
          <a:extLst>
            <a:ext uri="{FF2B5EF4-FFF2-40B4-BE49-F238E27FC236}">
              <a16:creationId xmlns:a16="http://schemas.microsoft.com/office/drawing/2014/main" id="{00000000-0008-0000-0100-000034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7" name="Text Box 6">
          <a:extLst>
            <a:ext uri="{FF2B5EF4-FFF2-40B4-BE49-F238E27FC236}">
              <a16:creationId xmlns:a16="http://schemas.microsoft.com/office/drawing/2014/main" id="{00000000-0008-0000-0100-000035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8" name="Text Box 4">
          <a:extLst>
            <a:ext uri="{FF2B5EF4-FFF2-40B4-BE49-F238E27FC236}">
              <a16:creationId xmlns:a16="http://schemas.microsoft.com/office/drawing/2014/main" id="{00000000-0008-0000-0100-000036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9" name="Text Box 6">
          <a:extLst>
            <a:ext uri="{FF2B5EF4-FFF2-40B4-BE49-F238E27FC236}">
              <a16:creationId xmlns:a16="http://schemas.microsoft.com/office/drawing/2014/main" id="{00000000-0008-0000-0100-000037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0" name="Text Box 4">
          <a:extLst>
            <a:ext uri="{FF2B5EF4-FFF2-40B4-BE49-F238E27FC236}">
              <a16:creationId xmlns:a16="http://schemas.microsoft.com/office/drawing/2014/main" id="{00000000-0008-0000-0100-000038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1" name="Text Box 6">
          <a:extLst>
            <a:ext uri="{FF2B5EF4-FFF2-40B4-BE49-F238E27FC236}">
              <a16:creationId xmlns:a16="http://schemas.microsoft.com/office/drawing/2014/main" id="{00000000-0008-0000-0100-000039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2" name="Text Box 4">
          <a:extLst>
            <a:ext uri="{FF2B5EF4-FFF2-40B4-BE49-F238E27FC236}">
              <a16:creationId xmlns:a16="http://schemas.microsoft.com/office/drawing/2014/main" id="{00000000-0008-0000-0100-00003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3" name="Text Box 6">
          <a:extLst>
            <a:ext uri="{FF2B5EF4-FFF2-40B4-BE49-F238E27FC236}">
              <a16:creationId xmlns:a16="http://schemas.microsoft.com/office/drawing/2014/main" id="{00000000-0008-0000-0100-00003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4" name="Text Box 4">
          <a:extLst>
            <a:ext uri="{FF2B5EF4-FFF2-40B4-BE49-F238E27FC236}">
              <a16:creationId xmlns:a16="http://schemas.microsoft.com/office/drawing/2014/main" id="{00000000-0008-0000-0100-00003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5" name="Text Box 6">
          <a:extLst>
            <a:ext uri="{FF2B5EF4-FFF2-40B4-BE49-F238E27FC236}">
              <a16:creationId xmlns:a16="http://schemas.microsoft.com/office/drawing/2014/main" id="{00000000-0008-0000-0100-00003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6" name="Text Box 4">
          <a:extLst>
            <a:ext uri="{FF2B5EF4-FFF2-40B4-BE49-F238E27FC236}">
              <a16:creationId xmlns:a16="http://schemas.microsoft.com/office/drawing/2014/main" id="{00000000-0008-0000-0100-00003E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7" name="Text Box 6">
          <a:extLst>
            <a:ext uri="{FF2B5EF4-FFF2-40B4-BE49-F238E27FC236}">
              <a16:creationId xmlns:a16="http://schemas.microsoft.com/office/drawing/2014/main" id="{00000000-0008-0000-0100-00003F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8" name="Text Box 4">
          <a:extLst>
            <a:ext uri="{FF2B5EF4-FFF2-40B4-BE49-F238E27FC236}">
              <a16:creationId xmlns:a16="http://schemas.microsoft.com/office/drawing/2014/main" id="{00000000-0008-0000-0100-00004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9" name="Text Box 6">
          <a:extLst>
            <a:ext uri="{FF2B5EF4-FFF2-40B4-BE49-F238E27FC236}">
              <a16:creationId xmlns:a16="http://schemas.microsoft.com/office/drawing/2014/main" id="{00000000-0008-0000-0100-00004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0" name="Text Box 4">
          <a:extLst>
            <a:ext uri="{FF2B5EF4-FFF2-40B4-BE49-F238E27FC236}">
              <a16:creationId xmlns:a16="http://schemas.microsoft.com/office/drawing/2014/main" id="{00000000-0008-0000-0100-000042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1" name="Text Box 6">
          <a:extLst>
            <a:ext uri="{FF2B5EF4-FFF2-40B4-BE49-F238E27FC236}">
              <a16:creationId xmlns:a16="http://schemas.microsoft.com/office/drawing/2014/main" id="{00000000-0008-0000-0100-00004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2" name="Text Box 4">
          <a:extLst>
            <a:ext uri="{FF2B5EF4-FFF2-40B4-BE49-F238E27FC236}">
              <a16:creationId xmlns:a16="http://schemas.microsoft.com/office/drawing/2014/main" id="{00000000-0008-0000-0100-000044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3" name="Text Box 6">
          <a:extLst>
            <a:ext uri="{FF2B5EF4-FFF2-40B4-BE49-F238E27FC236}">
              <a16:creationId xmlns:a16="http://schemas.microsoft.com/office/drawing/2014/main" id="{00000000-0008-0000-0100-00004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4" name="Text Box 4">
          <a:extLst>
            <a:ext uri="{FF2B5EF4-FFF2-40B4-BE49-F238E27FC236}">
              <a16:creationId xmlns:a16="http://schemas.microsoft.com/office/drawing/2014/main" id="{00000000-0008-0000-0100-00004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5" name="Text Box 6">
          <a:extLst>
            <a:ext uri="{FF2B5EF4-FFF2-40B4-BE49-F238E27FC236}">
              <a16:creationId xmlns:a16="http://schemas.microsoft.com/office/drawing/2014/main" id="{00000000-0008-0000-0100-00004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6" name="Text Box 4">
          <a:extLst>
            <a:ext uri="{FF2B5EF4-FFF2-40B4-BE49-F238E27FC236}">
              <a16:creationId xmlns:a16="http://schemas.microsoft.com/office/drawing/2014/main" id="{00000000-0008-0000-0100-000048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7" name="Text Box 6">
          <a:extLst>
            <a:ext uri="{FF2B5EF4-FFF2-40B4-BE49-F238E27FC236}">
              <a16:creationId xmlns:a16="http://schemas.microsoft.com/office/drawing/2014/main" id="{00000000-0008-0000-0100-00004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8" name="Text Box 4">
          <a:extLst>
            <a:ext uri="{FF2B5EF4-FFF2-40B4-BE49-F238E27FC236}">
              <a16:creationId xmlns:a16="http://schemas.microsoft.com/office/drawing/2014/main" id="{00000000-0008-0000-0100-00004A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9" name="Text Box 6">
          <a:extLst>
            <a:ext uri="{FF2B5EF4-FFF2-40B4-BE49-F238E27FC236}">
              <a16:creationId xmlns:a16="http://schemas.microsoft.com/office/drawing/2014/main" id="{00000000-0008-0000-0100-00004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0" name="Text Box 4">
          <a:extLst>
            <a:ext uri="{FF2B5EF4-FFF2-40B4-BE49-F238E27FC236}">
              <a16:creationId xmlns:a16="http://schemas.microsoft.com/office/drawing/2014/main" id="{00000000-0008-0000-0100-00004C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1" name="Text Box 6">
          <a:extLst>
            <a:ext uri="{FF2B5EF4-FFF2-40B4-BE49-F238E27FC236}">
              <a16:creationId xmlns:a16="http://schemas.microsoft.com/office/drawing/2014/main" id="{00000000-0008-0000-0100-00004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2" name="Text Box 4">
          <a:extLst>
            <a:ext uri="{FF2B5EF4-FFF2-40B4-BE49-F238E27FC236}">
              <a16:creationId xmlns:a16="http://schemas.microsoft.com/office/drawing/2014/main" id="{00000000-0008-0000-0100-00004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3" name="Text Box 6">
          <a:extLst>
            <a:ext uri="{FF2B5EF4-FFF2-40B4-BE49-F238E27FC236}">
              <a16:creationId xmlns:a16="http://schemas.microsoft.com/office/drawing/2014/main" id="{00000000-0008-0000-0100-00004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4" name="Text Box 4">
          <a:extLst>
            <a:ext uri="{FF2B5EF4-FFF2-40B4-BE49-F238E27FC236}">
              <a16:creationId xmlns:a16="http://schemas.microsoft.com/office/drawing/2014/main" id="{00000000-0008-0000-0100-00005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5" name="Text Box 6">
          <a:extLst>
            <a:ext uri="{FF2B5EF4-FFF2-40B4-BE49-F238E27FC236}">
              <a16:creationId xmlns:a16="http://schemas.microsoft.com/office/drawing/2014/main" id="{00000000-0008-0000-0100-00005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6" name="Text Box 4">
          <a:extLst>
            <a:ext uri="{FF2B5EF4-FFF2-40B4-BE49-F238E27FC236}">
              <a16:creationId xmlns:a16="http://schemas.microsoft.com/office/drawing/2014/main" id="{00000000-0008-0000-0100-00005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7" name="Text Box 6">
          <a:extLst>
            <a:ext uri="{FF2B5EF4-FFF2-40B4-BE49-F238E27FC236}">
              <a16:creationId xmlns:a16="http://schemas.microsoft.com/office/drawing/2014/main" id="{00000000-0008-0000-0100-00005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8" name="Text Box 4">
          <a:extLst>
            <a:ext uri="{FF2B5EF4-FFF2-40B4-BE49-F238E27FC236}">
              <a16:creationId xmlns:a16="http://schemas.microsoft.com/office/drawing/2014/main" id="{00000000-0008-0000-0100-00005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9" name="Text Box 6">
          <a:extLst>
            <a:ext uri="{FF2B5EF4-FFF2-40B4-BE49-F238E27FC236}">
              <a16:creationId xmlns:a16="http://schemas.microsoft.com/office/drawing/2014/main" id="{00000000-0008-0000-0100-00005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0" name="Text Box 4">
          <a:extLst>
            <a:ext uri="{FF2B5EF4-FFF2-40B4-BE49-F238E27FC236}">
              <a16:creationId xmlns:a16="http://schemas.microsoft.com/office/drawing/2014/main" id="{00000000-0008-0000-0100-00005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1" name="Text Box 6">
          <a:extLst>
            <a:ext uri="{FF2B5EF4-FFF2-40B4-BE49-F238E27FC236}">
              <a16:creationId xmlns:a16="http://schemas.microsoft.com/office/drawing/2014/main" id="{00000000-0008-0000-0100-00005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2" name="Text Box 4">
          <a:extLst>
            <a:ext uri="{FF2B5EF4-FFF2-40B4-BE49-F238E27FC236}">
              <a16:creationId xmlns:a16="http://schemas.microsoft.com/office/drawing/2014/main" id="{00000000-0008-0000-0100-000058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3" name="Text Box 6">
          <a:extLst>
            <a:ext uri="{FF2B5EF4-FFF2-40B4-BE49-F238E27FC236}">
              <a16:creationId xmlns:a16="http://schemas.microsoft.com/office/drawing/2014/main" id="{00000000-0008-0000-0100-00005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4" name="Text Box 4">
          <a:extLst>
            <a:ext uri="{FF2B5EF4-FFF2-40B4-BE49-F238E27FC236}">
              <a16:creationId xmlns:a16="http://schemas.microsoft.com/office/drawing/2014/main" id="{00000000-0008-0000-0100-00005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5" name="Text Box 6">
          <a:extLst>
            <a:ext uri="{FF2B5EF4-FFF2-40B4-BE49-F238E27FC236}">
              <a16:creationId xmlns:a16="http://schemas.microsoft.com/office/drawing/2014/main" id="{00000000-0008-0000-0100-00005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6" name="Text Box 4">
          <a:extLst>
            <a:ext uri="{FF2B5EF4-FFF2-40B4-BE49-F238E27FC236}">
              <a16:creationId xmlns:a16="http://schemas.microsoft.com/office/drawing/2014/main" id="{00000000-0008-0000-0100-00005C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7" name="Text Box 6">
          <a:extLst>
            <a:ext uri="{FF2B5EF4-FFF2-40B4-BE49-F238E27FC236}">
              <a16:creationId xmlns:a16="http://schemas.microsoft.com/office/drawing/2014/main" id="{00000000-0008-0000-0100-00005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8" name="Text Box 4">
          <a:extLst>
            <a:ext uri="{FF2B5EF4-FFF2-40B4-BE49-F238E27FC236}">
              <a16:creationId xmlns:a16="http://schemas.microsoft.com/office/drawing/2014/main" id="{00000000-0008-0000-0100-00005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9" name="Text Box 6">
          <a:extLst>
            <a:ext uri="{FF2B5EF4-FFF2-40B4-BE49-F238E27FC236}">
              <a16:creationId xmlns:a16="http://schemas.microsoft.com/office/drawing/2014/main" id="{00000000-0008-0000-0100-00005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0" name="Text Box 4">
          <a:extLst>
            <a:ext uri="{FF2B5EF4-FFF2-40B4-BE49-F238E27FC236}">
              <a16:creationId xmlns:a16="http://schemas.microsoft.com/office/drawing/2014/main" id="{00000000-0008-0000-0100-000060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1" name="Text Box 6">
          <a:extLst>
            <a:ext uri="{FF2B5EF4-FFF2-40B4-BE49-F238E27FC236}">
              <a16:creationId xmlns:a16="http://schemas.microsoft.com/office/drawing/2014/main" id="{00000000-0008-0000-0100-000061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2" name="Text Box 4">
          <a:extLst>
            <a:ext uri="{FF2B5EF4-FFF2-40B4-BE49-F238E27FC236}">
              <a16:creationId xmlns:a16="http://schemas.microsoft.com/office/drawing/2014/main" id="{00000000-0008-0000-0100-00006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3" name="Text Box 6">
          <a:extLst>
            <a:ext uri="{FF2B5EF4-FFF2-40B4-BE49-F238E27FC236}">
              <a16:creationId xmlns:a16="http://schemas.microsoft.com/office/drawing/2014/main" id="{00000000-0008-0000-0100-000063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4" name="Text Box 4">
          <a:extLst>
            <a:ext uri="{FF2B5EF4-FFF2-40B4-BE49-F238E27FC236}">
              <a16:creationId xmlns:a16="http://schemas.microsoft.com/office/drawing/2014/main" id="{00000000-0008-0000-0100-00006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5" name="Text Box 6">
          <a:extLst>
            <a:ext uri="{FF2B5EF4-FFF2-40B4-BE49-F238E27FC236}">
              <a16:creationId xmlns:a16="http://schemas.microsoft.com/office/drawing/2014/main" id="{00000000-0008-0000-0100-00006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6" name="Text Box 4">
          <a:extLst>
            <a:ext uri="{FF2B5EF4-FFF2-40B4-BE49-F238E27FC236}">
              <a16:creationId xmlns:a16="http://schemas.microsoft.com/office/drawing/2014/main" id="{00000000-0008-0000-0100-00006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7" name="Text Box 6">
          <a:extLst>
            <a:ext uri="{FF2B5EF4-FFF2-40B4-BE49-F238E27FC236}">
              <a16:creationId xmlns:a16="http://schemas.microsoft.com/office/drawing/2014/main" id="{00000000-0008-0000-0100-000067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8" name="Text Box 4">
          <a:extLst>
            <a:ext uri="{FF2B5EF4-FFF2-40B4-BE49-F238E27FC236}">
              <a16:creationId xmlns:a16="http://schemas.microsoft.com/office/drawing/2014/main" id="{00000000-0008-0000-0100-00006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9" name="Text Box 6">
          <a:extLst>
            <a:ext uri="{FF2B5EF4-FFF2-40B4-BE49-F238E27FC236}">
              <a16:creationId xmlns:a16="http://schemas.microsoft.com/office/drawing/2014/main" id="{00000000-0008-0000-0100-00006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0" name="Text Box 4">
          <a:extLst>
            <a:ext uri="{FF2B5EF4-FFF2-40B4-BE49-F238E27FC236}">
              <a16:creationId xmlns:a16="http://schemas.microsoft.com/office/drawing/2014/main" id="{00000000-0008-0000-0100-00006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1" name="Text Box 6">
          <a:extLst>
            <a:ext uri="{FF2B5EF4-FFF2-40B4-BE49-F238E27FC236}">
              <a16:creationId xmlns:a16="http://schemas.microsoft.com/office/drawing/2014/main" id="{00000000-0008-0000-0100-00006B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2" name="Text Box 4">
          <a:extLst>
            <a:ext uri="{FF2B5EF4-FFF2-40B4-BE49-F238E27FC236}">
              <a16:creationId xmlns:a16="http://schemas.microsoft.com/office/drawing/2014/main" id="{00000000-0008-0000-0100-00006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3" name="Text Box 6">
          <a:extLst>
            <a:ext uri="{FF2B5EF4-FFF2-40B4-BE49-F238E27FC236}">
              <a16:creationId xmlns:a16="http://schemas.microsoft.com/office/drawing/2014/main" id="{00000000-0008-0000-0100-00006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4" name="Text Box 4">
          <a:extLst>
            <a:ext uri="{FF2B5EF4-FFF2-40B4-BE49-F238E27FC236}">
              <a16:creationId xmlns:a16="http://schemas.microsoft.com/office/drawing/2014/main" id="{00000000-0008-0000-0100-00006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5" name="Text Box 6">
          <a:extLst>
            <a:ext uri="{FF2B5EF4-FFF2-40B4-BE49-F238E27FC236}">
              <a16:creationId xmlns:a16="http://schemas.microsoft.com/office/drawing/2014/main" id="{00000000-0008-0000-0100-00006F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936" name="Text Box 6">
          <a:extLst>
            <a:ext uri="{FF2B5EF4-FFF2-40B4-BE49-F238E27FC236}">
              <a16:creationId xmlns:a16="http://schemas.microsoft.com/office/drawing/2014/main" id="{00000000-0008-0000-0100-000070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7" name="Text Box 4">
          <a:extLst>
            <a:ext uri="{FF2B5EF4-FFF2-40B4-BE49-F238E27FC236}">
              <a16:creationId xmlns:a16="http://schemas.microsoft.com/office/drawing/2014/main" id="{00000000-0008-0000-0100-00007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8" name="Text Box 6">
          <a:extLst>
            <a:ext uri="{FF2B5EF4-FFF2-40B4-BE49-F238E27FC236}">
              <a16:creationId xmlns:a16="http://schemas.microsoft.com/office/drawing/2014/main" id="{00000000-0008-0000-0100-000072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39" name="Text Box 4">
          <a:extLst>
            <a:ext uri="{FF2B5EF4-FFF2-40B4-BE49-F238E27FC236}">
              <a16:creationId xmlns:a16="http://schemas.microsoft.com/office/drawing/2014/main" id="{00000000-0008-0000-0100-00007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40" name="Text Box 6">
          <a:extLst>
            <a:ext uri="{FF2B5EF4-FFF2-40B4-BE49-F238E27FC236}">
              <a16:creationId xmlns:a16="http://schemas.microsoft.com/office/drawing/2014/main" id="{00000000-0008-0000-0100-000074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41" name="Text Box 6">
          <a:extLst>
            <a:ext uri="{FF2B5EF4-FFF2-40B4-BE49-F238E27FC236}">
              <a16:creationId xmlns:a16="http://schemas.microsoft.com/office/drawing/2014/main" id="{00000000-0008-0000-0100-00007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2" name="Text Box 4">
          <a:extLst>
            <a:ext uri="{FF2B5EF4-FFF2-40B4-BE49-F238E27FC236}">
              <a16:creationId xmlns:a16="http://schemas.microsoft.com/office/drawing/2014/main" id="{00000000-0008-0000-0100-00007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3" name="Text Box 6">
          <a:extLst>
            <a:ext uri="{FF2B5EF4-FFF2-40B4-BE49-F238E27FC236}">
              <a16:creationId xmlns:a16="http://schemas.microsoft.com/office/drawing/2014/main" id="{00000000-0008-0000-0100-00007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4" name="Text Box 4">
          <a:extLst>
            <a:ext uri="{FF2B5EF4-FFF2-40B4-BE49-F238E27FC236}">
              <a16:creationId xmlns:a16="http://schemas.microsoft.com/office/drawing/2014/main" id="{00000000-0008-0000-0100-00007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5" name="Text Box 6">
          <a:extLst>
            <a:ext uri="{FF2B5EF4-FFF2-40B4-BE49-F238E27FC236}">
              <a16:creationId xmlns:a16="http://schemas.microsoft.com/office/drawing/2014/main" id="{00000000-0008-0000-0100-00007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6" name="Text Box 4">
          <a:extLst>
            <a:ext uri="{FF2B5EF4-FFF2-40B4-BE49-F238E27FC236}">
              <a16:creationId xmlns:a16="http://schemas.microsoft.com/office/drawing/2014/main" id="{00000000-0008-0000-0100-00007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7" name="Text Box 6">
          <a:extLst>
            <a:ext uri="{FF2B5EF4-FFF2-40B4-BE49-F238E27FC236}">
              <a16:creationId xmlns:a16="http://schemas.microsoft.com/office/drawing/2014/main" id="{00000000-0008-0000-0100-00007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8" name="Text Box 4">
          <a:extLst>
            <a:ext uri="{FF2B5EF4-FFF2-40B4-BE49-F238E27FC236}">
              <a16:creationId xmlns:a16="http://schemas.microsoft.com/office/drawing/2014/main" id="{00000000-0008-0000-0100-00007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9" name="Text Box 6">
          <a:extLst>
            <a:ext uri="{FF2B5EF4-FFF2-40B4-BE49-F238E27FC236}">
              <a16:creationId xmlns:a16="http://schemas.microsoft.com/office/drawing/2014/main" id="{00000000-0008-0000-0100-00007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0" name="Text Box 4">
          <a:extLst>
            <a:ext uri="{FF2B5EF4-FFF2-40B4-BE49-F238E27FC236}">
              <a16:creationId xmlns:a16="http://schemas.microsoft.com/office/drawing/2014/main" id="{00000000-0008-0000-0100-00007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1" name="Text Box 6">
          <a:extLst>
            <a:ext uri="{FF2B5EF4-FFF2-40B4-BE49-F238E27FC236}">
              <a16:creationId xmlns:a16="http://schemas.microsoft.com/office/drawing/2014/main" id="{00000000-0008-0000-0100-00007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952" name="Text Box 6">
          <a:extLst>
            <a:ext uri="{FF2B5EF4-FFF2-40B4-BE49-F238E27FC236}">
              <a16:creationId xmlns:a16="http://schemas.microsoft.com/office/drawing/2014/main" id="{00000000-0008-0000-0100-000080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3" name="Text Box 4">
          <a:extLst>
            <a:ext uri="{FF2B5EF4-FFF2-40B4-BE49-F238E27FC236}">
              <a16:creationId xmlns:a16="http://schemas.microsoft.com/office/drawing/2014/main" id="{00000000-0008-0000-0100-00008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4" name="Text Box 6">
          <a:extLst>
            <a:ext uri="{FF2B5EF4-FFF2-40B4-BE49-F238E27FC236}">
              <a16:creationId xmlns:a16="http://schemas.microsoft.com/office/drawing/2014/main" id="{00000000-0008-0000-0100-00008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955" name="Text Box 6">
          <a:extLst>
            <a:ext uri="{FF2B5EF4-FFF2-40B4-BE49-F238E27FC236}">
              <a16:creationId xmlns:a16="http://schemas.microsoft.com/office/drawing/2014/main" id="{00000000-0008-0000-0100-00008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6" name="Text Box 4">
          <a:extLst>
            <a:ext uri="{FF2B5EF4-FFF2-40B4-BE49-F238E27FC236}">
              <a16:creationId xmlns:a16="http://schemas.microsoft.com/office/drawing/2014/main" id="{00000000-0008-0000-0100-000084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7" name="Text Box 6">
          <a:extLst>
            <a:ext uri="{FF2B5EF4-FFF2-40B4-BE49-F238E27FC236}">
              <a16:creationId xmlns:a16="http://schemas.microsoft.com/office/drawing/2014/main" id="{00000000-0008-0000-0100-00008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8" name="Text Box 4">
          <a:extLst>
            <a:ext uri="{FF2B5EF4-FFF2-40B4-BE49-F238E27FC236}">
              <a16:creationId xmlns:a16="http://schemas.microsoft.com/office/drawing/2014/main" id="{00000000-0008-0000-0100-00008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9" name="Text Box 6">
          <a:extLst>
            <a:ext uri="{FF2B5EF4-FFF2-40B4-BE49-F238E27FC236}">
              <a16:creationId xmlns:a16="http://schemas.microsoft.com/office/drawing/2014/main" id="{00000000-0008-0000-0100-00008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0" name="Text Box 4">
          <a:extLst>
            <a:ext uri="{FF2B5EF4-FFF2-40B4-BE49-F238E27FC236}">
              <a16:creationId xmlns:a16="http://schemas.microsoft.com/office/drawing/2014/main" id="{00000000-0008-0000-0100-00008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1" name="Text Box 6">
          <a:extLst>
            <a:ext uri="{FF2B5EF4-FFF2-40B4-BE49-F238E27FC236}">
              <a16:creationId xmlns:a16="http://schemas.microsoft.com/office/drawing/2014/main" id="{00000000-0008-0000-0100-00008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2" name="Text Box 4">
          <a:extLst>
            <a:ext uri="{FF2B5EF4-FFF2-40B4-BE49-F238E27FC236}">
              <a16:creationId xmlns:a16="http://schemas.microsoft.com/office/drawing/2014/main" id="{00000000-0008-0000-0100-00008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3" name="Text Box 6">
          <a:extLst>
            <a:ext uri="{FF2B5EF4-FFF2-40B4-BE49-F238E27FC236}">
              <a16:creationId xmlns:a16="http://schemas.microsoft.com/office/drawing/2014/main" id="{00000000-0008-0000-0100-00008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4" name="Text Box 4">
          <a:extLst>
            <a:ext uri="{FF2B5EF4-FFF2-40B4-BE49-F238E27FC236}">
              <a16:creationId xmlns:a16="http://schemas.microsoft.com/office/drawing/2014/main" id="{00000000-0008-0000-0100-00008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5" name="Text Box 6">
          <a:extLst>
            <a:ext uri="{FF2B5EF4-FFF2-40B4-BE49-F238E27FC236}">
              <a16:creationId xmlns:a16="http://schemas.microsoft.com/office/drawing/2014/main" id="{00000000-0008-0000-0100-00008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6" name="Text Box 4">
          <a:extLst>
            <a:ext uri="{FF2B5EF4-FFF2-40B4-BE49-F238E27FC236}">
              <a16:creationId xmlns:a16="http://schemas.microsoft.com/office/drawing/2014/main" id="{00000000-0008-0000-0100-00008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7" name="Text Box 6">
          <a:extLst>
            <a:ext uri="{FF2B5EF4-FFF2-40B4-BE49-F238E27FC236}">
              <a16:creationId xmlns:a16="http://schemas.microsoft.com/office/drawing/2014/main" id="{00000000-0008-0000-0100-00008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8" name="Text Box 4">
          <a:extLst>
            <a:ext uri="{FF2B5EF4-FFF2-40B4-BE49-F238E27FC236}">
              <a16:creationId xmlns:a16="http://schemas.microsoft.com/office/drawing/2014/main" id="{00000000-0008-0000-0100-00009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9" name="Text Box 6">
          <a:extLst>
            <a:ext uri="{FF2B5EF4-FFF2-40B4-BE49-F238E27FC236}">
              <a16:creationId xmlns:a16="http://schemas.microsoft.com/office/drawing/2014/main" id="{00000000-0008-0000-0100-00009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0" name="Text Box 4">
          <a:extLst>
            <a:ext uri="{FF2B5EF4-FFF2-40B4-BE49-F238E27FC236}">
              <a16:creationId xmlns:a16="http://schemas.microsoft.com/office/drawing/2014/main" id="{00000000-0008-0000-0100-00009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1" name="Text Box 6">
          <a:extLst>
            <a:ext uri="{FF2B5EF4-FFF2-40B4-BE49-F238E27FC236}">
              <a16:creationId xmlns:a16="http://schemas.microsoft.com/office/drawing/2014/main" id="{00000000-0008-0000-0100-00009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2" name="Text Box 4">
          <a:extLst>
            <a:ext uri="{FF2B5EF4-FFF2-40B4-BE49-F238E27FC236}">
              <a16:creationId xmlns:a16="http://schemas.microsoft.com/office/drawing/2014/main" id="{00000000-0008-0000-0100-00009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3" name="Text Box 6">
          <a:extLst>
            <a:ext uri="{FF2B5EF4-FFF2-40B4-BE49-F238E27FC236}">
              <a16:creationId xmlns:a16="http://schemas.microsoft.com/office/drawing/2014/main" id="{00000000-0008-0000-0100-00009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4" name="Text Box 4">
          <a:extLst>
            <a:ext uri="{FF2B5EF4-FFF2-40B4-BE49-F238E27FC236}">
              <a16:creationId xmlns:a16="http://schemas.microsoft.com/office/drawing/2014/main" id="{00000000-0008-0000-0100-00009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5" name="Text Box 6">
          <a:extLst>
            <a:ext uri="{FF2B5EF4-FFF2-40B4-BE49-F238E27FC236}">
              <a16:creationId xmlns:a16="http://schemas.microsoft.com/office/drawing/2014/main" id="{00000000-0008-0000-0100-000097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6" name="Text Box 4">
          <a:extLst>
            <a:ext uri="{FF2B5EF4-FFF2-40B4-BE49-F238E27FC236}">
              <a16:creationId xmlns:a16="http://schemas.microsoft.com/office/drawing/2014/main" id="{00000000-0008-0000-0100-00009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7" name="Text Box 6">
          <a:extLst>
            <a:ext uri="{FF2B5EF4-FFF2-40B4-BE49-F238E27FC236}">
              <a16:creationId xmlns:a16="http://schemas.microsoft.com/office/drawing/2014/main" id="{00000000-0008-0000-0100-00009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8" name="Text Box 4">
          <a:extLst>
            <a:ext uri="{FF2B5EF4-FFF2-40B4-BE49-F238E27FC236}">
              <a16:creationId xmlns:a16="http://schemas.microsoft.com/office/drawing/2014/main" id="{00000000-0008-0000-0100-00009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9" name="Text Box 6">
          <a:extLst>
            <a:ext uri="{FF2B5EF4-FFF2-40B4-BE49-F238E27FC236}">
              <a16:creationId xmlns:a16="http://schemas.microsoft.com/office/drawing/2014/main" id="{00000000-0008-0000-0100-00009B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0" name="Text Box 4">
          <a:extLst>
            <a:ext uri="{FF2B5EF4-FFF2-40B4-BE49-F238E27FC236}">
              <a16:creationId xmlns:a16="http://schemas.microsoft.com/office/drawing/2014/main" id="{00000000-0008-0000-0100-00009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1" name="Text Box 6">
          <a:extLst>
            <a:ext uri="{FF2B5EF4-FFF2-40B4-BE49-F238E27FC236}">
              <a16:creationId xmlns:a16="http://schemas.microsoft.com/office/drawing/2014/main" id="{00000000-0008-0000-0100-00009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2" name="Text Box 4">
          <a:extLst>
            <a:ext uri="{FF2B5EF4-FFF2-40B4-BE49-F238E27FC236}">
              <a16:creationId xmlns:a16="http://schemas.microsoft.com/office/drawing/2014/main" id="{00000000-0008-0000-0100-00009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3" name="Text Box 6">
          <a:extLst>
            <a:ext uri="{FF2B5EF4-FFF2-40B4-BE49-F238E27FC236}">
              <a16:creationId xmlns:a16="http://schemas.microsoft.com/office/drawing/2014/main" id="{00000000-0008-0000-0100-00009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4" name="Text Box 4">
          <a:extLst>
            <a:ext uri="{FF2B5EF4-FFF2-40B4-BE49-F238E27FC236}">
              <a16:creationId xmlns:a16="http://schemas.microsoft.com/office/drawing/2014/main" id="{00000000-0008-0000-0100-0000A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5" name="Text Box 6">
          <a:extLst>
            <a:ext uri="{FF2B5EF4-FFF2-40B4-BE49-F238E27FC236}">
              <a16:creationId xmlns:a16="http://schemas.microsoft.com/office/drawing/2014/main" id="{00000000-0008-0000-0100-0000A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6" name="Text Box 4">
          <a:extLst>
            <a:ext uri="{FF2B5EF4-FFF2-40B4-BE49-F238E27FC236}">
              <a16:creationId xmlns:a16="http://schemas.microsoft.com/office/drawing/2014/main" id="{00000000-0008-0000-0100-0000A2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7" name="Text Box 6">
          <a:extLst>
            <a:ext uri="{FF2B5EF4-FFF2-40B4-BE49-F238E27FC236}">
              <a16:creationId xmlns:a16="http://schemas.microsoft.com/office/drawing/2014/main" id="{00000000-0008-0000-0100-0000A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8" name="Text Box 4">
          <a:extLst>
            <a:ext uri="{FF2B5EF4-FFF2-40B4-BE49-F238E27FC236}">
              <a16:creationId xmlns:a16="http://schemas.microsoft.com/office/drawing/2014/main" id="{00000000-0008-0000-0100-0000A4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9" name="Text Box 6">
          <a:extLst>
            <a:ext uri="{FF2B5EF4-FFF2-40B4-BE49-F238E27FC236}">
              <a16:creationId xmlns:a16="http://schemas.microsoft.com/office/drawing/2014/main" id="{00000000-0008-0000-0100-0000A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0" name="Text Box 4">
          <a:extLst>
            <a:ext uri="{FF2B5EF4-FFF2-40B4-BE49-F238E27FC236}">
              <a16:creationId xmlns:a16="http://schemas.microsoft.com/office/drawing/2014/main" id="{00000000-0008-0000-0100-0000A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1" name="Text Box 6">
          <a:extLst>
            <a:ext uri="{FF2B5EF4-FFF2-40B4-BE49-F238E27FC236}">
              <a16:creationId xmlns:a16="http://schemas.microsoft.com/office/drawing/2014/main" id="{00000000-0008-0000-0100-0000A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2" name="Text Box 4">
          <a:extLst>
            <a:ext uri="{FF2B5EF4-FFF2-40B4-BE49-F238E27FC236}">
              <a16:creationId xmlns:a16="http://schemas.microsoft.com/office/drawing/2014/main" id="{00000000-0008-0000-0100-0000A8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3" name="Text Box 6">
          <a:extLst>
            <a:ext uri="{FF2B5EF4-FFF2-40B4-BE49-F238E27FC236}">
              <a16:creationId xmlns:a16="http://schemas.microsoft.com/office/drawing/2014/main" id="{00000000-0008-0000-0100-0000A9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4" name="Text Box 4">
          <a:extLst>
            <a:ext uri="{FF2B5EF4-FFF2-40B4-BE49-F238E27FC236}">
              <a16:creationId xmlns:a16="http://schemas.microsoft.com/office/drawing/2014/main" id="{00000000-0008-0000-0100-0000A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5" name="Text Box 6">
          <a:extLst>
            <a:ext uri="{FF2B5EF4-FFF2-40B4-BE49-F238E27FC236}">
              <a16:creationId xmlns:a16="http://schemas.microsoft.com/office/drawing/2014/main" id="{00000000-0008-0000-0100-0000A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6" name="Text Box 4">
          <a:extLst>
            <a:ext uri="{FF2B5EF4-FFF2-40B4-BE49-F238E27FC236}">
              <a16:creationId xmlns:a16="http://schemas.microsoft.com/office/drawing/2014/main" id="{00000000-0008-0000-0100-0000AC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7" name="Text Box 6">
          <a:extLst>
            <a:ext uri="{FF2B5EF4-FFF2-40B4-BE49-F238E27FC236}">
              <a16:creationId xmlns:a16="http://schemas.microsoft.com/office/drawing/2014/main" id="{00000000-0008-0000-0100-0000AD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8" name="Text Box 4">
          <a:extLst>
            <a:ext uri="{FF2B5EF4-FFF2-40B4-BE49-F238E27FC236}">
              <a16:creationId xmlns:a16="http://schemas.microsoft.com/office/drawing/2014/main" id="{00000000-0008-0000-0100-0000A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9" name="Text Box 6">
          <a:extLst>
            <a:ext uri="{FF2B5EF4-FFF2-40B4-BE49-F238E27FC236}">
              <a16:creationId xmlns:a16="http://schemas.microsoft.com/office/drawing/2014/main" id="{00000000-0008-0000-0100-0000A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0" name="Text Box 4">
          <a:extLst>
            <a:ext uri="{FF2B5EF4-FFF2-40B4-BE49-F238E27FC236}">
              <a16:creationId xmlns:a16="http://schemas.microsoft.com/office/drawing/2014/main" id="{00000000-0008-0000-0100-0000B0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1" name="Text Box 6">
          <a:extLst>
            <a:ext uri="{FF2B5EF4-FFF2-40B4-BE49-F238E27FC236}">
              <a16:creationId xmlns:a16="http://schemas.microsoft.com/office/drawing/2014/main" id="{00000000-0008-0000-0100-0000B1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2" name="Text Box 4">
          <a:extLst>
            <a:ext uri="{FF2B5EF4-FFF2-40B4-BE49-F238E27FC236}">
              <a16:creationId xmlns:a16="http://schemas.microsoft.com/office/drawing/2014/main" id="{00000000-0008-0000-0100-0000B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3" name="Text Box 6">
          <a:extLst>
            <a:ext uri="{FF2B5EF4-FFF2-40B4-BE49-F238E27FC236}">
              <a16:creationId xmlns:a16="http://schemas.microsoft.com/office/drawing/2014/main" id="{00000000-0008-0000-0100-0000B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4" name="Text Box 4">
          <a:extLst>
            <a:ext uri="{FF2B5EF4-FFF2-40B4-BE49-F238E27FC236}">
              <a16:creationId xmlns:a16="http://schemas.microsoft.com/office/drawing/2014/main" id="{00000000-0008-0000-0100-0000B4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5" name="Text Box 6">
          <a:extLst>
            <a:ext uri="{FF2B5EF4-FFF2-40B4-BE49-F238E27FC236}">
              <a16:creationId xmlns:a16="http://schemas.microsoft.com/office/drawing/2014/main" id="{00000000-0008-0000-0100-0000B5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06" name="Text Box 6">
          <a:extLst>
            <a:ext uri="{FF2B5EF4-FFF2-40B4-BE49-F238E27FC236}">
              <a16:creationId xmlns:a16="http://schemas.microsoft.com/office/drawing/2014/main" id="{00000000-0008-0000-0100-0000B6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7" name="Text Box 4">
          <a:extLst>
            <a:ext uri="{FF2B5EF4-FFF2-40B4-BE49-F238E27FC236}">
              <a16:creationId xmlns:a16="http://schemas.microsoft.com/office/drawing/2014/main" id="{00000000-0008-0000-0100-0000B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8" name="Text Box 6">
          <a:extLst>
            <a:ext uri="{FF2B5EF4-FFF2-40B4-BE49-F238E27FC236}">
              <a16:creationId xmlns:a16="http://schemas.microsoft.com/office/drawing/2014/main" id="{00000000-0008-0000-0100-0000B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09" name="Text Box 4">
          <a:extLst>
            <a:ext uri="{FF2B5EF4-FFF2-40B4-BE49-F238E27FC236}">
              <a16:creationId xmlns:a16="http://schemas.microsoft.com/office/drawing/2014/main" id="{00000000-0008-0000-0100-0000B9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10" name="Text Box 6">
          <a:extLst>
            <a:ext uri="{FF2B5EF4-FFF2-40B4-BE49-F238E27FC236}">
              <a16:creationId xmlns:a16="http://schemas.microsoft.com/office/drawing/2014/main" id="{00000000-0008-0000-0100-0000B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1" name="Text Box 4">
          <a:extLst>
            <a:ext uri="{FF2B5EF4-FFF2-40B4-BE49-F238E27FC236}">
              <a16:creationId xmlns:a16="http://schemas.microsoft.com/office/drawing/2014/main" id="{00000000-0008-0000-0100-0000B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2" name="Text Box 6">
          <a:extLst>
            <a:ext uri="{FF2B5EF4-FFF2-40B4-BE49-F238E27FC236}">
              <a16:creationId xmlns:a16="http://schemas.microsoft.com/office/drawing/2014/main" id="{00000000-0008-0000-0100-0000BC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3" name="Text Box 4">
          <a:extLst>
            <a:ext uri="{FF2B5EF4-FFF2-40B4-BE49-F238E27FC236}">
              <a16:creationId xmlns:a16="http://schemas.microsoft.com/office/drawing/2014/main" id="{00000000-0008-0000-0100-0000B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4" name="Text Box 6">
          <a:extLst>
            <a:ext uri="{FF2B5EF4-FFF2-40B4-BE49-F238E27FC236}">
              <a16:creationId xmlns:a16="http://schemas.microsoft.com/office/drawing/2014/main" id="{00000000-0008-0000-0100-0000B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5" name="Text Box 4">
          <a:extLst>
            <a:ext uri="{FF2B5EF4-FFF2-40B4-BE49-F238E27FC236}">
              <a16:creationId xmlns:a16="http://schemas.microsoft.com/office/drawing/2014/main" id="{00000000-0008-0000-0100-0000B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6" name="Text Box 6">
          <a:extLst>
            <a:ext uri="{FF2B5EF4-FFF2-40B4-BE49-F238E27FC236}">
              <a16:creationId xmlns:a16="http://schemas.microsoft.com/office/drawing/2014/main" id="{00000000-0008-0000-0100-0000C0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7" name="Text Box 4">
          <a:extLst>
            <a:ext uri="{FF2B5EF4-FFF2-40B4-BE49-F238E27FC236}">
              <a16:creationId xmlns:a16="http://schemas.microsoft.com/office/drawing/2014/main" id="{00000000-0008-0000-0100-0000C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8" name="Text Box 6">
          <a:extLst>
            <a:ext uri="{FF2B5EF4-FFF2-40B4-BE49-F238E27FC236}">
              <a16:creationId xmlns:a16="http://schemas.microsoft.com/office/drawing/2014/main" id="{00000000-0008-0000-0100-0000C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19" name="Text Box 4">
          <a:extLst>
            <a:ext uri="{FF2B5EF4-FFF2-40B4-BE49-F238E27FC236}">
              <a16:creationId xmlns:a16="http://schemas.microsoft.com/office/drawing/2014/main" id="{00000000-0008-0000-0100-0000C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20" name="Text Box 6">
          <a:extLst>
            <a:ext uri="{FF2B5EF4-FFF2-40B4-BE49-F238E27FC236}">
              <a16:creationId xmlns:a16="http://schemas.microsoft.com/office/drawing/2014/main" id="{00000000-0008-0000-0100-0000C4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1" name="Text Box 4">
          <a:extLst>
            <a:ext uri="{FF2B5EF4-FFF2-40B4-BE49-F238E27FC236}">
              <a16:creationId xmlns:a16="http://schemas.microsoft.com/office/drawing/2014/main" id="{00000000-0008-0000-0100-0000C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2" name="Text Box 6">
          <a:extLst>
            <a:ext uri="{FF2B5EF4-FFF2-40B4-BE49-F238E27FC236}">
              <a16:creationId xmlns:a16="http://schemas.microsoft.com/office/drawing/2014/main" id="{00000000-0008-0000-0100-0000C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3" name="Text Box 4">
          <a:extLst>
            <a:ext uri="{FF2B5EF4-FFF2-40B4-BE49-F238E27FC236}">
              <a16:creationId xmlns:a16="http://schemas.microsoft.com/office/drawing/2014/main" id="{00000000-0008-0000-0100-0000C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4" name="Text Box 6">
          <a:extLst>
            <a:ext uri="{FF2B5EF4-FFF2-40B4-BE49-F238E27FC236}">
              <a16:creationId xmlns:a16="http://schemas.microsoft.com/office/drawing/2014/main" id="{00000000-0008-0000-0100-0000C8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25" name="Text Box 6">
          <a:extLst>
            <a:ext uri="{FF2B5EF4-FFF2-40B4-BE49-F238E27FC236}">
              <a16:creationId xmlns:a16="http://schemas.microsoft.com/office/drawing/2014/main" id="{00000000-0008-0000-0100-0000C9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6" name="Text Box 4">
          <a:extLst>
            <a:ext uri="{FF2B5EF4-FFF2-40B4-BE49-F238E27FC236}">
              <a16:creationId xmlns:a16="http://schemas.microsoft.com/office/drawing/2014/main" id="{00000000-0008-0000-0100-0000CA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7" name="Text Box 6">
          <a:extLst>
            <a:ext uri="{FF2B5EF4-FFF2-40B4-BE49-F238E27FC236}">
              <a16:creationId xmlns:a16="http://schemas.microsoft.com/office/drawing/2014/main" id="{00000000-0008-0000-0100-0000CB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8" name="Text Box 4">
          <a:extLst>
            <a:ext uri="{FF2B5EF4-FFF2-40B4-BE49-F238E27FC236}">
              <a16:creationId xmlns:a16="http://schemas.microsoft.com/office/drawing/2014/main" id="{00000000-0008-0000-0100-0000CC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9" name="Text Box 6">
          <a:extLst>
            <a:ext uri="{FF2B5EF4-FFF2-40B4-BE49-F238E27FC236}">
              <a16:creationId xmlns:a16="http://schemas.microsoft.com/office/drawing/2014/main" id="{00000000-0008-0000-0100-0000CD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0" name="Text Box 4">
          <a:extLst>
            <a:ext uri="{FF2B5EF4-FFF2-40B4-BE49-F238E27FC236}">
              <a16:creationId xmlns:a16="http://schemas.microsoft.com/office/drawing/2014/main" id="{00000000-0008-0000-0100-0000CE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1" name="Text Box 6">
          <a:extLst>
            <a:ext uri="{FF2B5EF4-FFF2-40B4-BE49-F238E27FC236}">
              <a16:creationId xmlns:a16="http://schemas.microsoft.com/office/drawing/2014/main" id="{00000000-0008-0000-0100-0000C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2" name="Text Box 4">
          <a:extLst>
            <a:ext uri="{FF2B5EF4-FFF2-40B4-BE49-F238E27FC236}">
              <a16:creationId xmlns:a16="http://schemas.microsoft.com/office/drawing/2014/main" id="{00000000-0008-0000-0100-0000D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3" name="Text Box 6">
          <a:extLst>
            <a:ext uri="{FF2B5EF4-FFF2-40B4-BE49-F238E27FC236}">
              <a16:creationId xmlns:a16="http://schemas.microsoft.com/office/drawing/2014/main" id="{00000000-0008-0000-0100-0000D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4" name="Text Box 4">
          <a:extLst>
            <a:ext uri="{FF2B5EF4-FFF2-40B4-BE49-F238E27FC236}">
              <a16:creationId xmlns:a16="http://schemas.microsoft.com/office/drawing/2014/main" id="{00000000-0008-0000-0100-0000D2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5" name="Text Box 6">
          <a:extLst>
            <a:ext uri="{FF2B5EF4-FFF2-40B4-BE49-F238E27FC236}">
              <a16:creationId xmlns:a16="http://schemas.microsoft.com/office/drawing/2014/main" id="{00000000-0008-0000-0100-0000D3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6" name="Text Box 4">
          <a:extLst>
            <a:ext uri="{FF2B5EF4-FFF2-40B4-BE49-F238E27FC236}">
              <a16:creationId xmlns:a16="http://schemas.microsoft.com/office/drawing/2014/main" id="{00000000-0008-0000-0100-0000D4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7" name="Text Box 6">
          <a:extLst>
            <a:ext uri="{FF2B5EF4-FFF2-40B4-BE49-F238E27FC236}">
              <a16:creationId xmlns:a16="http://schemas.microsoft.com/office/drawing/2014/main" id="{00000000-0008-0000-0100-0000D5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8" name="Text Box 4">
          <a:extLst>
            <a:ext uri="{FF2B5EF4-FFF2-40B4-BE49-F238E27FC236}">
              <a16:creationId xmlns:a16="http://schemas.microsoft.com/office/drawing/2014/main" id="{00000000-0008-0000-0100-0000D6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9" name="Text Box 6">
          <a:extLst>
            <a:ext uri="{FF2B5EF4-FFF2-40B4-BE49-F238E27FC236}">
              <a16:creationId xmlns:a16="http://schemas.microsoft.com/office/drawing/2014/main" id="{00000000-0008-0000-0100-0000D7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0" name="Text Box 4">
          <a:extLst>
            <a:ext uri="{FF2B5EF4-FFF2-40B4-BE49-F238E27FC236}">
              <a16:creationId xmlns:a16="http://schemas.microsoft.com/office/drawing/2014/main" id="{00000000-0008-0000-0100-0000D8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1" name="Text Box 6">
          <a:extLst>
            <a:ext uri="{FF2B5EF4-FFF2-40B4-BE49-F238E27FC236}">
              <a16:creationId xmlns:a16="http://schemas.microsoft.com/office/drawing/2014/main" id="{00000000-0008-0000-0100-0000D9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2" name="Text Box 4">
          <a:extLst>
            <a:ext uri="{FF2B5EF4-FFF2-40B4-BE49-F238E27FC236}">
              <a16:creationId xmlns:a16="http://schemas.microsoft.com/office/drawing/2014/main" id="{00000000-0008-0000-0100-0000D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3" name="Text Box 6">
          <a:extLst>
            <a:ext uri="{FF2B5EF4-FFF2-40B4-BE49-F238E27FC236}">
              <a16:creationId xmlns:a16="http://schemas.microsoft.com/office/drawing/2014/main" id="{00000000-0008-0000-0100-0000D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4" name="Text Box 4">
          <a:extLst>
            <a:ext uri="{FF2B5EF4-FFF2-40B4-BE49-F238E27FC236}">
              <a16:creationId xmlns:a16="http://schemas.microsoft.com/office/drawing/2014/main" id="{00000000-0008-0000-0100-0000DC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5" name="Text Box 6">
          <a:extLst>
            <a:ext uri="{FF2B5EF4-FFF2-40B4-BE49-F238E27FC236}">
              <a16:creationId xmlns:a16="http://schemas.microsoft.com/office/drawing/2014/main" id="{00000000-0008-0000-0100-0000DD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6" name="Text Box 4">
          <a:extLst>
            <a:ext uri="{FF2B5EF4-FFF2-40B4-BE49-F238E27FC236}">
              <a16:creationId xmlns:a16="http://schemas.microsoft.com/office/drawing/2014/main" id="{00000000-0008-0000-0100-0000D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7" name="Text Box 6">
          <a:extLst>
            <a:ext uri="{FF2B5EF4-FFF2-40B4-BE49-F238E27FC236}">
              <a16:creationId xmlns:a16="http://schemas.microsoft.com/office/drawing/2014/main" id="{00000000-0008-0000-0100-0000DF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8" name="Text Box 4">
          <a:extLst>
            <a:ext uri="{FF2B5EF4-FFF2-40B4-BE49-F238E27FC236}">
              <a16:creationId xmlns:a16="http://schemas.microsoft.com/office/drawing/2014/main" id="{00000000-0008-0000-0100-0000E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9" name="Text Box 6">
          <a:extLst>
            <a:ext uri="{FF2B5EF4-FFF2-40B4-BE49-F238E27FC236}">
              <a16:creationId xmlns:a16="http://schemas.microsoft.com/office/drawing/2014/main" id="{00000000-0008-0000-0100-0000E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0" name="Text Box 4">
          <a:extLst>
            <a:ext uri="{FF2B5EF4-FFF2-40B4-BE49-F238E27FC236}">
              <a16:creationId xmlns:a16="http://schemas.microsoft.com/office/drawing/2014/main" id="{00000000-0008-0000-0100-0000E2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1" name="Text Box 6">
          <a:extLst>
            <a:ext uri="{FF2B5EF4-FFF2-40B4-BE49-F238E27FC236}">
              <a16:creationId xmlns:a16="http://schemas.microsoft.com/office/drawing/2014/main" id="{00000000-0008-0000-0100-0000E3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2" name="Text Box 4">
          <a:extLst>
            <a:ext uri="{FF2B5EF4-FFF2-40B4-BE49-F238E27FC236}">
              <a16:creationId xmlns:a16="http://schemas.microsoft.com/office/drawing/2014/main" id="{00000000-0008-0000-0100-0000E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3" name="Text Box 6">
          <a:extLst>
            <a:ext uri="{FF2B5EF4-FFF2-40B4-BE49-F238E27FC236}">
              <a16:creationId xmlns:a16="http://schemas.microsoft.com/office/drawing/2014/main" id="{00000000-0008-0000-0100-0000E5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4" name="Text Box 4">
          <a:extLst>
            <a:ext uri="{FF2B5EF4-FFF2-40B4-BE49-F238E27FC236}">
              <a16:creationId xmlns:a16="http://schemas.microsoft.com/office/drawing/2014/main" id="{00000000-0008-0000-0100-0000E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5" name="Text Box 6">
          <a:extLst>
            <a:ext uri="{FF2B5EF4-FFF2-40B4-BE49-F238E27FC236}">
              <a16:creationId xmlns:a16="http://schemas.microsoft.com/office/drawing/2014/main" id="{00000000-0008-0000-0100-0000E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6" name="Text Box 4">
          <a:extLst>
            <a:ext uri="{FF2B5EF4-FFF2-40B4-BE49-F238E27FC236}">
              <a16:creationId xmlns:a16="http://schemas.microsoft.com/office/drawing/2014/main" id="{00000000-0008-0000-0100-0000E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7" name="Text Box 6">
          <a:extLst>
            <a:ext uri="{FF2B5EF4-FFF2-40B4-BE49-F238E27FC236}">
              <a16:creationId xmlns:a16="http://schemas.microsoft.com/office/drawing/2014/main" id="{00000000-0008-0000-0100-0000E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8" name="Text Box 4">
          <a:extLst>
            <a:ext uri="{FF2B5EF4-FFF2-40B4-BE49-F238E27FC236}">
              <a16:creationId xmlns:a16="http://schemas.microsoft.com/office/drawing/2014/main" id="{00000000-0008-0000-0100-0000EA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9" name="Text Box 6">
          <a:extLst>
            <a:ext uri="{FF2B5EF4-FFF2-40B4-BE49-F238E27FC236}">
              <a16:creationId xmlns:a16="http://schemas.microsoft.com/office/drawing/2014/main" id="{00000000-0008-0000-0100-0000E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0" name="Text Box 4">
          <a:extLst>
            <a:ext uri="{FF2B5EF4-FFF2-40B4-BE49-F238E27FC236}">
              <a16:creationId xmlns:a16="http://schemas.microsoft.com/office/drawing/2014/main" id="{00000000-0008-0000-0100-0000E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1" name="Text Box 6">
          <a:extLst>
            <a:ext uri="{FF2B5EF4-FFF2-40B4-BE49-F238E27FC236}">
              <a16:creationId xmlns:a16="http://schemas.microsoft.com/office/drawing/2014/main" id="{00000000-0008-0000-0100-0000E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2" name="Text Box 4">
          <a:extLst>
            <a:ext uri="{FF2B5EF4-FFF2-40B4-BE49-F238E27FC236}">
              <a16:creationId xmlns:a16="http://schemas.microsoft.com/office/drawing/2014/main" id="{00000000-0008-0000-0100-0000EE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3" name="Text Box 6">
          <a:extLst>
            <a:ext uri="{FF2B5EF4-FFF2-40B4-BE49-F238E27FC236}">
              <a16:creationId xmlns:a16="http://schemas.microsoft.com/office/drawing/2014/main" id="{00000000-0008-0000-0100-0000E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4" name="Text Box 4">
          <a:extLst>
            <a:ext uri="{FF2B5EF4-FFF2-40B4-BE49-F238E27FC236}">
              <a16:creationId xmlns:a16="http://schemas.microsoft.com/office/drawing/2014/main" id="{00000000-0008-0000-0100-0000F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5" name="Text Box 6">
          <a:extLst>
            <a:ext uri="{FF2B5EF4-FFF2-40B4-BE49-F238E27FC236}">
              <a16:creationId xmlns:a16="http://schemas.microsoft.com/office/drawing/2014/main" id="{00000000-0008-0000-0100-0000F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6" name="Text Box 4">
          <a:extLst>
            <a:ext uri="{FF2B5EF4-FFF2-40B4-BE49-F238E27FC236}">
              <a16:creationId xmlns:a16="http://schemas.microsoft.com/office/drawing/2014/main" id="{00000000-0008-0000-0100-0000F2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7" name="Text Box 6">
          <a:extLst>
            <a:ext uri="{FF2B5EF4-FFF2-40B4-BE49-F238E27FC236}">
              <a16:creationId xmlns:a16="http://schemas.microsoft.com/office/drawing/2014/main" id="{00000000-0008-0000-0100-0000F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8" name="Text Box 4">
          <a:extLst>
            <a:ext uri="{FF2B5EF4-FFF2-40B4-BE49-F238E27FC236}">
              <a16:creationId xmlns:a16="http://schemas.microsoft.com/office/drawing/2014/main" id="{00000000-0008-0000-0100-0000F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9" name="Text Box 6">
          <a:extLst>
            <a:ext uri="{FF2B5EF4-FFF2-40B4-BE49-F238E27FC236}">
              <a16:creationId xmlns:a16="http://schemas.microsoft.com/office/drawing/2014/main" id="{00000000-0008-0000-0100-0000F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0" name="Text Box 4">
          <a:extLst>
            <a:ext uri="{FF2B5EF4-FFF2-40B4-BE49-F238E27FC236}">
              <a16:creationId xmlns:a16="http://schemas.microsoft.com/office/drawing/2014/main" id="{00000000-0008-0000-0100-0000F6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1" name="Text Box 6">
          <a:extLst>
            <a:ext uri="{FF2B5EF4-FFF2-40B4-BE49-F238E27FC236}">
              <a16:creationId xmlns:a16="http://schemas.microsoft.com/office/drawing/2014/main" id="{00000000-0008-0000-0100-0000F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2" name="Text Box 4">
          <a:extLst>
            <a:ext uri="{FF2B5EF4-FFF2-40B4-BE49-F238E27FC236}">
              <a16:creationId xmlns:a16="http://schemas.microsoft.com/office/drawing/2014/main" id="{00000000-0008-0000-0100-0000F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3" name="Text Box 6">
          <a:extLst>
            <a:ext uri="{FF2B5EF4-FFF2-40B4-BE49-F238E27FC236}">
              <a16:creationId xmlns:a16="http://schemas.microsoft.com/office/drawing/2014/main" id="{00000000-0008-0000-0100-0000F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4" name="Text Box 4">
          <a:extLst>
            <a:ext uri="{FF2B5EF4-FFF2-40B4-BE49-F238E27FC236}">
              <a16:creationId xmlns:a16="http://schemas.microsoft.com/office/drawing/2014/main" id="{00000000-0008-0000-0100-0000F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5" name="Text Box 6">
          <a:extLst>
            <a:ext uri="{FF2B5EF4-FFF2-40B4-BE49-F238E27FC236}">
              <a16:creationId xmlns:a16="http://schemas.microsoft.com/office/drawing/2014/main" id="{00000000-0008-0000-0100-0000FB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76" name="Text Box 6">
          <a:extLst>
            <a:ext uri="{FF2B5EF4-FFF2-40B4-BE49-F238E27FC236}">
              <a16:creationId xmlns:a16="http://schemas.microsoft.com/office/drawing/2014/main" id="{00000000-0008-0000-0100-0000FC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7" name="Text Box 4">
          <a:extLst>
            <a:ext uri="{FF2B5EF4-FFF2-40B4-BE49-F238E27FC236}">
              <a16:creationId xmlns:a16="http://schemas.microsoft.com/office/drawing/2014/main" id="{00000000-0008-0000-0100-0000FD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8" name="Text Box 6">
          <a:extLst>
            <a:ext uri="{FF2B5EF4-FFF2-40B4-BE49-F238E27FC236}">
              <a16:creationId xmlns:a16="http://schemas.microsoft.com/office/drawing/2014/main" id="{00000000-0008-0000-0100-0000F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79" name="Text Box 4">
          <a:extLst>
            <a:ext uri="{FF2B5EF4-FFF2-40B4-BE49-F238E27FC236}">
              <a16:creationId xmlns:a16="http://schemas.microsoft.com/office/drawing/2014/main" id="{00000000-0008-0000-0100-0000F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0" name="Text Box 6">
          <a:extLst>
            <a:ext uri="{FF2B5EF4-FFF2-40B4-BE49-F238E27FC236}">
              <a16:creationId xmlns:a16="http://schemas.microsoft.com/office/drawing/2014/main" id="{00000000-0008-0000-0100-00000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1" name="Text Box 4">
          <a:extLst>
            <a:ext uri="{FF2B5EF4-FFF2-40B4-BE49-F238E27FC236}">
              <a16:creationId xmlns:a16="http://schemas.microsoft.com/office/drawing/2014/main" id="{00000000-0008-0000-0100-00000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2" name="Text Box 6">
          <a:extLst>
            <a:ext uri="{FF2B5EF4-FFF2-40B4-BE49-F238E27FC236}">
              <a16:creationId xmlns:a16="http://schemas.microsoft.com/office/drawing/2014/main" id="{00000000-0008-0000-0100-00000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3" name="Text Box 4">
          <a:extLst>
            <a:ext uri="{FF2B5EF4-FFF2-40B4-BE49-F238E27FC236}">
              <a16:creationId xmlns:a16="http://schemas.microsoft.com/office/drawing/2014/main" id="{00000000-0008-0000-0100-00000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4" name="Text Box 6">
          <a:extLst>
            <a:ext uri="{FF2B5EF4-FFF2-40B4-BE49-F238E27FC236}">
              <a16:creationId xmlns:a16="http://schemas.microsoft.com/office/drawing/2014/main" id="{00000000-0008-0000-0100-00000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5" name="Text Box 4">
          <a:extLst>
            <a:ext uri="{FF2B5EF4-FFF2-40B4-BE49-F238E27FC236}">
              <a16:creationId xmlns:a16="http://schemas.microsoft.com/office/drawing/2014/main" id="{00000000-0008-0000-0100-00000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6" name="Text Box 6">
          <a:extLst>
            <a:ext uri="{FF2B5EF4-FFF2-40B4-BE49-F238E27FC236}">
              <a16:creationId xmlns:a16="http://schemas.microsoft.com/office/drawing/2014/main" id="{00000000-0008-0000-0100-00000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7" name="Text Box 4">
          <a:extLst>
            <a:ext uri="{FF2B5EF4-FFF2-40B4-BE49-F238E27FC236}">
              <a16:creationId xmlns:a16="http://schemas.microsoft.com/office/drawing/2014/main" id="{00000000-0008-0000-0100-00000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8" name="Text Box 6">
          <a:extLst>
            <a:ext uri="{FF2B5EF4-FFF2-40B4-BE49-F238E27FC236}">
              <a16:creationId xmlns:a16="http://schemas.microsoft.com/office/drawing/2014/main" id="{00000000-0008-0000-0100-00000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89" name="Text Box 4">
          <a:extLst>
            <a:ext uri="{FF2B5EF4-FFF2-40B4-BE49-F238E27FC236}">
              <a16:creationId xmlns:a16="http://schemas.microsoft.com/office/drawing/2014/main" id="{00000000-0008-0000-0100-00000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90" name="Text Box 6">
          <a:extLst>
            <a:ext uri="{FF2B5EF4-FFF2-40B4-BE49-F238E27FC236}">
              <a16:creationId xmlns:a16="http://schemas.microsoft.com/office/drawing/2014/main" id="{00000000-0008-0000-0100-00000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1" name="Text Box 6">
          <a:extLst>
            <a:ext uri="{FF2B5EF4-FFF2-40B4-BE49-F238E27FC236}">
              <a16:creationId xmlns:a16="http://schemas.microsoft.com/office/drawing/2014/main" id="{00000000-0008-0000-0100-00000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2" name="Text Box 4">
          <a:extLst>
            <a:ext uri="{FF2B5EF4-FFF2-40B4-BE49-F238E27FC236}">
              <a16:creationId xmlns:a16="http://schemas.microsoft.com/office/drawing/2014/main" id="{00000000-0008-0000-0100-00000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3" name="Text Box 6">
          <a:extLst>
            <a:ext uri="{FF2B5EF4-FFF2-40B4-BE49-F238E27FC236}">
              <a16:creationId xmlns:a16="http://schemas.microsoft.com/office/drawing/2014/main" id="{00000000-0008-0000-0100-00000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4" name="Text Box 4">
          <a:extLst>
            <a:ext uri="{FF2B5EF4-FFF2-40B4-BE49-F238E27FC236}">
              <a16:creationId xmlns:a16="http://schemas.microsoft.com/office/drawing/2014/main" id="{00000000-0008-0000-0100-00000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5" name="Text Box 6">
          <a:extLst>
            <a:ext uri="{FF2B5EF4-FFF2-40B4-BE49-F238E27FC236}">
              <a16:creationId xmlns:a16="http://schemas.microsoft.com/office/drawing/2014/main" id="{00000000-0008-0000-0100-00000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6" name="Text Box 6">
          <a:extLst>
            <a:ext uri="{FF2B5EF4-FFF2-40B4-BE49-F238E27FC236}">
              <a16:creationId xmlns:a16="http://schemas.microsoft.com/office/drawing/2014/main" id="{00000000-0008-0000-0100-00001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7" name="Text Box 4">
          <a:extLst>
            <a:ext uri="{FF2B5EF4-FFF2-40B4-BE49-F238E27FC236}">
              <a16:creationId xmlns:a16="http://schemas.microsoft.com/office/drawing/2014/main" id="{00000000-0008-0000-0100-00001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8" name="Text Box 6">
          <a:extLst>
            <a:ext uri="{FF2B5EF4-FFF2-40B4-BE49-F238E27FC236}">
              <a16:creationId xmlns:a16="http://schemas.microsoft.com/office/drawing/2014/main" id="{00000000-0008-0000-0100-00001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099" name="Text Box 4">
          <a:extLst>
            <a:ext uri="{FF2B5EF4-FFF2-40B4-BE49-F238E27FC236}">
              <a16:creationId xmlns:a16="http://schemas.microsoft.com/office/drawing/2014/main" id="{00000000-0008-0000-0100-000013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100" name="Text Box 6">
          <a:extLst>
            <a:ext uri="{FF2B5EF4-FFF2-40B4-BE49-F238E27FC236}">
              <a16:creationId xmlns:a16="http://schemas.microsoft.com/office/drawing/2014/main" id="{00000000-0008-0000-0100-000014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1" name="Text Box 4">
          <a:extLst>
            <a:ext uri="{FF2B5EF4-FFF2-40B4-BE49-F238E27FC236}">
              <a16:creationId xmlns:a16="http://schemas.microsoft.com/office/drawing/2014/main" id="{00000000-0008-0000-0100-00001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2" name="Text Box 6">
          <a:extLst>
            <a:ext uri="{FF2B5EF4-FFF2-40B4-BE49-F238E27FC236}">
              <a16:creationId xmlns:a16="http://schemas.microsoft.com/office/drawing/2014/main" id="{00000000-0008-0000-0100-00001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3" name="Text Box 4">
          <a:extLst>
            <a:ext uri="{FF2B5EF4-FFF2-40B4-BE49-F238E27FC236}">
              <a16:creationId xmlns:a16="http://schemas.microsoft.com/office/drawing/2014/main" id="{00000000-0008-0000-0100-00001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4" name="Text Box 6">
          <a:extLst>
            <a:ext uri="{FF2B5EF4-FFF2-40B4-BE49-F238E27FC236}">
              <a16:creationId xmlns:a16="http://schemas.microsoft.com/office/drawing/2014/main" id="{00000000-0008-0000-0100-00001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5" name="Text Box 4">
          <a:extLst>
            <a:ext uri="{FF2B5EF4-FFF2-40B4-BE49-F238E27FC236}">
              <a16:creationId xmlns:a16="http://schemas.microsoft.com/office/drawing/2014/main" id="{00000000-0008-0000-0100-00001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6" name="Text Box 6">
          <a:extLst>
            <a:ext uri="{FF2B5EF4-FFF2-40B4-BE49-F238E27FC236}">
              <a16:creationId xmlns:a16="http://schemas.microsoft.com/office/drawing/2014/main" id="{00000000-0008-0000-0100-00001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7" name="Text Box 4">
          <a:extLst>
            <a:ext uri="{FF2B5EF4-FFF2-40B4-BE49-F238E27FC236}">
              <a16:creationId xmlns:a16="http://schemas.microsoft.com/office/drawing/2014/main" id="{00000000-0008-0000-0100-00001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8" name="Text Box 6">
          <a:extLst>
            <a:ext uri="{FF2B5EF4-FFF2-40B4-BE49-F238E27FC236}">
              <a16:creationId xmlns:a16="http://schemas.microsoft.com/office/drawing/2014/main" id="{00000000-0008-0000-0100-00001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09" name="Text Box 4">
          <a:extLst>
            <a:ext uri="{FF2B5EF4-FFF2-40B4-BE49-F238E27FC236}">
              <a16:creationId xmlns:a16="http://schemas.microsoft.com/office/drawing/2014/main" id="{00000000-0008-0000-0100-00001D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10" name="Text Box 6">
          <a:extLst>
            <a:ext uri="{FF2B5EF4-FFF2-40B4-BE49-F238E27FC236}">
              <a16:creationId xmlns:a16="http://schemas.microsoft.com/office/drawing/2014/main" id="{00000000-0008-0000-0100-00001E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1" name="Text Box 4">
          <a:extLst>
            <a:ext uri="{FF2B5EF4-FFF2-40B4-BE49-F238E27FC236}">
              <a16:creationId xmlns:a16="http://schemas.microsoft.com/office/drawing/2014/main" id="{00000000-0008-0000-0100-00001F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2" name="Text Box 6">
          <a:extLst>
            <a:ext uri="{FF2B5EF4-FFF2-40B4-BE49-F238E27FC236}">
              <a16:creationId xmlns:a16="http://schemas.microsoft.com/office/drawing/2014/main" id="{00000000-0008-0000-0100-000020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3" name="Text Box 4">
          <a:extLst>
            <a:ext uri="{FF2B5EF4-FFF2-40B4-BE49-F238E27FC236}">
              <a16:creationId xmlns:a16="http://schemas.microsoft.com/office/drawing/2014/main" id="{00000000-0008-0000-0100-000021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4" name="Text Box 6">
          <a:extLst>
            <a:ext uri="{FF2B5EF4-FFF2-40B4-BE49-F238E27FC236}">
              <a16:creationId xmlns:a16="http://schemas.microsoft.com/office/drawing/2014/main" id="{00000000-0008-0000-0100-000022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5" name="Text Box 4">
          <a:extLst>
            <a:ext uri="{FF2B5EF4-FFF2-40B4-BE49-F238E27FC236}">
              <a16:creationId xmlns:a16="http://schemas.microsoft.com/office/drawing/2014/main" id="{00000000-0008-0000-0100-000023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6" name="Text Box 6">
          <a:extLst>
            <a:ext uri="{FF2B5EF4-FFF2-40B4-BE49-F238E27FC236}">
              <a16:creationId xmlns:a16="http://schemas.microsoft.com/office/drawing/2014/main" id="{00000000-0008-0000-0100-000024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7" name="Text Box 4">
          <a:extLst>
            <a:ext uri="{FF2B5EF4-FFF2-40B4-BE49-F238E27FC236}">
              <a16:creationId xmlns:a16="http://schemas.microsoft.com/office/drawing/2014/main" id="{00000000-0008-0000-0100-00002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8" name="Text Box 6">
          <a:extLst>
            <a:ext uri="{FF2B5EF4-FFF2-40B4-BE49-F238E27FC236}">
              <a16:creationId xmlns:a16="http://schemas.microsoft.com/office/drawing/2014/main" id="{00000000-0008-0000-0100-00002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19" name="Text Box 4">
          <a:extLst>
            <a:ext uri="{FF2B5EF4-FFF2-40B4-BE49-F238E27FC236}">
              <a16:creationId xmlns:a16="http://schemas.microsoft.com/office/drawing/2014/main" id="{00000000-0008-0000-0100-00002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20" name="Text Box 6">
          <a:extLst>
            <a:ext uri="{FF2B5EF4-FFF2-40B4-BE49-F238E27FC236}">
              <a16:creationId xmlns:a16="http://schemas.microsoft.com/office/drawing/2014/main" id="{00000000-0008-0000-0100-00002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1" name="Text Box 4">
          <a:extLst>
            <a:ext uri="{FF2B5EF4-FFF2-40B4-BE49-F238E27FC236}">
              <a16:creationId xmlns:a16="http://schemas.microsoft.com/office/drawing/2014/main" id="{00000000-0008-0000-0100-00002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2" name="Text Box 6">
          <a:extLst>
            <a:ext uri="{FF2B5EF4-FFF2-40B4-BE49-F238E27FC236}">
              <a16:creationId xmlns:a16="http://schemas.microsoft.com/office/drawing/2014/main" id="{00000000-0008-0000-0100-00002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3" name="Text Box 4">
          <a:extLst>
            <a:ext uri="{FF2B5EF4-FFF2-40B4-BE49-F238E27FC236}">
              <a16:creationId xmlns:a16="http://schemas.microsoft.com/office/drawing/2014/main" id="{00000000-0008-0000-0100-00002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4" name="Text Box 6">
          <a:extLst>
            <a:ext uri="{FF2B5EF4-FFF2-40B4-BE49-F238E27FC236}">
              <a16:creationId xmlns:a16="http://schemas.microsoft.com/office/drawing/2014/main" id="{00000000-0008-0000-0100-00002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5" name="Text Box 4">
          <a:extLst>
            <a:ext uri="{FF2B5EF4-FFF2-40B4-BE49-F238E27FC236}">
              <a16:creationId xmlns:a16="http://schemas.microsoft.com/office/drawing/2014/main" id="{00000000-0008-0000-0100-00002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6" name="Text Box 6">
          <a:extLst>
            <a:ext uri="{FF2B5EF4-FFF2-40B4-BE49-F238E27FC236}">
              <a16:creationId xmlns:a16="http://schemas.microsoft.com/office/drawing/2014/main" id="{00000000-0008-0000-0100-00002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7" name="Text Box 4">
          <a:extLst>
            <a:ext uri="{FF2B5EF4-FFF2-40B4-BE49-F238E27FC236}">
              <a16:creationId xmlns:a16="http://schemas.microsoft.com/office/drawing/2014/main" id="{00000000-0008-0000-0100-00002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8" name="Text Box 6">
          <a:extLst>
            <a:ext uri="{FF2B5EF4-FFF2-40B4-BE49-F238E27FC236}">
              <a16:creationId xmlns:a16="http://schemas.microsoft.com/office/drawing/2014/main" id="{00000000-0008-0000-0100-00003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29" name="Text Box 4">
          <a:extLst>
            <a:ext uri="{FF2B5EF4-FFF2-40B4-BE49-F238E27FC236}">
              <a16:creationId xmlns:a16="http://schemas.microsoft.com/office/drawing/2014/main" id="{00000000-0008-0000-0100-00003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0" name="Text Box 6">
          <a:extLst>
            <a:ext uri="{FF2B5EF4-FFF2-40B4-BE49-F238E27FC236}">
              <a16:creationId xmlns:a16="http://schemas.microsoft.com/office/drawing/2014/main" id="{00000000-0008-0000-0100-00003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1" name="Text Box 4">
          <a:extLst>
            <a:ext uri="{FF2B5EF4-FFF2-40B4-BE49-F238E27FC236}">
              <a16:creationId xmlns:a16="http://schemas.microsoft.com/office/drawing/2014/main" id="{00000000-0008-0000-0100-00003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2" name="Text Box 6">
          <a:extLst>
            <a:ext uri="{FF2B5EF4-FFF2-40B4-BE49-F238E27FC236}">
              <a16:creationId xmlns:a16="http://schemas.microsoft.com/office/drawing/2014/main" id="{00000000-0008-0000-0100-00003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3" name="Text Box 4">
          <a:extLst>
            <a:ext uri="{FF2B5EF4-FFF2-40B4-BE49-F238E27FC236}">
              <a16:creationId xmlns:a16="http://schemas.microsoft.com/office/drawing/2014/main" id="{00000000-0008-0000-0100-00003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4" name="Text Box 6">
          <a:extLst>
            <a:ext uri="{FF2B5EF4-FFF2-40B4-BE49-F238E27FC236}">
              <a16:creationId xmlns:a16="http://schemas.microsoft.com/office/drawing/2014/main" id="{00000000-0008-0000-0100-00003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5" name="Text Box 4">
          <a:extLst>
            <a:ext uri="{FF2B5EF4-FFF2-40B4-BE49-F238E27FC236}">
              <a16:creationId xmlns:a16="http://schemas.microsoft.com/office/drawing/2014/main" id="{00000000-0008-0000-0100-00003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6" name="Text Box 6">
          <a:extLst>
            <a:ext uri="{FF2B5EF4-FFF2-40B4-BE49-F238E27FC236}">
              <a16:creationId xmlns:a16="http://schemas.microsoft.com/office/drawing/2014/main" id="{00000000-0008-0000-0100-000038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7" name="Text Box 4">
          <a:extLst>
            <a:ext uri="{FF2B5EF4-FFF2-40B4-BE49-F238E27FC236}">
              <a16:creationId xmlns:a16="http://schemas.microsoft.com/office/drawing/2014/main" id="{00000000-0008-0000-0100-00003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8" name="Text Box 6">
          <a:extLst>
            <a:ext uri="{FF2B5EF4-FFF2-40B4-BE49-F238E27FC236}">
              <a16:creationId xmlns:a16="http://schemas.microsoft.com/office/drawing/2014/main" id="{00000000-0008-0000-0100-00003A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39" name="Text Box 4">
          <a:extLst>
            <a:ext uri="{FF2B5EF4-FFF2-40B4-BE49-F238E27FC236}">
              <a16:creationId xmlns:a16="http://schemas.microsoft.com/office/drawing/2014/main" id="{00000000-0008-0000-0100-00003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40" name="Text Box 6">
          <a:extLst>
            <a:ext uri="{FF2B5EF4-FFF2-40B4-BE49-F238E27FC236}">
              <a16:creationId xmlns:a16="http://schemas.microsoft.com/office/drawing/2014/main" id="{00000000-0008-0000-0100-00003C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41" name="Text Box 6">
          <a:extLst>
            <a:ext uri="{FF2B5EF4-FFF2-40B4-BE49-F238E27FC236}">
              <a16:creationId xmlns:a16="http://schemas.microsoft.com/office/drawing/2014/main" id="{00000000-0008-0000-0100-00003D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2" name="Text Box 4">
          <a:extLst>
            <a:ext uri="{FF2B5EF4-FFF2-40B4-BE49-F238E27FC236}">
              <a16:creationId xmlns:a16="http://schemas.microsoft.com/office/drawing/2014/main" id="{00000000-0008-0000-0100-00003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3" name="Text Box 6">
          <a:extLst>
            <a:ext uri="{FF2B5EF4-FFF2-40B4-BE49-F238E27FC236}">
              <a16:creationId xmlns:a16="http://schemas.microsoft.com/office/drawing/2014/main" id="{00000000-0008-0000-0100-00003F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4" name="Text Box 4">
          <a:extLst>
            <a:ext uri="{FF2B5EF4-FFF2-40B4-BE49-F238E27FC236}">
              <a16:creationId xmlns:a16="http://schemas.microsoft.com/office/drawing/2014/main" id="{00000000-0008-0000-0100-00004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5" name="Text Box 6">
          <a:extLst>
            <a:ext uri="{FF2B5EF4-FFF2-40B4-BE49-F238E27FC236}">
              <a16:creationId xmlns:a16="http://schemas.microsoft.com/office/drawing/2014/main" id="{00000000-0008-0000-0100-000041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6" name="Text Box 4">
          <a:extLst>
            <a:ext uri="{FF2B5EF4-FFF2-40B4-BE49-F238E27FC236}">
              <a16:creationId xmlns:a16="http://schemas.microsoft.com/office/drawing/2014/main" id="{00000000-0008-0000-0100-00004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7" name="Text Box 6">
          <a:extLst>
            <a:ext uri="{FF2B5EF4-FFF2-40B4-BE49-F238E27FC236}">
              <a16:creationId xmlns:a16="http://schemas.microsoft.com/office/drawing/2014/main" id="{00000000-0008-0000-0100-00004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8" name="Text Box 4">
          <a:extLst>
            <a:ext uri="{FF2B5EF4-FFF2-40B4-BE49-F238E27FC236}">
              <a16:creationId xmlns:a16="http://schemas.microsoft.com/office/drawing/2014/main" id="{00000000-0008-0000-0100-00004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9" name="Text Box 6">
          <a:extLst>
            <a:ext uri="{FF2B5EF4-FFF2-40B4-BE49-F238E27FC236}">
              <a16:creationId xmlns:a16="http://schemas.microsoft.com/office/drawing/2014/main" id="{00000000-0008-0000-0100-00004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0" name="Text Box 4">
          <a:extLst>
            <a:ext uri="{FF2B5EF4-FFF2-40B4-BE49-F238E27FC236}">
              <a16:creationId xmlns:a16="http://schemas.microsoft.com/office/drawing/2014/main" id="{00000000-0008-0000-0100-00004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1" name="Text Box 6">
          <a:extLst>
            <a:ext uri="{FF2B5EF4-FFF2-40B4-BE49-F238E27FC236}">
              <a16:creationId xmlns:a16="http://schemas.microsoft.com/office/drawing/2014/main" id="{00000000-0008-0000-0100-00004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2" name="Text Box 4">
          <a:extLst>
            <a:ext uri="{FF2B5EF4-FFF2-40B4-BE49-F238E27FC236}">
              <a16:creationId xmlns:a16="http://schemas.microsoft.com/office/drawing/2014/main" id="{00000000-0008-0000-0100-00004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3" name="Text Box 6">
          <a:extLst>
            <a:ext uri="{FF2B5EF4-FFF2-40B4-BE49-F238E27FC236}">
              <a16:creationId xmlns:a16="http://schemas.microsoft.com/office/drawing/2014/main" id="{00000000-0008-0000-0100-00004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4" name="Text Box 4">
          <a:extLst>
            <a:ext uri="{FF2B5EF4-FFF2-40B4-BE49-F238E27FC236}">
              <a16:creationId xmlns:a16="http://schemas.microsoft.com/office/drawing/2014/main" id="{00000000-0008-0000-0100-00004A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5" name="Text Box 6">
          <a:extLst>
            <a:ext uri="{FF2B5EF4-FFF2-40B4-BE49-F238E27FC236}">
              <a16:creationId xmlns:a16="http://schemas.microsoft.com/office/drawing/2014/main" id="{00000000-0008-0000-0100-00004B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6" name="Text Box 4">
          <a:extLst>
            <a:ext uri="{FF2B5EF4-FFF2-40B4-BE49-F238E27FC236}">
              <a16:creationId xmlns:a16="http://schemas.microsoft.com/office/drawing/2014/main" id="{00000000-0008-0000-0100-00004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7" name="Text Box 6">
          <a:extLst>
            <a:ext uri="{FF2B5EF4-FFF2-40B4-BE49-F238E27FC236}">
              <a16:creationId xmlns:a16="http://schemas.microsoft.com/office/drawing/2014/main" id="{00000000-0008-0000-0100-00004D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8" name="Text Box 4">
          <a:extLst>
            <a:ext uri="{FF2B5EF4-FFF2-40B4-BE49-F238E27FC236}">
              <a16:creationId xmlns:a16="http://schemas.microsoft.com/office/drawing/2014/main" id="{00000000-0008-0000-0100-00004E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9" name="Text Box 6">
          <a:extLst>
            <a:ext uri="{FF2B5EF4-FFF2-40B4-BE49-F238E27FC236}">
              <a16:creationId xmlns:a16="http://schemas.microsoft.com/office/drawing/2014/main" id="{00000000-0008-0000-0100-00004F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60" name="Text Box 6">
          <a:extLst>
            <a:ext uri="{FF2B5EF4-FFF2-40B4-BE49-F238E27FC236}">
              <a16:creationId xmlns:a16="http://schemas.microsoft.com/office/drawing/2014/main" id="{00000000-0008-0000-0100-00005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1" name="Text Box 4">
          <a:extLst>
            <a:ext uri="{FF2B5EF4-FFF2-40B4-BE49-F238E27FC236}">
              <a16:creationId xmlns:a16="http://schemas.microsoft.com/office/drawing/2014/main" id="{00000000-0008-0000-0100-00005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2" name="Text Box 6">
          <a:extLst>
            <a:ext uri="{FF2B5EF4-FFF2-40B4-BE49-F238E27FC236}">
              <a16:creationId xmlns:a16="http://schemas.microsoft.com/office/drawing/2014/main" id="{00000000-0008-0000-0100-00005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3" name="Text Box 4">
          <a:extLst>
            <a:ext uri="{FF2B5EF4-FFF2-40B4-BE49-F238E27FC236}">
              <a16:creationId xmlns:a16="http://schemas.microsoft.com/office/drawing/2014/main" id="{00000000-0008-0000-0100-000053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4" name="Text Box 6">
          <a:extLst>
            <a:ext uri="{FF2B5EF4-FFF2-40B4-BE49-F238E27FC236}">
              <a16:creationId xmlns:a16="http://schemas.microsoft.com/office/drawing/2014/main" id="{00000000-0008-0000-0100-000054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5" name="Text Box 4">
          <a:extLst>
            <a:ext uri="{FF2B5EF4-FFF2-40B4-BE49-F238E27FC236}">
              <a16:creationId xmlns:a16="http://schemas.microsoft.com/office/drawing/2014/main" id="{00000000-0008-0000-0100-000055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6" name="Text Box 6">
          <a:extLst>
            <a:ext uri="{FF2B5EF4-FFF2-40B4-BE49-F238E27FC236}">
              <a16:creationId xmlns:a16="http://schemas.microsoft.com/office/drawing/2014/main" id="{00000000-0008-0000-0100-000056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7" name="Text Box 4">
          <a:extLst>
            <a:ext uri="{FF2B5EF4-FFF2-40B4-BE49-F238E27FC236}">
              <a16:creationId xmlns:a16="http://schemas.microsoft.com/office/drawing/2014/main" id="{00000000-0008-0000-0100-00005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8" name="Text Box 6">
          <a:extLst>
            <a:ext uri="{FF2B5EF4-FFF2-40B4-BE49-F238E27FC236}">
              <a16:creationId xmlns:a16="http://schemas.microsoft.com/office/drawing/2014/main" id="{00000000-0008-0000-0100-00005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69" name="Text Box 4">
          <a:extLst>
            <a:ext uri="{FF2B5EF4-FFF2-40B4-BE49-F238E27FC236}">
              <a16:creationId xmlns:a16="http://schemas.microsoft.com/office/drawing/2014/main" id="{00000000-0008-0000-0100-00005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0" name="Text Box 6">
          <a:extLst>
            <a:ext uri="{FF2B5EF4-FFF2-40B4-BE49-F238E27FC236}">
              <a16:creationId xmlns:a16="http://schemas.microsoft.com/office/drawing/2014/main" id="{00000000-0008-0000-0100-00005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1" name="Text Box 4">
          <a:extLst>
            <a:ext uri="{FF2B5EF4-FFF2-40B4-BE49-F238E27FC236}">
              <a16:creationId xmlns:a16="http://schemas.microsoft.com/office/drawing/2014/main" id="{00000000-0008-0000-0100-00005B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2" name="Text Box 6">
          <a:extLst>
            <a:ext uri="{FF2B5EF4-FFF2-40B4-BE49-F238E27FC236}">
              <a16:creationId xmlns:a16="http://schemas.microsoft.com/office/drawing/2014/main" id="{00000000-0008-0000-0100-00005C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3" name="Text Box 4">
          <a:extLst>
            <a:ext uri="{FF2B5EF4-FFF2-40B4-BE49-F238E27FC236}">
              <a16:creationId xmlns:a16="http://schemas.microsoft.com/office/drawing/2014/main" id="{00000000-0008-0000-0100-00005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4" name="Text Box 6">
          <a:extLst>
            <a:ext uri="{FF2B5EF4-FFF2-40B4-BE49-F238E27FC236}">
              <a16:creationId xmlns:a16="http://schemas.microsoft.com/office/drawing/2014/main" id="{00000000-0008-0000-0100-00005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5" name="Text Box 4">
          <a:extLst>
            <a:ext uri="{FF2B5EF4-FFF2-40B4-BE49-F238E27FC236}">
              <a16:creationId xmlns:a16="http://schemas.microsoft.com/office/drawing/2014/main" id="{00000000-0008-0000-0100-00005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6" name="Text Box 6">
          <a:extLst>
            <a:ext uri="{FF2B5EF4-FFF2-40B4-BE49-F238E27FC236}">
              <a16:creationId xmlns:a16="http://schemas.microsoft.com/office/drawing/2014/main" id="{00000000-0008-0000-0100-00006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7" name="Text Box 4">
          <a:extLst>
            <a:ext uri="{FF2B5EF4-FFF2-40B4-BE49-F238E27FC236}">
              <a16:creationId xmlns:a16="http://schemas.microsoft.com/office/drawing/2014/main" id="{00000000-0008-0000-0100-00006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8" name="Text Box 6">
          <a:extLst>
            <a:ext uri="{FF2B5EF4-FFF2-40B4-BE49-F238E27FC236}">
              <a16:creationId xmlns:a16="http://schemas.microsoft.com/office/drawing/2014/main" id="{00000000-0008-0000-0100-00006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79" name="Text Box 4">
          <a:extLst>
            <a:ext uri="{FF2B5EF4-FFF2-40B4-BE49-F238E27FC236}">
              <a16:creationId xmlns:a16="http://schemas.microsoft.com/office/drawing/2014/main" id="{00000000-0008-0000-0100-00006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80" name="Text Box 6">
          <a:extLst>
            <a:ext uri="{FF2B5EF4-FFF2-40B4-BE49-F238E27FC236}">
              <a16:creationId xmlns:a16="http://schemas.microsoft.com/office/drawing/2014/main" id="{00000000-0008-0000-0100-00006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1" name="Text Box 4">
          <a:extLst>
            <a:ext uri="{FF2B5EF4-FFF2-40B4-BE49-F238E27FC236}">
              <a16:creationId xmlns:a16="http://schemas.microsoft.com/office/drawing/2014/main" id="{00000000-0008-0000-0100-00006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2" name="Text Box 6">
          <a:extLst>
            <a:ext uri="{FF2B5EF4-FFF2-40B4-BE49-F238E27FC236}">
              <a16:creationId xmlns:a16="http://schemas.microsoft.com/office/drawing/2014/main" id="{00000000-0008-0000-0100-00006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3" name="Text Box 4">
          <a:extLst>
            <a:ext uri="{FF2B5EF4-FFF2-40B4-BE49-F238E27FC236}">
              <a16:creationId xmlns:a16="http://schemas.microsoft.com/office/drawing/2014/main" id="{00000000-0008-0000-0100-00006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4" name="Text Box 6">
          <a:extLst>
            <a:ext uri="{FF2B5EF4-FFF2-40B4-BE49-F238E27FC236}">
              <a16:creationId xmlns:a16="http://schemas.microsoft.com/office/drawing/2014/main" id="{00000000-0008-0000-0100-00006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5" name="Text Box 4">
          <a:extLst>
            <a:ext uri="{FF2B5EF4-FFF2-40B4-BE49-F238E27FC236}">
              <a16:creationId xmlns:a16="http://schemas.microsoft.com/office/drawing/2014/main" id="{00000000-0008-0000-0100-00006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6" name="Text Box 6">
          <a:extLst>
            <a:ext uri="{FF2B5EF4-FFF2-40B4-BE49-F238E27FC236}">
              <a16:creationId xmlns:a16="http://schemas.microsoft.com/office/drawing/2014/main" id="{00000000-0008-0000-0100-00006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7" name="Text Box 4">
          <a:extLst>
            <a:ext uri="{FF2B5EF4-FFF2-40B4-BE49-F238E27FC236}">
              <a16:creationId xmlns:a16="http://schemas.microsoft.com/office/drawing/2014/main" id="{00000000-0008-0000-0100-00006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8" name="Text Box 6">
          <a:extLst>
            <a:ext uri="{FF2B5EF4-FFF2-40B4-BE49-F238E27FC236}">
              <a16:creationId xmlns:a16="http://schemas.microsoft.com/office/drawing/2014/main" id="{00000000-0008-0000-0100-00006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89" name="Text Box 4">
          <a:extLst>
            <a:ext uri="{FF2B5EF4-FFF2-40B4-BE49-F238E27FC236}">
              <a16:creationId xmlns:a16="http://schemas.microsoft.com/office/drawing/2014/main" id="{00000000-0008-0000-0100-00006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90" name="Text Box 6">
          <a:extLst>
            <a:ext uri="{FF2B5EF4-FFF2-40B4-BE49-F238E27FC236}">
              <a16:creationId xmlns:a16="http://schemas.microsoft.com/office/drawing/2014/main" id="{00000000-0008-0000-0100-00006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1" name="Text Box 4">
          <a:extLst>
            <a:ext uri="{FF2B5EF4-FFF2-40B4-BE49-F238E27FC236}">
              <a16:creationId xmlns:a16="http://schemas.microsoft.com/office/drawing/2014/main" id="{00000000-0008-0000-0100-00006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2" name="Text Box 6">
          <a:extLst>
            <a:ext uri="{FF2B5EF4-FFF2-40B4-BE49-F238E27FC236}">
              <a16:creationId xmlns:a16="http://schemas.microsoft.com/office/drawing/2014/main" id="{00000000-0008-0000-0100-00007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3" name="Text Box 4">
          <a:extLst>
            <a:ext uri="{FF2B5EF4-FFF2-40B4-BE49-F238E27FC236}">
              <a16:creationId xmlns:a16="http://schemas.microsoft.com/office/drawing/2014/main" id="{00000000-0008-0000-0100-00007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4" name="Text Box 6">
          <a:extLst>
            <a:ext uri="{FF2B5EF4-FFF2-40B4-BE49-F238E27FC236}">
              <a16:creationId xmlns:a16="http://schemas.microsoft.com/office/drawing/2014/main" id="{00000000-0008-0000-0100-00007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5" name="Text Box 4">
          <a:extLst>
            <a:ext uri="{FF2B5EF4-FFF2-40B4-BE49-F238E27FC236}">
              <a16:creationId xmlns:a16="http://schemas.microsoft.com/office/drawing/2014/main" id="{00000000-0008-0000-0100-00007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6" name="Text Box 6">
          <a:extLst>
            <a:ext uri="{FF2B5EF4-FFF2-40B4-BE49-F238E27FC236}">
              <a16:creationId xmlns:a16="http://schemas.microsoft.com/office/drawing/2014/main" id="{00000000-0008-0000-0100-00007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7" name="Text Box 4">
          <a:extLst>
            <a:ext uri="{FF2B5EF4-FFF2-40B4-BE49-F238E27FC236}">
              <a16:creationId xmlns:a16="http://schemas.microsoft.com/office/drawing/2014/main" id="{00000000-0008-0000-0100-00007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8" name="Text Box 6">
          <a:extLst>
            <a:ext uri="{FF2B5EF4-FFF2-40B4-BE49-F238E27FC236}">
              <a16:creationId xmlns:a16="http://schemas.microsoft.com/office/drawing/2014/main" id="{00000000-0008-0000-0100-00007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9" name="Text Box 4">
          <a:extLst>
            <a:ext uri="{FF2B5EF4-FFF2-40B4-BE49-F238E27FC236}">
              <a16:creationId xmlns:a16="http://schemas.microsoft.com/office/drawing/2014/main" id="{00000000-0008-0000-0100-00007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00" name="Text Box 6">
          <a:extLst>
            <a:ext uri="{FF2B5EF4-FFF2-40B4-BE49-F238E27FC236}">
              <a16:creationId xmlns:a16="http://schemas.microsoft.com/office/drawing/2014/main" id="{00000000-0008-0000-0100-00007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1" name="Text Box 4">
          <a:extLst>
            <a:ext uri="{FF2B5EF4-FFF2-40B4-BE49-F238E27FC236}">
              <a16:creationId xmlns:a16="http://schemas.microsoft.com/office/drawing/2014/main" id="{00000000-0008-0000-0100-00007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2" name="Text Box 6">
          <a:extLst>
            <a:ext uri="{FF2B5EF4-FFF2-40B4-BE49-F238E27FC236}">
              <a16:creationId xmlns:a16="http://schemas.microsoft.com/office/drawing/2014/main" id="{00000000-0008-0000-0100-00007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03" name="Text Box 6">
          <a:extLst>
            <a:ext uri="{FF2B5EF4-FFF2-40B4-BE49-F238E27FC236}">
              <a16:creationId xmlns:a16="http://schemas.microsoft.com/office/drawing/2014/main" id="{00000000-0008-0000-0100-00007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4" name="Text Box 4">
          <a:extLst>
            <a:ext uri="{FF2B5EF4-FFF2-40B4-BE49-F238E27FC236}">
              <a16:creationId xmlns:a16="http://schemas.microsoft.com/office/drawing/2014/main" id="{00000000-0008-0000-0100-00007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5" name="Text Box 6">
          <a:extLst>
            <a:ext uri="{FF2B5EF4-FFF2-40B4-BE49-F238E27FC236}">
              <a16:creationId xmlns:a16="http://schemas.microsoft.com/office/drawing/2014/main" id="{00000000-0008-0000-0100-00007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6" name="Text Box 4">
          <a:extLst>
            <a:ext uri="{FF2B5EF4-FFF2-40B4-BE49-F238E27FC236}">
              <a16:creationId xmlns:a16="http://schemas.microsoft.com/office/drawing/2014/main" id="{00000000-0008-0000-0100-00007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7" name="Text Box 6">
          <a:extLst>
            <a:ext uri="{FF2B5EF4-FFF2-40B4-BE49-F238E27FC236}">
              <a16:creationId xmlns:a16="http://schemas.microsoft.com/office/drawing/2014/main" id="{00000000-0008-0000-0100-00007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8" name="Text Box 4">
          <a:extLst>
            <a:ext uri="{FF2B5EF4-FFF2-40B4-BE49-F238E27FC236}">
              <a16:creationId xmlns:a16="http://schemas.microsoft.com/office/drawing/2014/main" id="{00000000-0008-0000-0100-000080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9" name="Text Box 6">
          <a:extLst>
            <a:ext uri="{FF2B5EF4-FFF2-40B4-BE49-F238E27FC236}">
              <a16:creationId xmlns:a16="http://schemas.microsoft.com/office/drawing/2014/main" id="{00000000-0008-0000-0100-000081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0" name="Text Box 4">
          <a:extLst>
            <a:ext uri="{FF2B5EF4-FFF2-40B4-BE49-F238E27FC236}">
              <a16:creationId xmlns:a16="http://schemas.microsoft.com/office/drawing/2014/main" id="{00000000-0008-0000-0100-000082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1" name="Text Box 6">
          <a:extLst>
            <a:ext uri="{FF2B5EF4-FFF2-40B4-BE49-F238E27FC236}">
              <a16:creationId xmlns:a16="http://schemas.microsoft.com/office/drawing/2014/main" id="{00000000-0008-0000-0100-000083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2" name="Text Box 4">
          <a:extLst>
            <a:ext uri="{FF2B5EF4-FFF2-40B4-BE49-F238E27FC236}">
              <a16:creationId xmlns:a16="http://schemas.microsoft.com/office/drawing/2014/main" id="{00000000-0008-0000-0100-00008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3" name="Text Box 6">
          <a:extLst>
            <a:ext uri="{FF2B5EF4-FFF2-40B4-BE49-F238E27FC236}">
              <a16:creationId xmlns:a16="http://schemas.microsoft.com/office/drawing/2014/main" id="{00000000-0008-0000-0100-000085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4" name="Text Box 4">
          <a:extLst>
            <a:ext uri="{FF2B5EF4-FFF2-40B4-BE49-F238E27FC236}">
              <a16:creationId xmlns:a16="http://schemas.microsoft.com/office/drawing/2014/main" id="{00000000-0008-0000-0100-00008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5" name="Text Box 6">
          <a:extLst>
            <a:ext uri="{FF2B5EF4-FFF2-40B4-BE49-F238E27FC236}">
              <a16:creationId xmlns:a16="http://schemas.microsoft.com/office/drawing/2014/main" id="{00000000-0008-0000-0100-000087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6" name="Text Box 4">
          <a:extLst>
            <a:ext uri="{FF2B5EF4-FFF2-40B4-BE49-F238E27FC236}">
              <a16:creationId xmlns:a16="http://schemas.microsoft.com/office/drawing/2014/main" id="{00000000-0008-0000-0100-00008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7" name="Text Box 6">
          <a:extLst>
            <a:ext uri="{FF2B5EF4-FFF2-40B4-BE49-F238E27FC236}">
              <a16:creationId xmlns:a16="http://schemas.microsoft.com/office/drawing/2014/main" id="{00000000-0008-0000-0100-00008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8" name="Text Box 4">
          <a:extLst>
            <a:ext uri="{FF2B5EF4-FFF2-40B4-BE49-F238E27FC236}">
              <a16:creationId xmlns:a16="http://schemas.microsoft.com/office/drawing/2014/main" id="{00000000-0008-0000-0100-00008A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9" name="Text Box 6">
          <a:extLst>
            <a:ext uri="{FF2B5EF4-FFF2-40B4-BE49-F238E27FC236}">
              <a16:creationId xmlns:a16="http://schemas.microsoft.com/office/drawing/2014/main" id="{00000000-0008-0000-0100-00008B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0" name="Text Box 4">
          <a:extLst>
            <a:ext uri="{FF2B5EF4-FFF2-40B4-BE49-F238E27FC236}">
              <a16:creationId xmlns:a16="http://schemas.microsoft.com/office/drawing/2014/main" id="{00000000-0008-0000-0100-00008C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1" name="Text Box 6">
          <a:extLst>
            <a:ext uri="{FF2B5EF4-FFF2-40B4-BE49-F238E27FC236}">
              <a16:creationId xmlns:a16="http://schemas.microsoft.com/office/drawing/2014/main" id="{00000000-0008-0000-0100-00008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2" name="Text Box 4">
          <a:extLst>
            <a:ext uri="{FF2B5EF4-FFF2-40B4-BE49-F238E27FC236}">
              <a16:creationId xmlns:a16="http://schemas.microsoft.com/office/drawing/2014/main" id="{00000000-0008-0000-0100-00008E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3" name="Text Box 6">
          <a:extLst>
            <a:ext uri="{FF2B5EF4-FFF2-40B4-BE49-F238E27FC236}">
              <a16:creationId xmlns:a16="http://schemas.microsoft.com/office/drawing/2014/main" id="{00000000-0008-0000-0100-00008F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4" name="Text Box 4">
          <a:extLst>
            <a:ext uri="{FF2B5EF4-FFF2-40B4-BE49-F238E27FC236}">
              <a16:creationId xmlns:a16="http://schemas.microsoft.com/office/drawing/2014/main" id="{00000000-0008-0000-0100-00009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5" name="Text Box 6">
          <a:extLst>
            <a:ext uri="{FF2B5EF4-FFF2-40B4-BE49-F238E27FC236}">
              <a16:creationId xmlns:a16="http://schemas.microsoft.com/office/drawing/2014/main" id="{00000000-0008-0000-0100-00009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6" name="Text Box 4">
          <a:extLst>
            <a:ext uri="{FF2B5EF4-FFF2-40B4-BE49-F238E27FC236}">
              <a16:creationId xmlns:a16="http://schemas.microsoft.com/office/drawing/2014/main" id="{00000000-0008-0000-0100-00009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7" name="Text Box 6">
          <a:extLst>
            <a:ext uri="{FF2B5EF4-FFF2-40B4-BE49-F238E27FC236}">
              <a16:creationId xmlns:a16="http://schemas.microsoft.com/office/drawing/2014/main" id="{00000000-0008-0000-0100-00009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8" name="Text Box 4">
          <a:extLst>
            <a:ext uri="{FF2B5EF4-FFF2-40B4-BE49-F238E27FC236}">
              <a16:creationId xmlns:a16="http://schemas.microsoft.com/office/drawing/2014/main" id="{00000000-0008-0000-0100-00009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9" name="Text Box 6">
          <a:extLst>
            <a:ext uri="{FF2B5EF4-FFF2-40B4-BE49-F238E27FC236}">
              <a16:creationId xmlns:a16="http://schemas.microsoft.com/office/drawing/2014/main" id="{00000000-0008-0000-0100-00009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0" name="Text Box 4">
          <a:extLst>
            <a:ext uri="{FF2B5EF4-FFF2-40B4-BE49-F238E27FC236}">
              <a16:creationId xmlns:a16="http://schemas.microsoft.com/office/drawing/2014/main" id="{00000000-0008-0000-0100-000096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1" name="Text Box 6">
          <a:extLst>
            <a:ext uri="{FF2B5EF4-FFF2-40B4-BE49-F238E27FC236}">
              <a16:creationId xmlns:a16="http://schemas.microsoft.com/office/drawing/2014/main" id="{00000000-0008-0000-0100-00009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2" name="Text Box 4">
          <a:extLst>
            <a:ext uri="{FF2B5EF4-FFF2-40B4-BE49-F238E27FC236}">
              <a16:creationId xmlns:a16="http://schemas.microsoft.com/office/drawing/2014/main" id="{00000000-0008-0000-0100-000098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3" name="Text Box 6">
          <a:extLst>
            <a:ext uri="{FF2B5EF4-FFF2-40B4-BE49-F238E27FC236}">
              <a16:creationId xmlns:a16="http://schemas.microsoft.com/office/drawing/2014/main" id="{00000000-0008-0000-0100-00009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4" name="Text Box 4">
          <a:extLst>
            <a:ext uri="{FF2B5EF4-FFF2-40B4-BE49-F238E27FC236}">
              <a16:creationId xmlns:a16="http://schemas.microsoft.com/office/drawing/2014/main" id="{00000000-0008-0000-0100-00009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5" name="Text Box 6">
          <a:extLst>
            <a:ext uri="{FF2B5EF4-FFF2-40B4-BE49-F238E27FC236}">
              <a16:creationId xmlns:a16="http://schemas.microsoft.com/office/drawing/2014/main" id="{00000000-0008-0000-0100-00009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6" name="Text Box 4">
          <a:extLst>
            <a:ext uri="{FF2B5EF4-FFF2-40B4-BE49-F238E27FC236}">
              <a16:creationId xmlns:a16="http://schemas.microsoft.com/office/drawing/2014/main" id="{00000000-0008-0000-0100-00009C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7" name="Text Box 6">
          <a:extLst>
            <a:ext uri="{FF2B5EF4-FFF2-40B4-BE49-F238E27FC236}">
              <a16:creationId xmlns:a16="http://schemas.microsoft.com/office/drawing/2014/main" id="{00000000-0008-0000-0100-00009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8" name="Text Box 4">
          <a:extLst>
            <a:ext uri="{FF2B5EF4-FFF2-40B4-BE49-F238E27FC236}">
              <a16:creationId xmlns:a16="http://schemas.microsoft.com/office/drawing/2014/main" id="{00000000-0008-0000-0100-00009E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9" name="Text Box 6">
          <a:extLst>
            <a:ext uri="{FF2B5EF4-FFF2-40B4-BE49-F238E27FC236}">
              <a16:creationId xmlns:a16="http://schemas.microsoft.com/office/drawing/2014/main" id="{00000000-0008-0000-0100-00009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0" name="Text Box 4">
          <a:extLst>
            <a:ext uri="{FF2B5EF4-FFF2-40B4-BE49-F238E27FC236}">
              <a16:creationId xmlns:a16="http://schemas.microsoft.com/office/drawing/2014/main" id="{00000000-0008-0000-0100-0000A0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1" name="Text Box 6">
          <a:extLst>
            <a:ext uri="{FF2B5EF4-FFF2-40B4-BE49-F238E27FC236}">
              <a16:creationId xmlns:a16="http://schemas.microsoft.com/office/drawing/2014/main" id="{00000000-0008-0000-0100-0000A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2" name="Text Box 4">
          <a:extLst>
            <a:ext uri="{FF2B5EF4-FFF2-40B4-BE49-F238E27FC236}">
              <a16:creationId xmlns:a16="http://schemas.microsoft.com/office/drawing/2014/main" id="{00000000-0008-0000-0100-0000A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3" name="Text Box 6">
          <a:extLst>
            <a:ext uri="{FF2B5EF4-FFF2-40B4-BE49-F238E27FC236}">
              <a16:creationId xmlns:a16="http://schemas.microsoft.com/office/drawing/2014/main" id="{00000000-0008-0000-0100-0000A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4" name="Text Box 4">
          <a:extLst>
            <a:ext uri="{FF2B5EF4-FFF2-40B4-BE49-F238E27FC236}">
              <a16:creationId xmlns:a16="http://schemas.microsoft.com/office/drawing/2014/main" id="{00000000-0008-0000-0100-0000A4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5" name="Text Box 6">
          <a:extLst>
            <a:ext uri="{FF2B5EF4-FFF2-40B4-BE49-F238E27FC236}">
              <a16:creationId xmlns:a16="http://schemas.microsoft.com/office/drawing/2014/main" id="{00000000-0008-0000-0100-0000A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6" name="Text Box 4">
          <a:extLst>
            <a:ext uri="{FF2B5EF4-FFF2-40B4-BE49-F238E27FC236}">
              <a16:creationId xmlns:a16="http://schemas.microsoft.com/office/drawing/2014/main" id="{00000000-0008-0000-0100-0000A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7" name="Text Box 6">
          <a:extLst>
            <a:ext uri="{FF2B5EF4-FFF2-40B4-BE49-F238E27FC236}">
              <a16:creationId xmlns:a16="http://schemas.microsoft.com/office/drawing/2014/main" id="{00000000-0008-0000-0100-0000A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8" name="Text Box 4">
          <a:extLst>
            <a:ext uri="{FF2B5EF4-FFF2-40B4-BE49-F238E27FC236}">
              <a16:creationId xmlns:a16="http://schemas.microsoft.com/office/drawing/2014/main" id="{00000000-0008-0000-0100-0000A8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9" name="Text Box 6">
          <a:extLst>
            <a:ext uri="{FF2B5EF4-FFF2-40B4-BE49-F238E27FC236}">
              <a16:creationId xmlns:a16="http://schemas.microsoft.com/office/drawing/2014/main" id="{00000000-0008-0000-0100-0000A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0" name="Text Box 4">
          <a:extLst>
            <a:ext uri="{FF2B5EF4-FFF2-40B4-BE49-F238E27FC236}">
              <a16:creationId xmlns:a16="http://schemas.microsoft.com/office/drawing/2014/main" id="{00000000-0008-0000-0100-0000A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1" name="Text Box 6">
          <a:extLst>
            <a:ext uri="{FF2B5EF4-FFF2-40B4-BE49-F238E27FC236}">
              <a16:creationId xmlns:a16="http://schemas.microsoft.com/office/drawing/2014/main" id="{00000000-0008-0000-0100-0000A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2" name="Text Box 4">
          <a:extLst>
            <a:ext uri="{FF2B5EF4-FFF2-40B4-BE49-F238E27FC236}">
              <a16:creationId xmlns:a16="http://schemas.microsoft.com/office/drawing/2014/main" id="{00000000-0008-0000-0100-0000AC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3" name="Text Box 6">
          <a:extLst>
            <a:ext uri="{FF2B5EF4-FFF2-40B4-BE49-F238E27FC236}">
              <a16:creationId xmlns:a16="http://schemas.microsoft.com/office/drawing/2014/main" id="{00000000-0008-0000-0100-0000AD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4" name="Text Box 4">
          <a:extLst>
            <a:ext uri="{FF2B5EF4-FFF2-40B4-BE49-F238E27FC236}">
              <a16:creationId xmlns:a16="http://schemas.microsoft.com/office/drawing/2014/main" id="{00000000-0008-0000-0100-0000A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5" name="Text Box 6">
          <a:extLst>
            <a:ext uri="{FF2B5EF4-FFF2-40B4-BE49-F238E27FC236}">
              <a16:creationId xmlns:a16="http://schemas.microsoft.com/office/drawing/2014/main" id="{00000000-0008-0000-0100-0000A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6" name="Text Box 4">
          <a:extLst>
            <a:ext uri="{FF2B5EF4-FFF2-40B4-BE49-F238E27FC236}">
              <a16:creationId xmlns:a16="http://schemas.microsoft.com/office/drawing/2014/main" id="{00000000-0008-0000-0100-0000B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7" name="Text Box 6">
          <a:extLst>
            <a:ext uri="{FF2B5EF4-FFF2-40B4-BE49-F238E27FC236}">
              <a16:creationId xmlns:a16="http://schemas.microsoft.com/office/drawing/2014/main" id="{00000000-0008-0000-0100-0000B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8" name="Text Box 4">
          <a:extLst>
            <a:ext uri="{FF2B5EF4-FFF2-40B4-BE49-F238E27FC236}">
              <a16:creationId xmlns:a16="http://schemas.microsoft.com/office/drawing/2014/main" id="{00000000-0008-0000-0100-0000B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9" name="Text Box 6">
          <a:extLst>
            <a:ext uri="{FF2B5EF4-FFF2-40B4-BE49-F238E27FC236}">
              <a16:creationId xmlns:a16="http://schemas.microsoft.com/office/drawing/2014/main" id="{00000000-0008-0000-0100-0000B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0" name="Text Box 4">
          <a:extLst>
            <a:ext uri="{FF2B5EF4-FFF2-40B4-BE49-F238E27FC236}">
              <a16:creationId xmlns:a16="http://schemas.microsoft.com/office/drawing/2014/main" id="{00000000-0008-0000-0100-0000B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1" name="Text Box 6">
          <a:extLst>
            <a:ext uri="{FF2B5EF4-FFF2-40B4-BE49-F238E27FC236}">
              <a16:creationId xmlns:a16="http://schemas.microsoft.com/office/drawing/2014/main" id="{00000000-0008-0000-0100-0000B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2" name="Text Box 4">
          <a:extLst>
            <a:ext uri="{FF2B5EF4-FFF2-40B4-BE49-F238E27FC236}">
              <a16:creationId xmlns:a16="http://schemas.microsoft.com/office/drawing/2014/main" id="{00000000-0008-0000-0100-0000B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3" name="Text Box 6">
          <a:extLst>
            <a:ext uri="{FF2B5EF4-FFF2-40B4-BE49-F238E27FC236}">
              <a16:creationId xmlns:a16="http://schemas.microsoft.com/office/drawing/2014/main" id="{00000000-0008-0000-0100-0000B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4" name="Text Box 4">
          <a:extLst>
            <a:ext uri="{FF2B5EF4-FFF2-40B4-BE49-F238E27FC236}">
              <a16:creationId xmlns:a16="http://schemas.microsoft.com/office/drawing/2014/main" id="{00000000-0008-0000-0100-0000B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5" name="Text Box 6">
          <a:extLst>
            <a:ext uri="{FF2B5EF4-FFF2-40B4-BE49-F238E27FC236}">
              <a16:creationId xmlns:a16="http://schemas.microsoft.com/office/drawing/2014/main" id="{00000000-0008-0000-0100-0000B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6" name="Text Box 4">
          <a:extLst>
            <a:ext uri="{FF2B5EF4-FFF2-40B4-BE49-F238E27FC236}">
              <a16:creationId xmlns:a16="http://schemas.microsoft.com/office/drawing/2014/main" id="{00000000-0008-0000-0100-0000B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7" name="Text Box 6">
          <a:extLst>
            <a:ext uri="{FF2B5EF4-FFF2-40B4-BE49-F238E27FC236}">
              <a16:creationId xmlns:a16="http://schemas.microsoft.com/office/drawing/2014/main" id="{00000000-0008-0000-0100-0000B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68" name="Text Box 6">
          <a:extLst>
            <a:ext uri="{FF2B5EF4-FFF2-40B4-BE49-F238E27FC236}">
              <a16:creationId xmlns:a16="http://schemas.microsoft.com/office/drawing/2014/main" id="{00000000-0008-0000-0100-0000BC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69" name="Text Box 4">
          <a:extLst>
            <a:ext uri="{FF2B5EF4-FFF2-40B4-BE49-F238E27FC236}">
              <a16:creationId xmlns:a16="http://schemas.microsoft.com/office/drawing/2014/main" id="{00000000-0008-0000-0100-0000B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70" name="Text Box 6">
          <a:extLst>
            <a:ext uri="{FF2B5EF4-FFF2-40B4-BE49-F238E27FC236}">
              <a16:creationId xmlns:a16="http://schemas.microsoft.com/office/drawing/2014/main" id="{00000000-0008-0000-0100-0000B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1" name="Text Box 4">
          <a:extLst>
            <a:ext uri="{FF2B5EF4-FFF2-40B4-BE49-F238E27FC236}">
              <a16:creationId xmlns:a16="http://schemas.microsoft.com/office/drawing/2014/main" id="{00000000-0008-0000-0100-0000B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2" name="Text Box 6">
          <a:extLst>
            <a:ext uri="{FF2B5EF4-FFF2-40B4-BE49-F238E27FC236}">
              <a16:creationId xmlns:a16="http://schemas.microsoft.com/office/drawing/2014/main" id="{00000000-0008-0000-0100-0000C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73" name="Text Box 6">
          <a:extLst>
            <a:ext uri="{FF2B5EF4-FFF2-40B4-BE49-F238E27FC236}">
              <a16:creationId xmlns:a16="http://schemas.microsoft.com/office/drawing/2014/main" id="{00000000-0008-0000-0100-0000C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4" name="Text Box 4">
          <a:extLst>
            <a:ext uri="{FF2B5EF4-FFF2-40B4-BE49-F238E27FC236}">
              <a16:creationId xmlns:a16="http://schemas.microsoft.com/office/drawing/2014/main" id="{00000000-0008-0000-0100-0000C2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5" name="Text Box 6">
          <a:extLst>
            <a:ext uri="{FF2B5EF4-FFF2-40B4-BE49-F238E27FC236}">
              <a16:creationId xmlns:a16="http://schemas.microsoft.com/office/drawing/2014/main" id="{00000000-0008-0000-0100-0000C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6" name="Text Box 4">
          <a:extLst>
            <a:ext uri="{FF2B5EF4-FFF2-40B4-BE49-F238E27FC236}">
              <a16:creationId xmlns:a16="http://schemas.microsoft.com/office/drawing/2014/main" id="{00000000-0008-0000-0100-0000C4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7" name="Text Box 6">
          <a:extLst>
            <a:ext uri="{FF2B5EF4-FFF2-40B4-BE49-F238E27FC236}">
              <a16:creationId xmlns:a16="http://schemas.microsoft.com/office/drawing/2014/main" id="{00000000-0008-0000-0100-0000C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8" name="Text Box 4">
          <a:extLst>
            <a:ext uri="{FF2B5EF4-FFF2-40B4-BE49-F238E27FC236}">
              <a16:creationId xmlns:a16="http://schemas.microsoft.com/office/drawing/2014/main" id="{00000000-0008-0000-0100-0000C6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9" name="Text Box 6">
          <a:extLst>
            <a:ext uri="{FF2B5EF4-FFF2-40B4-BE49-F238E27FC236}">
              <a16:creationId xmlns:a16="http://schemas.microsoft.com/office/drawing/2014/main" id="{00000000-0008-0000-0100-0000C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0" name="Text Box 4">
          <a:extLst>
            <a:ext uri="{FF2B5EF4-FFF2-40B4-BE49-F238E27FC236}">
              <a16:creationId xmlns:a16="http://schemas.microsoft.com/office/drawing/2014/main" id="{00000000-0008-0000-0100-0000C8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1" name="Text Box 6">
          <a:extLst>
            <a:ext uri="{FF2B5EF4-FFF2-40B4-BE49-F238E27FC236}">
              <a16:creationId xmlns:a16="http://schemas.microsoft.com/office/drawing/2014/main" id="{00000000-0008-0000-0100-0000C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2" name="Text Box 4">
          <a:extLst>
            <a:ext uri="{FF2B5EF4-FFF2-40B4-BE49-F238E27FC236}">
              <a16:creationId xmlns:a16="http://schemas.microsoft.com/office/drawing/2014/main" id="{00000000-0008-0000-0100-0000C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3" name="Text Box 6">
          <a:extLst>
            <a:ext uri="{FF2B5EF4-FFF2-40B4-BE49-F238E27FC236}">
              <a16:creationId xmlns:a16="http://schemas.microsoft.com/office/drawing/2014/main" id="{00000000-0008-0000-0100-0000C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84" name="Text Box 6">
          <a:extLst>
            <a:ext uri="{FF2B5EF4-FFF2-40B4-BE49-F238E27FC236}">
              <a16:creationId xmlns:a16="http://schemas.microsoft.com/office/drawing/2014/main" id="{00000000-0008-0000-0100-0000CC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5" name="Text Box 4">
          <a:extLst>
            <a:ext uri="{FF2B5EF4-FFF2-40B4-BE49-F238E27FC236}">
              <a16:creationId xmlns:a16="http://schemas.microsoft.com/office/drawing/2014/main" id="{00000000-0008-0000-0100-0000C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6" name="Text Box 6">
          <a:extLst>
            <a:ext uri="{FF2B5EF4-FFF2-40B4-BE49-F238E27FC236}">
              <a16:creationId xmlns:a16="http://schemas.microsoft.com/office/drawing/2014/main" id="{00000000-0008-0000-0100-0000C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287" name="Text Box 4">
          <a:extLst>
            <a:ext uri="{FF2B5EF4-FFF2-40B4-BE49-F238E27FC236}">
              <a16:creationId xmlns:a16="http://schemas.microsoft.com/office/drawing/2014/main" id="{00000000-0008-0000-0100-0000CF0D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88" name="Text Box 6">
          <a:extLst>
            <a:ext uri="{FF2B5EF4-FFF2-40B4-BE49-F238E27FC236}">
              <a16:creationId xmlns:a16="http://schemas.microsoft.com/office/drawing/2014/main" id="{00000000-0008-0000-0100-0000D0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89" name="Text Box 4">
          <a:extLst>
            <a:ext uri="{FF2B5EF4-FFF2-40B4-BE49-F238E27FC236}">
              <a16:creationId xmlns:a16="http://schemas.microsoft.com/office/drawing/2014/main" id="{00000000-0008-0000-0100-0000D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90" name="Text Box 6">
          <a:extLst>
            <a:ext uri="{FF2B5EF4-FFF2-40B4-BE49-F238E27FC236}">
              <a16:creationId xmlns:a16="http://schemas.microsoft.com/office/drawing/2014/main" id="{00000000-0008-0000-0100-0000D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1" name="Text Box 4">
          <a:extLst>
            <a:ext uri="{FF2B5EF4-FFF2-40B4-BE49-F238E27FC236}">
              <a16:creationId xmlns:a16="http://schemas.microsoft.com/office/drawing/2014/main" id="{00000000-0008-0000-0100-0000D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2" name="Text Box 6">
          <a:extLst>
            <a:ext uri="{FF2B5EF4-FFF2-40B4-BE49-F238E27FC236}">
              <a16:creationId xmlns:a16="http://schemas.microsoft.com/office/drawing/2014/main" id="{00000000-0008-0000-0100-0000D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3" name="Text Box 4">
          <a:extLst>
            <a:ext uri="{FF2B5EF4-FFF2-40B4-BE49-F238E27FC236}">
              <a16:creationId xmlns:a16="http://schemas.microsoft.com/office/drawing/2014/main" id="{00000000-0008-0000-0100-0000D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4" name="Text Box 6">
          <a:extLst>
            <a:ext uri="{FF2B5EF4-FFF2-40B4-BE49-F238E27FC236}">
              <a16:creationId xmlns:a16="http://schemas.microsoft.com/office/drawing/2014/main" id="{00000000-0008-0000-0100-0000D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5" name="Text Box 4">
          <a:extLst>
            <a:ext uri="{FF2B5EF4-FFF2-40B4-BE49-F238E27FC236}">
              <a16:creationId xmlns:a16="http://schemas.microsoft.com/office/drawing/2014/main" id="{00000000-0008-0000-0100-0000D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6" name="Text Box 6">
          <a:extLst>
            <a:ext uri="{FF2B5EF4-FFF2-40B4-BE49-F238E27FC236}">
              <a16:creationId xmlns:a16="http://schemas.microsoft.com/office/drawing/2014/main" id="{00000000-0008-0000-0100-0000D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7" name="Text Box 4">
          <a:extLst>
            <a:ext uri="{FF2B5EF4-FFF2-40B4-BE49-F238E27FC236}">
              <a16:creationId xmlns:a16="http://schemas.microsoft.com/office/drawing/2014/main" id="{00000000-0008-0000-0100-0000D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8" name="Text Box 6">
          <a:extLst>
            <a:ext uri="{FF2B5EF4-FFF2-40B4-BE49-F238E27FC236}">
              <a16:creationId xmlns:a16="http://schemas.microsoft.com/office/drawing/2014/main" id="{00000000-0008-0000-0100-0000D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99" name="Text Box 4">
          <a:extLst>
            <a:ext uri="{FF2B5EF4-FFF2-40B4-BE49-F238E27FC236}">
              <a16:creationId xmlns:a16="http://schemas.microsoft.com/office/drawing/2014/main" id="{00000000-0008-0000-0100-0000D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00" name="Text Box 6">
          <a:extLst>
            <a:ext uri="{FF2B5EF4-FFF2-40B4-BE49-F238E27FC236}">
              <a16:creationId xmlns:a16="http://schemas.microsoft.com/office/drawing/2014/main" id="{00000000-0008-0000-0100-0000D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1" name="Text Box 4">
          <a:extLst>
            <a:ext uri="{FF2B5EF4-FFF2-40B4-BE49-F238E27FC236}">
              <a16:creationId xmlns:a16="http://schemas.microsoft.com/office/drawing/2014/main" id="{00000000-0008-0000-0100-0000D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2" name="Text Box 6">
          <a:extLst>
            <a:ext uri="{FF2B5EF4-FFF2-40B4-BE49-F238E27FC236}">
              <a16:creationId xmlns:a16="http://schemas.microsoft.com/office/drawing/2014/main" id="{00000000-0008-0000-0100-0000D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3" name="Text Box 4">
          <a:extLst>
            <a:ext uri="{FF2B5EF4-FFF2-40B4-BE49-F238E27FC236}">
              <a16:creationId xmlns:a16="http://schemas.microsoft.com/office/drawing/2014/main" id="{00000000-0008-0000-0100-0000D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4" name="Text Box 6">
          <a:extLst>
            <a:ext uri="{FF2B5EF4-FFF2-40B4-BE49-F238E27FC236}">
              <a16:creationId xmlns:a16="http://schemas.microsoft.com/office/drawing/2014/main" id="{00000000-0008-0000-0100-0000E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5" name="Text Box 4">
          <a:extLst>
            <a:ext uri="{FF2B5EF4-FFF2-40B4-BE49-F238E27FC236}">
              <a16:creationId xmlns:a16="http://schemas.microsoft.com/office/drawing/2014/main" id="{00000000-0008-0000-0100-0000E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6" name="Text Box 6">
          <a:extLst>
            <a:ext uri="{FF2B5EF4-FFF2-40B4-BE49-F238E27FC236}">
              <a16:creationId xmlns:a16="http://schemas.microsoft.com/office/drawing/2014/main" id="{00000000-0008-0000-0100-0000E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7" name="Text Box 4">
          <a:extLst>
            <a:ext uri="{FF2B5EF4-FFF2-40B4-BE49-F238E27FC236}">
              <a16:creationId xmlns:a16="http://schemas.microsoft.com/office/drawing/2014/main" id="{00000000-0008-0000-0100-0000E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8" name="Text Box 6">
          <a:extLst>
            <a:ext uri="{FF2B5EF4-FFF2-40B4-BE49-F238E27FC236}">
              <a16:creationId xmlns:a16="http://schemas.microsoft.com/office/drawing/2014/main" id="{00000000-0008-0000-0100-0000E4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9" name="Text Box 4">
          <a:extLst>
            <a:ext uri="{FF2B5EF4-FFF2-40B4-BE49-F238E27FC236}">
              <a16:creationId xmlns:a16="http://schemas.microsoft.com/office/drawing/2014/main" id="{00000000-0008-0000-0100-0000E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10" name="Text Box 6">
          <a:extLst>
            <a:ext uri="{FF2B5EF4-FFF2-40B4-BE49-F238E27FC236}">
              <a16:creationId xmlns:a16="http://schemas.microsoft.com/office/drawing/2014/main" id="{00000000-0008-0000-0100-0000E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1" name="Text Box 4">
          <a:extLst>
            <a:ext uri="{FF2B5EF4-FFF2-40B4-BE49-F238E27FC236}">
              <a16:creationId xmlns:a16="http://schemas.microsoft.com/office/drawing/2014/main" id="{00000000-0008-0000-0100-0000E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2" name="Text Box 6">
          <a:extLst>
            <a:ext uri="{FF2B5EF4-FFF2-40B4-BE49-F238E27FC236}">
              <a16:creationId xmlns:a16="http://schemas.microsoft.com/office/drawing/2014/main" id="{00000000-0008-0000-0100-0000E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3" name="Text Box 4">
          <a:extLst>
            <a:ext uri="{FF2B5EF4-FFF2-40B4-BE49-F238E27FC236}">
              <a16:creationId xmlns:a16="http://schemas.microsoft.com/office/drawing/2014/main" id="{00000000-0008-0000-0100-0000E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4" name="Text Box 6">
          <a:extLst>
            <a:ext uri="{FF2B5EF4-FFF2-40B4-BE49-F238E27FC236}">
              <a16:creationId xmlns:a16="http://schemas.microsoft.com/office/drawing/2014/main" id="{00000000-0008-0000-0100-0000E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5" name="Text Box 4">
          <a:extLst>
            <a:ext uri="{FF2B5EF4-FFF2-40B4-BE49-F238E27FC236}">
              <a16:creationId xmlns:a16="http://schemas.microsoft.com/office/drawing/2014/main" id="{00000000-0008-0000-0100-0000E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6" name="Text Box 6">
          <a:extLst>
            <a:ext uri="{FF2B5EF4-FFF2-40B4-BE49-F238E27FC236}">
              <a16:creationId xmlns:a16="http://schemas.microsoft.com/office/drawing/2014/main" id="{00000000-0008-0000-0100-0000E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7" name="Text Box 4">
          <a:extLst>
            <a:ext uri="{FF2B5EF4-FFF2-40B4-BE49-F238E27FC236}">
              <a16:creationId xmlns:a16="http://schemas.microsoft.com/office/drawing/2014/main" id="{00000000-0008-0000-0100-0000E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8" name="Text Box 6">
          <a:extLst>
            <a:ext uri="{FF2B5EF4-FFF2-40B4-BE49-F238E27FC236}">
              <a16:creationId xmlns:a16="http://schemas.microsoft.com/office/drawing/2014/main" id="{00000000-0008-0000-0100-0000E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9" name="Text Box 4">
          <a:extLst>
            <a:ext uri="{FF2B5EF4-FFF2-40B4-BE49-F238E27FC236}">
              <a16:creationId xmlns:a16="http://schemas.microsoft.com/office/drawing/2014/main" id="{00000000-0008-0000-0100-0000E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20" name="Text Box 6">
          <a:extLst>
            <a:ext uri="{FF2B5EF4-FFF2-40B4-BE49-F238E27FC236}">
              <a16:creationId xmlns:a16="http://schemas.microsoft.com/office/drawing/2014/main" id="{00000000-0008-0000-0100-0000F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1" name="Text Box 4">
          <a:extLst>
            <a:ext uri="{FF2B5EF4-FFF2-40B4-BE49-F238E27FC236}">
              <a16:creationId xmlns:a16="http://schemas.microsoft.com/office/drawing/2014/main" id="{00000000-0008-0000-0100-0000F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2" name="Text Box 6">
          <a:extLst>
            <a:ext uri="{FF2B5EF4-FFF2-40B4-BE49-F238E27FC236}">
              <a16:creationId xmlns:a16="http://schemas.microsoft.com/office/drawing/2014/main" id="{00000000-0008-0000-0100-0000F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3" name="Text Box 4">
          <a:extLst>
            <a:ext uri="{FF2B5EF4-FFF2-40B4-BE49-F238E27FC236}">
              <a16:creationId xmlns:a16="http://schemas.microsoft.com/office/drawing/2014/main" id="{00000000-0008-0000-0100-0000F3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4" name="Text Box 6">
          <a:extLst>
            <a:ext uri="{FF2B5EF4-FFF2-40B4-BE49-F238E27FC236}">
              <a16:creationId xmlns:a16="http://schemas.microsoft.com/office/drawing/2014/main" id="{00000000-0008-0000-0100-0000F4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5" name="Text Box 4">
          <a:extLst>
            <a:ext uri="{FF2B5EF4-FFF2-40B4-BE49-F238E27FC236}">
              <a16:creationId xmlns:a16="http://schemas.microsoft.com/office/drawing/2014/main" id="{00000000-0008-0000-0100-0000F5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6" name="Text Box 6">
          <a:extLst>
            <a:ext uri="{FF2B5EF4-FFF2-40B4-BE49-F238E27FC236}">
              <a16:creationId xmlns:a16="http://schemas.microsoft.com/office/drawing/2014/main" id="{00000000-0008-0000-0100-0000F6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7" name="Text Box 4">
          <a:extLst>
            <a:ext uri="{FF2B5EF4-FFF2-40B4-BE49-F238E27FC236}">
              <a16:creationId xmlns:a16="http://schemas.microsoft.com/office/drawing/2014/main" id="{00000000-0008-0000-0100-0000F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8" name="Text Box 6">
          <a:extLst>
            <a:ext uri="{FF2B5EF4-FFF2-40B4-BE49-F238E27FC236}">
              <a16:creationId xmlns:a16="http://schemas.microsoft.com/office/drawing/2014/main" id="{00000000-0008-0000-0100-0000F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29" name="Text Box 4">
          <a:extLst>
            <a:ext uri="{FF2B5EF4-FFF2-40B4-BE49-F238E27FC236}">
              <a16:creationId xmlns:a16="http://schemas.microsoft.com/office/drawing/2014/main" id="{00000000-0008-0000-0100-0000F9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30" name="Text Box 6">
          <a:extLst>
            <a:ext uri="{FF2B5EF4-FFF2-40B4-BE49-F238E27FC236}">
              <a16:creationId xmlns:a16="http://schemas.microsoft.com/office/drawing/2014/main" id="{00000000-0008-0000-0100-0000FA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1" name="Text Box 4">
          <a:extLst>
            <a:ext uri="{FF2B5EF4-FFF2-40B4-BE49-F238E27FC236}">
              <a16:creationId xmlns:a16="http://schemas.microsoft.com/office/drawing/2014/main" id="{00000000-0008-0000-0100-0000FB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2" name="Text Box 6">
          <a:extLst>
            <a:ext uri="{FF2B5EF4-FFF2-40B4-BE49-F238E27FC236}">
              <a16:creationId xmlns:a16="http://schemas.microsoft.com/office/drawing/2014/main" id="{00000000-0008-0000-0100-0000F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3" name="Text Box 4">
          <a:extLst>
            <a:ext uri="{FF2B5EF4-FFF2-40B4-BE49-F238E27FC236}">
              <a16:creationId xmlns:a16="http://schemas.microsoft.com/office/drawing/2014/main" id="{00000000-0008-0000-0100-0000FD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4" name="Text Box 6">
          <a:extLst>
            <a:ext uri="{FF2B5EF4-FFF2-40B4-BE49-F238E27FC236}">
              <a16:creationId xmlns:a16="http://schemas.microsoft.com/office/drawing/2014/main" id="{00000000-0008-0000-0100-0000FE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5" name="Text Box 4">
          <a:extLst>
            <a:ext uri="{FF2B5EF4-FFF2-40B4-BE49-F238E27FC236}">
              <a16:creationId xmlns:a16="http://schemas.microsoft.com/office/drawing/2014/main" id="{00000000-0008-0000-0100-0000F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6" name="Text Box 6">
          <a:extLst>
            <a:ext uri="{FF2B5EF4-FFF2-40B4-BE49-F238E27FC236}">
              <a16:creationId xmlns:a16="http://schemas.microsoft.com/office/drawing/2014/main" id="{00000000-0008-0000-0100-00000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7" name="Text Box 4">
          <a:extLst>
            <a:ext uri="{FF2B5EF4-FFF2-40B4-BE49-F238E27FC236}">
              <a16:creationId xmlns:a16="http://schemas.microsoft.com/office/drawing/2014/main" id="{00000000-0008-0000-0100-000001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8" name="Text Box 6">
          <a:extLst>
            <a:ext uri="{FF2B5EF4-FFF2-40B4-BE49-F238E27FC236}">
              <a16:creationId xmlns:a16="http://schemas.microsoft.com/office/drawing/2014/main" id="{00000000-0008-0000-0100-00000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39" name="Text Box 4">
          <a:extLst>
            <a:ext uri="{FF2B5EF4-FFF2-40B4-BE49-F238E27FC236}">
              <a16:creationId xmlns:a16="http://schemas.microsoft.com/office/drawing/2014/main" id="{00000000-0008-0000-0100-00000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40" name="Text Box 6">
          <a:extLst>
            <a:ext uri="{FF2B5EF4-FFF2-40B4-BE49-F238E27FC236}">
              <a16:creationId xmlns:a16="http://schemas.microsoft.com/office/drawing/2014/main" id="{00000000-0008-0000-0100-00000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1" name="Text Box 4">
          <a:extLst>
            <a:ext uri="{FF2B5EF4-FFF2-40B4-BE49-F238E27FC236}">
              <a16:creationId xmlns:a16="http://schemas.microsoft.com/office/drawing/2014/main" id="{00000000-0008-0000-0100-000005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2" name="Text Box 6">
          <a:extLst>
            <a:ext uri="{FF2B5EF4-FFF2-40B4-BE49-F238E27FC236}">
              <a16:creationId xmlns:a16="http://schemas.microsoft.com/office/drawing/2014/main" id="{00000000-0008-0000-0100-00000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3" name="Text Box 4">
          <a:extLst>
            <a:ext uri="{FF2B5EF4-FFF2-40B4-BE49-F238E27FC236}">
              <a16:creationId xmlns:a16="http://schemas.microsoft.com/office/drawing/2014/main" id="{00000000-0008-0000-0100-00000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4" name="Text Box 6">
          <a:extLst>
            <a:ext uri="{FF2B5EF4-FFF2-40B4-BE49-F238E27FC236}">
              <a16:creationId xmlns:a16="http://schemas.microsoft.com/office/drawing/2014/main" id="{00000000-0008-0000-0100-00000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5" name="Text Box 4">
          <a:extLst>
            <a:ext uri="{FF2B5EF4-FFF2-40B4-BE49-F238E27FC236}">
              <a16:creationId xmlns:a16="http://schemas.microsoft.com/office/drawing/2014/main" id="{00000000-0008-0000-0100-00000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6" name="Text Box 6">
          <a:extLst>
            <a:ext uri="{FF2B5EF4-FFF2-40B4-BE49-F238E27FC236}">
              <a16:creationId xmlns:a16="http://schemas.microsoft.com/office/drawing/2014/main" id="{00000000-0008-0000-0100-00000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7" name="Text Box 4">
          <a:extLst>
            <a:ext uri="{FF2B5EF4-FFF2-40B4-BE49-F238E27FC236}">
              <a16:creationId xmlns:a16="http://schemas.microsoft.com/office/drawing/2014/main" id="{00000000-0008-0000-0100-00000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8" name="Text Box 6">
          <a:extLst>
            <a:ext uri="{FF2B5EF4-FFF2-40B4-BE49-F238E27FC236}">
              <a16:creationId xmlns:a16="http://schemas.microsoft.com/office/drawing/2014/main" id="{00000000-0008-0000-0100-00000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9" name="Text Box 4">
          <a:extLst>
            <a:ext uri="{FF2B5EF4-FFF2-40B4-BE49-F238E27FC236}">
              <a16:creationId xmlns:a16="http://schemas.microsoft.com/office/drawing/2014/main" id="{00000000-0008-0000-0100-00000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0" name="Text Box 6">
          <a:extLst>
            <a:ext uri="{FF2B5EF4-FFF2-40B4-BE49-F238E27FC236}">
              <a16:creationId xmlns:a16="http://schemas.microsoft.com/office/drawing/2014/main" id="{00000000-0008-0000-0100-00000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1" name="Text Box 4">
          <a:extLst>
            <a:ext uri="{FF2B5EF4-FFF2-40B4-BE49-F238E27FC236}">
              <a16:creationId xmlns:a16="http://schemas.microsoft.com/office/drawing/2014/main" id="{00000000-0008-0000-0100-00000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2" name="Text Box 6">
          <a:extLst>
            <a:ext uri="{FF2B5EF4-FFF2-40B4-BE49-F238E27FC236}">
              <a16:creationId xmlns:a16="http://schemas.microsoft.com/office/drawing/2014/main" id="{00000000-0008-0000-0100-00001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3" name="Text Box 4">
          <a:extLst>
            <a:ext uri="{FF2B5EF4-FFF2-40B4-BE49-F238E27FC236}">
              <a16:creationId xmlns:a16="http://schemas.microsoft.com/office/drawing/2014/main" id="{00000000-0008-0000-0100-00001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4" name="Text Box 6">
          <a:extLst>
            <a:ext uri="{FF2B5EF4-FFF2-40B4-BE49-F238E27FC236}">
              <a16:creationId xmlns:a16="http://schemas.microsoft.com/office/drawing/2014/main" id="{00000000-0008-0000-0100-00001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5" name="Text Box 4">
          <a:extLst>
            <a:ext uri="{FF2B5EF4-FFF2-40B4-BE49-F238E27FC236}">
              <a16:creationId xmlns:a16="http://schemas.microsoft.com/office/drawing/2014/main" id="{00000000-0008-0000-0100-00001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6" name="Text Box 6">
          <a:extLst>
            <a:ext uri="{FF2B5EF4-FFF2-40B4-BE49-F238E27FC236}">
              <a16:creationId xmlns:a16="http://schemas.microsoft.com/office/drawing/2014/main" id="{00000000-0008-0000-0100-00001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357" name="Text Box 6">
          <a:extLst>
            <a:ext uri="{FF2B5EF4-FFF2-40B4-BE49-F238E27FC236}">
              <a16:creationId xmlns:a16="http://schemas.microsoft.com/office/drawing/2014/main" id="{00000000-0008-0000-0100-000015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8" name="Text Box 4">
          <a:extLst>
            <a:ext uri="{FF2B5EF4-FFF2-40B4-BE49-F238E27FC236}">
              <a16:creationId xmlns:a16="http://schemas.microsoft.com/office/drawing/2014/main" id="{00000000-0008-0000-0100-00001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9" name="Text Box 6">
          <a:extLst>
            <a:ext uri="{FF2B5EF4-FFF2-40B4-BE49-F238E27FC236}">
              <a16:creationId xmlns:a16="http://schemas.microsoft.com/office/drawing/2014/main" id="{00000000-0008-0000-0100-00001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0" name="Text Box 4">
          <a:extLst>
            <a:ext uri="{FF2B5EF4-FFF2-40B4-BE49-F238E27FC236}">
              <a16:creationId xmlns:a16="http://schemas.microsoft.com/office/drawing/2014/main" id="{00000000-0008-0000-0100-000018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1" name="Text Box 6">
          <a:extLst>
            <a:ext uri="{FF2B5EF4-FFF2-40B4-BE49-F238E27FC236}">
              <a16:creationId xmlns:a16="http://schemas.microsoft.com/office/drawing/2014/main" id="{00000000-0008-0000-0100-00001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2" name="Text Box 4">
          <a:extLst>
            <a:ext uri="{FF2B5EF4-FFF2-40B4-BE49-F238E27FC236}">
              <a16:creationId xmlns:a16="http://schemas.microsoft.com/office/drawing/2014/main" id="{00000000-0008-0000-0100-00001A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3" name="Text Box 6">
          <a:extLst>
            <a:ext uri="{FF2B5EF4-FFF2-40B4-BE49-F238E27FC236}">
              <a16:creationId xmlns:a16="http://schemas.microsoft.com/office/drawing/2014/main" id="{00000000-0008-0000-0100-00001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4" name="Text Box 4">
          <a:extLst>
            <a:ext uri="{FF2B5EF4-FFF2-40B4-BE49-F238E27FC236}">
              <a16:creationId xmlns:a16="http://schemas.microsoft.com/office/drawing/2014/main" id="{00000000-0008-0000-0100-00001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5" name="Text Box 6">
          <a:extLst>
            <a:ext uri="{FF2B5EF4-FFF2-40B4-BE49-F238E27FC236}">
              <a16:creationId xmlns:a16="http://schemas.microsoft.com/office/drawing/2014/main" id="{00000000-0008-0000-0100-00001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6" name="Text Box 4">
          <a:extLst>
            <a:ext uri="{FF2B5EF4-FFF2-40B4-BE49-F238E27FC236}">
              <a16:creationId xmlns:a16="http://schemas.microsoft.com/office/drawing/2014/main" id="{00000000-0008-0000-0100-00001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7" name="Text Box 6">
          <a:extLst>
            <a:ext uri="{FF2B5EF4-FFF2-40B4-BE49-F238E27FC236}">
              <a16:creationId xmlns:a16="http://schemas.microsoft.com/office/drawing/2014/main" id="{00000000-0008-0000-0100-00001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8" name="Text Box 4">
          <a:extLst>
            <a:ext uri="{FF2B5EF4-FFF2-40B4-BE49-F238E27FC236}">
              <a16:creationId xmlns:a16="http://schemas.microsoft.com/office/drawing/2014/main" id="{00000000-0008-0000-0100-00002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9" name="Text Box 6">
          <a:extLst>
            <a:ext uri="{FF2B5EF4-FFF2-40B4-BE49-F238E27FC236}">
              <a16:creationId xmlns:a16="http://schemas.microsoft.com/office/drawing/2014/main" id="{00000000-0008-0000-0100-00002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0" name="Text Box 4">
          <a:extLst>
            <a:ext uri="{FF2B5EF4-FFF2-40B4-BE49-F238E27FC236}">
              <a16:creationId xmlns:a16="http://schemas.microsoft.com/office/drawing/2014/main" id="{00000000-0008-0000-0100-00002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1" name="Text Box 6">
          <a:extLst>
            <a:ext uri="{FF2B5EF4-FFF2-40B4-BE49-F238E27FC236}">
              <a16:creationId xmlns:a16="http://schemas.microsoft.com/office/drawing/2014/main" id="{00000000-0008-0000-0100-00002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2" name="Text Box 4">
          <a:extLst>
            <a:ext uri="{FF2B5EF4-FFF2-40B4-BE49-F238E27FC236}">
              <a16:creationId xmlns:a16="http://schemas.microsoft.com/office/drawing/2014/main" id="{00000000-0008-0000-0100-00002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3" name="Text Box 6">
          <a:extLst>
            <a:ext uri="{FF2B5EF4-FFF2-40B4-BE49-F238E27FC236}">
              <a16:creationId xmlns:a16="http://schemas.microsoft.com/office/drawing/2014/main" id="{00000000-0008-0000-0100-00002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4" name="Text Box 4">
          <a:extLst>
            <a:ext uri="{FF2B5EF4-FFF2-40B4-BE49-F238E27FC236}">
              <a16:creationId xmlns:a16="http://schemas.microsoft.com/office/drawing/2014/main" id="{00000000-0008-0000-0100-00002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5" name="Text Box 6">
          <a:extLst>
            <a:ext uri="{FF2B5EF4-FFF2-40B4-BE49-F238E27FC236}">
              <a16:creationId xmlns:a16="http://schemas.microsoft.com/office/drawing/2014/main" id="{00000000-0008-0000-0100-00002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6" name="Text Box 4">
          <a:extLst>
            <a:ext uri="{FF2B5EF4-FFF2-40B4-BE49-F238E27FC236}">
              <a16:creationId xmlns:a16="http://schemas.microsoft.com/office/drawing/2014/main" id="{00000000-0008-0000-0100-00002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7" name="Text Box 6">
          <a:extLst>
            <a:ext uri="{FF2B5EF4-FFF2-40B4-BE49-F238E27FC236}">
              <a16:creationId xmlns:a16="http://schemas.microsoft.com/office/drawing/2014/main" id="{00000000-0008-0000-0100-00002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8" name="Text Box 4">
          <a:extLst>
            <a:ext uri="{FF2B5EF4-FFF2-40B4-BE49-F238E27FC236}">
              <a16:creationId xmlns:a16="http://schemas.microsoft.com/office/drawing/2014/main" id="{00000000-0008-0000-0100-00002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9" name="Text Box 6">
          <a:extLst>
            <a:ext uri="{FF2B5EF4-FFF2-40B4-BE49-F238E27FC236}">
              <a16:creationId xmlns:a16="http://schemas.microsoft.com/office/drawing/2014/main" id="{00000000-0008-0000-0100-00002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0" name="Text Box 4">
          <a:extLst>
            <a:ext uri="{FF2B5EF4-FFF2-40B4-BE49-F238E27FC236}">
              <a16:creationId xmlns:a16="http://schemas.microsoft.com/office/drawing/2014/main" id="{00000000-0008-0000-0100-00002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1" name="Text Box 6">
          <a:extLst>
            <a:ext uri="{FF2B5EF4-FFF2-40B4-BE49-F238E27FC236}">
              <a16:creationId xmlns:a16="http://schemas.microsoft.com/office/drawing/2014/main" id="{00000000-0008-0000-0100-00002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2" name="Text Box 4">
          <a:extLst>
            <a:ext uri="{FF2B5EF4-FFF2-40B4-BE49-F238E27FC236}">
              <a16:creationId xmlns:a16="http://schemas.microsoft.com/office/drawing/2014/main" id="{00000000-0008-0000-0100-00002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3" name="Text Box 6">
          <a:extLst>
            <a:ext uri="{FF2B5EF4-FFF2-40B4-BE49-F238E27FC236}">
              <a16:creationId xmlns:a16="http://schemas.microsoft.com/office/drawing/2014/main" id="{00000000-0008-0000-0100-00002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4" name="Text Box 4">
          <a:extLst>
            <a:ext uri="{FF2B5EF4-FFF2-40B4-BE49-F238E27FC236}">
              <a16:creationId xmlns:a16="http://schemas.microsoft.com/office/drawing/2014/main" id="{00000000-0008-0000-0100-00003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5" name="Text Box 6">
          <a:extLst>
            <a:ext uri="{FF2B5EF4-FFF2-40B4-BE49-F238E27FC236}">
              <a16:creationId xmlns:a16="http://schemas.microsoft.com/office/drawing/2014/main" id="{00000000-0008-0000-0100-00003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6" name="Text Box 4">
          <a:extLst>
            <a:ext uri="{FF2B5EF4-FFF2-40B4-BE49-F238E27FC236}">
              <a16:creationId xmlns:a16="http://schemas.microsoft.com/office/drawing/2014/main" id="{00000000-0008-0000-0100-00003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7" name="Text Box 6">
          <a:extLst>
            <a:ext uri="{FF2B5EF4-FFF2-40B4-BE49-F238E27FC236}">
              <a16:creationId xmlns:a16="http://schemas.microsoft.com/office/drawing/2014/main" id="{00000000-0008-0000-0100-00003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8" name="Text Box 4">
          <a:extLst>
            <a:ext uri="{FF2B5EF4-FFF2-40B4-BE49-F238E27FC236}">
              <a16:creationId xmlns:a16="http://schemas.microsoft.com/office/drawing/2014/main" id="{00000000-0008-0000-0100-00003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9" name="Text Box 6">
          <a:extLst>
            <a:ext uri="{FF2B5EF4-FFF2-40B4-BE49-F238E27FC236}">
              <a16:creationId xmlns:a16="http://schemas.microsoft.com/office/drawing/2014/main" id="{00000000-0008-0000-0100-00003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0" name="Text Box 4">
          <a:extLst>
            <a:ext uri="{FF2B5EF4-FFF2-40B4-BE49-F238E27FC236}">
              <a16:creationId xmlns:a16="http://schemas.microsoft.com/office/drawing/2014/main" id="{00000000-0008-0000-0100-00003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1" name="Text Box 6">
          <a:extLst>
            <a:ext uri="{FF2B5EF4-FFF2-40B4-BE49-F238E27FC236}">
              <a16:creationId xmlns:a16="http://schemas.microsoft.com/office/drawing/2014/main" id="{00000000-0008-0000-0100-00003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2" name="Text Box 4">
          <a:extLst>
            <a:ext uri="{FF2B5EF4-FFF2-40B4-BE49-F238E27FC236}">
              <a16:creationId xmlns:a16="http://schemas.microsoft.com/office/drawing/2014/main" id="{00000000-0008-0000-0100-00003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3" name="Text Box 6">
          <a:extLst>
            <a:ext uri="{FF2B5EF4-FFF2-40B4-BE49-F238E27FC236}">
              <a16:creationId xmlns:a16="http://schemas.microsoft.com/office/drawing/2014/main" id="{00000000-0008-0000-0100-00003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4" name="Text Box 4">
          <a:extLst>
            <a:ext uri="{FF2B5EF4-FFF2-40B4-BE49-F238E27FC236}">
              <a16:creationId xmlns:a16="http://schemas.microsoft.com/office/drawing/2014/main" id="{00000000-0008-0000-0100-00003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5" name="Text Box 6">
          <a:extLst>
            <a:ext uri="{FF2B5EF4-FFF2-40B4-BE49-F238E27FC236}">
              <a16:creationId xmlns:a16="http://schemas.microsoft.com/office/drawing/2014/main" id="{00000000-0008-0000-0100-00003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6" name="Text Box 4">
          <a:extLst>
            <a:ext uri="{FF2B5EF4-FFF2-40B4-BE49-F238E27FC236}">
              <a16:creationId xmlns:a16="http://schemas.microsoft.com/office/drawing/2014/main" id="{00000000-0008-0000-0100-00003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7" name="Text Box 6">
          <a:extLst>
            <a:ext uri="{FF2B5EF4-FFF2-40B4-BE49-F238E27FC236}">
              <a16:creationId xmlns:a16="http://schemas.microsoft.com/office/drawing/2014/main" id="{00000000-0008-0000-0100-00003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8" name="Text Box 4">
          <a:extLst>
            <a:ext uri="{FF2B5EF4-FFF2-40B4-BE49-F238E27FC236}">
              <a16:creationId xmlns:a16="http://schemas.microsoft.com/office/drawing/2014/main" id="{00000000-0008-0000-0100-00003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9" name="Text Box 6">
          <a:extLst>
            <a:ext uri="{FF2B5EF4-FFF2-40B4-BE49-F238E27FC236}">
              <a16:creationId xmlns:a16="http://schemas.microsoft.com/office/drawing/2014/main" id="{00000000-0008-0000-0100-00003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0" name="Text Box 4">
          <a:extLst>
            <a:ext uri="{FF2B5EF4-FFF2-40B4-BE49-F238E27FC236}">
              <a16:creationId xmlns:a16="http://schemas.microsoft.com/office/drawing/2014/main" id="{00000000-0008-0000-0100-00004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1" name="Text Box 6">
          <a:extLst>
            <a:ext uri="{FF2B5EF4-FFF2-40B4-BE49-F238E27FC236}">
              <a16:creationId xmlns:a16="http://schemas.microsoft.com/office/drawing/2014/main" id="{00000000-0008-0000-0100-00004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2" name="Text Box 4">
          <a:extLst>
            <a:ext uri="{FF2B5EF4-FFF2-40B4-BE49-F238E27FC236}">
              <a16:creationId xmlns:a16="http://schemas.microsoft.com/office/drawing/2014/main" id="{00000000-0008-0000-0100-00004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3" name="Text Box 6">
          <a:extLst>
            <a:ext uri="{FF2B5EF4-FFF2-40B4-BE49-F238E27FC236}">
              <a16:creationId xmlns:a16="http://schemas.microsoft.com/office/drawing/2014/main" id="{00000000-0008-0000-0100-00004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4" name="Text Box 4">
          <a:extLst>
            <a:ext uri="{FF2B5EF4-FFF2-40B4-BE49-F238E27FC236}">
              <a16:creationId xmlns:a16="http://schemas.microsoft.com/office/drawing/2014/main" id="{00000000-0008-0000-0100-00004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5" name="Text Box 6">
          <a:extLst>
            <a:ext uri="{FF2B5EF4-FFF2-40B4-BE49-F238E27FC236}">
              <a16:creationId xmlns:a16="http://schemas.microsoft.com/office/drawing/2014/main" id="{00000000-0008-0000-0100-00004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6" name="Text Box 4">
          <a:extLst>
            <a:ext uri="{FF2B5EF4-FFF2-40B4-BE49-F238E27FC236}">
              <a16:creationId xmlns:a16="http://schemas.microsoft.com/office/drawing/2014/main" id="{00000000-0008-0000-0100-00004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7" name="Text Box 6">
          <a:extLst>
            <a:ext uri="{FF2B5EF4-FFF2-40B4-BE49-F238E27FC236}">
              <a16:creationId xmlns:a16="http://schemas.microsoft.com/office/drawing/2014/main" id="{00000000-0008-0000-0100-00004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08" name="Text Box 6">
          <a:extLst>
            <a:ext uri="{FF2B5EF4-FFF2-40B4-BE49-F238E27FC236}">
              <a16:creationId xmlns:a16="http://schemas.microsoft.com/office/drawing/2014/main" id="{00000000-0008-0000-0100-000048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09" name="Text Box 4">
          <a:extLst>
            <a:ext uri="{FF2B5EF4-FFF2-40B4-BE49-F238E27FC236}">
              <a16:creationId xmlns:a16="http://schemas.microsoft.com/office/drawing/2014/main" id="{00000000-0008-0000-0100-00004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10" name="Text Box 6">
          <a:extLst>
            <a:ext uri="{FF2B5EF4-FFF2-40B4-BE49-F238E27FC236}">
              <a16:creationId xmlns:a16="http://schemas.microsoft.com/office/drawing/2014/main" id="{00000000-0008-0000-0100-00004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1" name="Text Box 4">
          <a:extLst>
            <a:ext uri="{FF2B5EF4-FFF2-40B4-BE49-F238E27FC236}">
              <a16:creationId xmlns:a16="http://schemas.microsoft.com/office/drawing/2014/main" id="{00000000-0008-0000-0100-00004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2" name="Text Box 6">
          <a:extLst>
            <a:ext uri="{FF2B5EF4-FFF2-40B4-BE49-F238E27FC236}">
              <a16:creationId xmlns:a16="http://schemas.microsoft.com/office/drawing/2014/main" id="{00000000-0008-0000-0100-00004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3" name="Text Box 4">
          <a:extLst>
            <a:ext uri="{FF2B5EF4-FFF2-40B4-BE49-F238E27FC236}">
              <a16:creationId xmlns:a16="http://schemas.microsoft.com/office/drawing/2014/main" id="{00000000-0008-0000-0100-00004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4" name="Text Box 6">
          <a:extLst>
            <a:ext uri="{FF2B5EF4-FFF2-40B4-BE49-F238E27FC236}">
              <a16:creationId xmlns:a16="http://schemas.microsoft.com/office/drawing/2014/main" id="{00000000-0008-0000-0100-00004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5" name="Text Box 4">
          <a:extLst>
            <a:ext uri="{FF2B5EF4-FFF2-40B4-BE49-F238E27FC236}">
              <a16:creationId xmlns:a16="http://schemas.microsoft.com/office/drawing/2014/main" id="{00000000-0008-0000-0100-00004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6" name="Text Box 6">
          <a:extLst>
            <a:ext uri="{FF2B5EF4-FFF2-40B4-BE49-F238E27FC236}">
              <a16:creationId xmlns:a16="http://schemas.microsoft.com/office/drawing/2014/main" id="{00000000-0008-0000-0100-00005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7" name="Text Box 4">
          <a:extLst>
            <a:ext uri="{FF2B5EF4-FFF2-40B4-BE49-F238E27FC236}">
              <a16:creationId xmlns:a16="http://schemas.microsoft.com/office/drawing/2014/main" id="{00000000-0008-0000-0100-00005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8" name="Text Box 6">
          <a:extLst>
            <a:ext uri="{FF2B5EF4-FFF2-40B4-BE49-F238E27FC236}">
              <a16:creationId xmlns:a16="http://schemas.microsoft.com/office/drawing/2014/main" id="{00000000-0008-0000-0100-000052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9" name="Text Box 4">
          <a:extLst>
            <a:ext uri="{FF2B5EF4-FFF2-40B4-BE49-F238E27FC236}">
              <a16:creationId xmlns:a16="http://schemas.microsoft.com/office/drawing/2014/main" id="{00000000-0008-0000-0100-00005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20" name="Text Box 6">
          <a:extLst>
            <a:ext uri="{FF2B5EF4-FFF2-40B4-BE49-F238E27FC236}">
              <a16:creationId xmlns:a16="http://schemas.microsoft.com/office/drawing/2014/main" id="{00000000-0008-0000-0100-00005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1" name="Text Box 4">
          <a:extLst>
            <a:ext uri="{FF2B5EF4-FFF2-40B4-BE49-F238E27FC236}">
              <a16:creationId xmlns:a16="http://schemas.microsoft.com/office/drawing/2014/main" id="{00000000-0008-0000-0100-00005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2" name="Text Box 6">
          <a:extLst>
            <a:ext uri="{FF2B5EF4-FFF2-40B4-BE49-F238E27FC236}">
              <a16:creationId xmlns:a16="http://schemas.microsoft.com/office/drawing/2014/main" id="{00000000-0008-0000-0100-000056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3" name="Text Box 6">
          <a:extLst>
            <a:ext uri="{FF2B5EF4-FFF2-40B4-BE49-F238E27FC236}">
              <a16:creationId xmlns:a16="http://schemas.microsoft.com/office/drawing/2014/main" id="{00000000-0008-0000-0100-000057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4" name="Text Box 4">
          <a:extLst>
            <a:ext uri="{FF2B5EF4-FFF2-40B4-BE49-F238E27FC236}">
              <a16:creationId xmlns:a16="http://schemas.microsoft.com/office/drawing/2014/main" id="{00000000-0008-0000-0100-00005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5" name="Text Box 6">
          <a:extLst>
            <a:ext uri="{FF2B5EF4-FFF2-40B4-BE49-F238E27FC236}">
              <a16:creationId xmlns:a16="http://schemas.microsoft.com/office/drawing/2014/main" id="{00000000-0008-0000-0100-00005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6" name="Text Box 4">
          <a:extLst>
            <a:ext uri="{FF2B5EF4-FFF2-40B4-BE49-F238E27FC236}">
              <a16:creationId xmlns:a16="http://schemas.microsoft.com/office/drawing/2014/main" id="{00000000-0008-0000-0100-00005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7" name="Text Box 6">
          <a:extLst>
            <a:ext uri="{FF2B5EF4-FFF2-40B4-BE49-F238E27FC236}">
              <a16:creationId xmlns:a16="http://schemas.microsoft.com/office/drawing/2014/main" id="{00000000-0008-0000-0100-00005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8" name="Text Box 6">
          <a:extLst>
            <a:ext uri="{FF2B5EF4-FFF2-40B4-BE49-F238E27FC236}">
              <a16:creationId xmlns:a16="http://schemas.microsoft.com/office/drawing/2014/main" id="{00000000-0008-0000-0100-00005C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29" name="Text Box 4">
          <a:extLst>
            <a:ext uri="{FF2B5EF4-FFF2-40B4-BE49-F238E27FC236}">
              <a16:creationId xmlns:a16="http://schemas.microsoft.com/office/drawing/2014/main" id="{00000000-0008-0000-0100-00005D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30" name="Text Box 6">
          <a:extLst>
            <a:ext uri="{FF2B5EF4-FFF2-40B4-BE49-F238E27FC236}">
              <a16:creationId xmlns:a16="http://schemas.microsoft.com/office/drawing/2014/main" id="{00000000-0008-0000-0100-00005E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1" name="Text Box 4">
          <a:extLst>
            <a:ext uri="{FF2B5EF4-FFF2-40B4-BE49-F238E27FC236}">
              <a16:creationId xmlns:a16="http://schemas.microsoft.com/office/drawing/2014/main" id="{00000000-0008-0000-0100-00005F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2" name="Text Box 6">
          <a:extLst>
            <a:ext uri="{FF2B5EF4-FFF2-40B4-BE49-F238E27FC236}">
              <a16:creationId xmlns:a16="http://schemas.microsoft.com/office/drawing/2014/main" id="{00000000-0008-0000-0100-000060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3" name="Text Box 4">
          <a:extLst>
            <a:ext uri="{FF2B5EF4-FFF2-40B4-BE49-F238E27FC236}">
              <a16:creationId xmlns:a16="http://schemas.microsoft.com/office/drawing/2014/main" id="{00000000-0008-0000-0100-00006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4" name="Text Box 6">
          <a:extLst>
            <a:ext uri="{FF2B5EF4-FFF2-40B4-BE49-F238E27FC236}">
              <a16:creationId xmlns:a16="http://schemas.microsoft.com/office/drawing/2014/main" id="{00000000-0008-0000-0100-000062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5" name="Text Box 4">
          <a:extLst>
            <a:ext uri="{FF2B5EF4-FFF2-40B4-BE49-F238E27FC236}">
              <a16:creationId xmlns:a16="http://schemas.microsoft.com/office/drawing/2014/main" id="{00000000-0008-0000-0100-00006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6" name="Text Box 6">
          <a:extLst>
            <a:ext uri="{FF2B5EF4-FFF2-40B4-BE49-F238E27FC236}">
              <a16:creationId xmlns:a16="http://schemas.microsoft.com/office/drawing/2014/main" id="{00000000-0008-0000-0100-000064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7" name="Text Box 4">
          <a:extLst>
            <a:ext uri="{FF2B5EF4-FFF2-40B4-BE49-F238E27FC236}">
              <a16:creationId xmlns:a16="http://schemas.microsoft.com/office/drawing/2014/main" id="{00000000-0008-0000-0100-00006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8" name="Text Box 6">
          <a:extLst>
            <a:ext uri="{FF2B5EF4-FFF2-40B4-BE49-F238E27FC236}">
              <a16:creationId xmlns:a16="http://schemas.microsoft.com/office/drawing/2014/main" id="{00000000-0008-0000-0100-00006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39" name="Text Box 4">
          <a:extLst>
            <a:ext uri="{FF2B5EF4-FFF2-40B4-BE49-F238E27FC236}">
              <a16:creationId xmlns:a16="http://schemas.microsoft.com/office/drawing/2014/main" id="{00000000-0008-0000-0100-000067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40" name="Text Box 6">
          <a:extLst>
            <a:ext uri="{FF2B5EF4-FFF2-40B4-BE49-F238E27FC236}">
              <a16:creationId xmlns:a16="http://schemas.microsoft.com/office/drawing/2014/main" id="{00000000-0008-0000-0100-000068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1" name="Text Box 4">
          <a:extLst>
            <a:ext uri="{FF2B5EF4-FFF2-40B4-BE49-F238E27FC236}">
              <a16:creationId xmlns:a16="http://schemas.microsoft.com/office/drawing/2014/main" id="{00000000-0008-0000-0100-000069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2" name="Text Box 6">
          <a:extLst>
            <a:ext uri="{FF2B5EF4-FFF2-40B4-BE49-F238E27FC236}">
              <a16:creationId xmlns:a16="http://schemas.microsoft.com/office/drawing/2014/main" id="{00000000-0008-0000-0100-00006A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3" name="Text Box 4">
          <a:extLst>
            <a:ext uri="{FF2B5EF4-FFF2-40B4-BE49-F238E27FC236}">
              <a16:creationId xmlns:a16="http://schemas.microsoft.com/office/drawing/2014/main" id="{00000000-0008-0000-0100-00006B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4" name="Text Box 6">
          <a:extLst>
            <a:ext uri="{FF2B5EF4-FFF2-40B4-BE49-F238E27FC236}">
              <a16:creationId xmlns:a16="http://schemas.microsoft.com/office/drawing/2014/main" id="{00000000-0008-0000-0100-00006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5" name="Text Box 4">
          <a:extLst>
            <a:ext uri="{FF2B5EF4-FFF2-40B4-BE49-F238E27FC236}">
              <a16:creationId xmlns:a16="http://schemas.microsoft.com/office/drawing/2014/main" id="{00000000-0008-0000-0100-00006D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6" name="Text Box 6">
          <a:extLst>
            <a:ext uri="{FF2B5EF4-FFF2-40B4-BE49-F238E27FC236}">
              <a16:creationId xmlns:a16="http://schemas.microsoft.com/office/drawing/2014/main" id="{00000000-0008-0000-0100-00006E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7" name="Text Box 4">
          <a:extLst>
            <a:ext uri="{FF2B5EF4-FFF2-40B4-BE49-F238E27FC236}">
              <a16:creationId xmlns:a16="http://schemas.microsoft.com/office/drawing/2014/main" id="{00000000-0008-0000-0100-00006F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8" name="Text Box 6">
          <a:extLst>
            <a:ext uri="{FF2B5EF4-FFF2-40B4-BE49-F238E27FC236}">
              <a16:creationId xmlns:a16="http://schemas.microsoft.com/office/drawing/2014/main" id="{00000000-0008-0000-0100-000070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49" name="Text Box 4">
          <a:extLst>
            <a:ext uri="{FF2B5EF4-FFF2-40B4-BE49-F238E27FC236}">
              <a16:creationId xmlns:a16="http://schemas.microsoft.com/office/drawing/2014/main" id="{00000000-0008-0000-0100-00007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50" name="Text Box 6">
          <a:extLst>
            <a:ext uri="{FF2B5EF4-FFF2-40B4-BE49-F238E27FC236}">
              <a16:creationId xmlns:a16="http://schemas.microsoft.com/office/drawing/2014/main" id="{00000000-0008-0000-0100-00007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1" name="Text Box 4">
          <a:extLst>
            <a:ext uri="{FF2B5EF4-FFF2-40B4-BE49-F238E27FC236}">
              <a16:creationId xmlns:a16="http://schemas.microsoft.com/office/drawing/2014/main" id="{00000000-0008-0000-0100-000073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2" name="Text Box 6">
          <a:extLst>
            <a:ext uri="{FF2B5EF4-FFF2-40B4-BE49-F238E27FC236}">
              <a16:creationId xmlns:a16="http://schemas.microsoft.com/office/drawing/2014/main" id="{00000000-0008-0000-0100-000074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3" name="Text Box 4">
          <a:extLst>
            <a:ext uri="{FF2B5EF4-FFF2-40B4-BE49-F238E27FC236}">
              <a16:creationId xmlns:a16="http://schemas.microsoft.com/office/drawing/2014/main" id="{00000000-0008-0000-0100-000075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4" name="Text Box 6">
          <a:extLst>
            <a:ext uri="{FF2B5EF4-FFF2-40B4-BE49-F238E27FC236}">
              <a16:creationId xmlns:a16="http://schemas.microsoft.com/office/drawing/2014/main" id="{00000000-0008-0000-0100-000076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5" name="Text Box 4">
          <a:extLst>
            <a:ext uri="{FF2B5EF4-FFF2-40B4-BE49-F238E27FC236}">
              <a16:creationId xmlns:a16="http://schemas.microsoft.com/office/drawing/2014/main" id="{00000000-0008-0000-0100-00007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6" name="Text Box 6">
          <a:extLst>
            <a:ext uri="{FF2B5EF4-FFF2-40B4-BE49-F238E27FC236}">
              <a16:creationId xmlns:a16="http://schemas.microsoft.com/office/drawing/2014/main" id="{00000000-0008-0000-0100-00007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7" name="Text Box 4">
          <a:extLst>
            <a:ext uri="{FF2B5EF4-FFF2-40B4-BE49-F238E27FC236}">
              <a16:creationId xmlns:a16="http://schemas.microsoft.com/office/drawing/2014/main" id="{00000000-0008-0000-0100-00007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8" name="Text Box 6">
          <a:extLst>
            <a:ext uri="{FF2B5EF4-FFF2-40B4-BE49-F238E27FC236}">
              <a16:creationId xmlns:a16="http://schemas.microsoft.com/office/drawing/2014/main" id="{00000000-0008-0000-0100-00007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59" name="Text Box 4">
          <a:extLst>
            <a:ext uri="{FF2B5EF4-FFF2-40B4-BE49-F238E27FC236}">
              <a16:creationId xmlns:a16="http://schemas.microsoft.com/office/drawing/2014/main" id="{00000000-0008-0000-0100-00007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60" name="Text Box 6">
          <a:extLst>
            <a:ext uri="{FF2B5EF4-FFF2-40B4-BE49-F238E27FC236}">
              <a16:creationId xmlns:a16="http://schemas.microsoft.com/office/drawing/2014/main" id="{00000000-0008-0000-0100-00007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1" name="Text Box 4">
          <a:extLst>
            <a:ext uri="{FF2B5EF4-FFF2-40B4-BE49-F238E27FC236}">
              <a16:creationId xmlns:a16="http://schemas.microsoft.com/office/drawing/2014/main" id="{00000000-0008-0000-0100-00007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2" name="Text Box 6">
          <a:extLst>
            <a:ext uri="{FF2B5EF4-FFF2-40B4-BE49-F238E27FC236}">
              <a16:creationId xmlns:a16="http://schemas.microsoft.com/office/drawing/2014/main" id="{00000000-0008-0000-0100-00007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3" name="Text Box 4">
          <a:extLst>
            <a:ext uri="{FF2B5EF4-FFF2-40B4-BE49-F238E27FC236}">
              <a16:creationId xmlns:a16="http://schemas.microsoft.com/office/drawing/2014/main" id="{00000000-0008-0000-0100-00007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4" name="Text Box 6">
          <a:extLst>
            <a:ext uri="{FF2B5EF4-FFF2-40B4-BE49-F238E27FC236}">
              <a16:creationId xmlns:a16="http://schemas.microsoft.com/office/drawing/2014/main" id="{00000000-0008-0000-0100-00008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5" name="Text Box 4">
          <a:extLst>
            <a:ext uri="{FF2B5EF4-FFF2-40B4-BE49-F238E27FC236}">
              <a16:creationId xmlns:a16="http://schemas.microsoft.com/office/drawing/2014/main" id="{00000000-0008-0000-0100-00008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6" name="Text Box 6">
          <a:extLst>
            <a:ext uri="{FF2B5EF4-FFF2-40B4-BE49-F238E27FC236}">
              <a16:creationId xmlns:a16="http://schemas.microsoft.com/office/drawing/2014/main" id="{00000000-0008-0000-0100-00008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7" name="Text Box 4">
          <a:extLst>
            <a:ext uri="{FF2B5EF4-FFF2-40B4-BE49-F238E27FC236}">
              <a16:creationId xmlns:a16="http://schemas.microsoft.com/office/drawing/2014/main" id="{00000000-0008-0000-0100-000083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8" name="Text Box 6">
          <a:extLst>
            <a:ext uri="{FF2B5EF4-FFF2-40B4-BE49-F238E27FC236}">
              <a16:creationId xmlns:a16="http://schemas.microsoft.com/office/drawing/2014/main" id="{00000000-0008-0000-0100-000084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9" name="Text Box 4">
          <a:extLst>
            <a:ext uri="{FF2B5EF4-FFF2-40B4-BE49-F238E27FC236}">
              <a16:creationId xmlns:a16="http://schemas.microsoft.com/office/drawing/2014/main" id="{00000000-0008-0000-0100-000085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0" name="Text Box 6">
          <a:extLst>
            <a:ext uri="{FF2B5EF4-FFF2-40B4-BE49-F238E27FC236}">
              <a16:creationId xmlns:a16="http://schemas.microsoft.com/office/drawing/2014/main" id="{00000000-0008-0000-0100-000086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1" name="Text Box 4">
          <a:extLst>
            <a:ext uri="{FF2B5EF4-FFF2-40B4-BE49-F238E27FC236}">
              <a16:creationId xmlns:a16="http://schemas.microsoft.com/office/drawing/2014/main" id="{00000000-0008-0000-0100-000087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2" name="Text Box 6">
          <a:extLst>
            <a:ext uri="{FF2B5EF4-FFF2-40B4-BE49-F238E27FC236}">
              <a16:creationId xmlns:a16="http://schemas.microsoft.com/office/drawing/2014/main" id="{00000000-0008-0000-0100-000088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3" name="Text Box 4">
          <a:extLst>
            <a:ext uri="{FF2B5EF4-FFF2-40B4-BE49-F238E27FC236}">
              <a16:creationId xmlns:a16="http://schemas.microsoft.com/office/drawing/2014/main" id="{00000000-0008-0000-0100-00008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4" name="Text Box 6">
          <a:extLst>
            <a:ext uri="{FF2B5EF4-FFF2-40B4-BE49-F238E27FC236}">
              <a16:creationId xmlns:a16="http://schemas.microsoft.com/office/drawing/2014/main" id="{00000000-0008-0000-0100-00008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5" name="Text Box 4">
          <a:extLst>
            <a:ext uri="{FF2B5EF4-FFF2-40B4-BE49-F238E27FC236}">
              <a16:creationId xmlns:a16="http://schemas.microsoft.com/office/drawing/2014/main" id="{00000000-0008-0000-0100-00008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6" name="Text Box 6">
          <a:extLst>
            <a:ext uri="{FF2B5EF4-FFF2-40B4-BE49-F238E27FC236}">
              <a16:creationId xmlns:a16="http://schemas.microsoft.com/office/drawing/2014/main" id="{00000000-0008-0000-0100-00008C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7" name="Text Box 4">
          <a:extLst>
            <a:ext uri="{FF2B5EF4-FFF2-40B4-BE49-F238E27FC236}">
              <a16:creationId xmlns:a16="http://schemas.microsoft.com/office/drawing/2014/main" id="{00000000-0008-0000-0100-00008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8" name="Text Box 6">
          <a:extLst>
            <a:ext uri="{FF2B5EF4-FFF2-40B4-BE49-F238E27FC236}">
              <a16:creationId xmlns:a16="http://schemas.microsoft.com/office/drawing/2014/main" id="{00000000-0008-0000-0100-00008E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9" name="Text Box 4">
          <a:extLst>
            <a:ext uri="{FF2B5EF4-FFF2-40B4-BE49-F238E27FC236}">
              <a16:creationId xmlns:a16="http://schemas.microsoft.com/office/drawing/2014/main" id="{00000000-0008-0000-0100-00008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0" name="Text Box 6">
          <a:extLst>
            <a:ext uri="{FF2B5EF4-FFF2-40B4-BE49-F238E27FC236}">
              <a16:creationId xmlns:a16="http://schemas.microsoft.com/office/drawing/2014/main" id="{00000000-0008-0000-0100-00009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1" name="Text Box 4">
          <a:extLst>
            <a:ext uri="{FF2B5EF4-FFF2-40B4-BE49-F238E27FC236}">
              <a16:creationId xmlns:a16="http://schemas.microsoft.com/office/drawing/2014/main" id="{00000000-0008-0000-0100-00009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2" name="Text Box 6">
          <a:extLst>
            <a:ext uri="{FF2B5EF4-FFF2-40B4-BE49-F238E27FC236}">
              <a16:creationId xmlns:a16="http://schemas.microsoft.com/office/drawing/2014/main" id="{00000000-0008-0000-0100-000092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3" name="Text Box 4">
          <a:extLst>
            <a:ext uri="{FF2B5EF4-FFF2-40B4-BE49-F238E27FC236}">
              <a16:creationId xmlns:a16="http://schemas.microsoft.com/office/drawing/2014/main" id="{00000000-0008-0000-0100-00009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4" name="Text Box 6">
          <a:extLst>
            <a:ext uri="{FF2B5EF4-FFF2-40B4-BE49-F238E27FC236}">
              <a16:creationId xmlns:a16="http://schemas.microsoft.com/office/drawing/2014/main" id="{00000000-0008-0000-0100-00009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5" name="Text Box 4">
          <a:extLst>
            <a:ext uri="{FF2B5EF4-FFF2-40B4-BE49-F238E27FC236}">
              <a16:creationId xmlns:a16="http://schemas.microsoft.com/office/drawing/2014/main" id="{00000000-0008-0000-0100-000095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6" name="Text Box 6">
          <a:extLst>
            <a:ext uri="{FF2B5EF4-FFF2-40B4-BE49-F238E27FC236}">
              <a16:creationId xmlns:a16="http://schemas.microsoft.com/office/drawing/2014/main" id="{00000000-0008-0000-0100-000096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7" name="Text Box 4">
          <a:extLst>
            <a:ext uri="{FF2B5EF4-FFF2-40B4-BE49-F238E27FC236}">
              <a16:creationId xmlns:a16="http://schemas.microsoft.com/office/drawing/2014/main" id="{00000000-0008-0000-0100-000097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8" name="Text Box 6">
          <a:extLst>
            <a:ext uri="{FF2B5EF4-FFF2-40B4-BE49-F238E27FC236}">
              <a16:creationId xmlns:a16="http://schemas.microsoft.com/office/drawing/2014/main" id="{00000000-0008-0000-0100-00009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89" name="Text Box 4">
          <a:extLst>
            <a:ext uri="{FF2B5EF4-FFF2-40B4-BE49-F238E27FC236}">
              <a16:creationId xmlns:a16="http://schemas.microsoft.com/office/drawing/2014/main" id="{00000000-0008-0000-0100-000099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90" name="Text Box 6">
          <a:extLst>
            <a:ext uri="{FF2B5EF4-FFF2-40B4-BE49-F238E27FC236}">
              <a16:creationId xmlns:a16="http://schemas.microsoft.com/office/drawing/2014/main" id="{00000000-0008-0000-0100-00009A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91" name="Text Box 6">
          <a:extLst>
            <a:ext uri="{FF2B5EF4-FFF2-40B4-BE49-F238E27FC236}">
              <a16:creationId xmlns:a16="http://schemas.microsoft.com/office/drawing/2014/main" id="{00000000-0008-0000-0100-00009B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2" name="Text Box 4">
          <a:extLst>
            <a:ext uri="{FF2B5EF4-FFF2-40B4-BE49-F238E27FC236}">
              <a16:creationId xmlns:a16="http://schemas.microsoft.com/office/drawing/2014/main" id="{00000000-0008-0000-0100-00009C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3" name="Text Box 6">
          <a:extLst>
            <a:ext uri="{FF2B5EF4-FFF2-40B4-BE49-F238E27FC236}">
              <a16:creationId xmlns:a16="http://schemas.microsoft.com/office/drawing/2014/main" id="{00000000-0008-0000-0100-00009D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4" name="Text Box 4">
          <a:extLst>
            <a:ext uri="{FF2B5EF4-FFF2-40B4-BE49-F238E27FC236}">
              <a16:creationId xmlns:a16="http://schemas.microsoft.com/office/drawing/2014/main" id="{00000000-0008-0000-0100-00009E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5" name="Text Box 6">
          <a:extLst>
            <a:ext uri="{FF2B5EF4-FFF2-40B4-BE49-F238E27FC236}">
              <a16:creationId xmlns:a16="http://schemas.microsoft.com/office/drawing/2014/main" id="{00000000-0008-0000-0100-00009F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6" name="Text Box 4">
          <a:extLst>
            <a:ext uri="{FF2B5EF4-FFF2-40B4-BE49-F238E27FC236}">
              <a16:creationId xmlns:a16="http://schemas.microsoft.com/office/drawing/2014/main" id="{00000000-0008-0000-0100-0000A0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7" name="Text Box 6">
          <a:extLst>
            <a:ext uri="{FF2B5EF4-FFF2-40B4-BE49-F238E27FC236}">
              <a16:creationId xmlns:a16="http://schemas.microsoft.com/office/drawing/2014/main" id="{00000000-0008-0000-0100-0000A1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8" name="Text Box 4">
          <a:extLst>
            <a:ext uri="{FF2B5EF4-FFF2-40B4-BE49-F238E27FC236}">
              <a16:creationId xmlns:a16="http://schemas.microsoft.com/office/drawing/2014/main" id="{00000000-0008-0000-0100-0000A2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9" name="Text Box 6">
          <a:extLst>
            <a:ext uri="{FF2B5EF4-FFF2-40B4-BE49-F238E27FC236}">
              <a16:creationId xmlns:a16="http://schemas.microsoft.com/office/drawing/2014/main" id="{00000000-0008-0000-0100-0000A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0" name="Text Box 4">
          <a:extLst>
            <a:ext uri="{FF2B5EF4-FFF2-40B4-BE49-F238E27FC236}">
              <a16:creationId xmlns:a16="http://schemas.microsoft.com/office/drawing/2014/main" id="{00000000-0008-0000-0100-0000A4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1" name="Text Box 6">
          <a:extLst>
            <a:ext uri="{FF2B5EF4-FFF2-40B4-BE49-F238E27FC236}">
              <a16:creationId xmlns:a16="http://schemas.microsoft.com/office/drawing/2014/main" id="{00000000-0008-0000-0100-0000A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2" name="Text Box 4">
          <a:extLst>
            <a:ext uri="{FF2B5EF4-FFF2-40B4-BE49-F238E27FC236}">
              <a16:creationId xmlns:a16="http://schemas.microsoft.com/office/drawing/2014/main" id="{00000000-0008-0000-0100-0000A6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3" name="Text Box 6">
          <a:extLst>
            <a:ext uri="{FF2B5EF4-FFF2-40B4-BE49-F238E27FC236}">
              <a16:creationId xmlns:a16="http://schemas.microsoft.com/office/drawing/2014/main" id="{00000000-0008-0000-0100-0000A7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4" name="Text Box 4">
          <a:extLst>
            <a:ext uri="{FF2B5EF4-FFF2-40B4-BE49-F238E27FC236}">
              <a16:creationId xmlns:a16="http://schemas.microsoft.com/office/drawing/2014/main" id="{00000000-0008-0000-0100-0000A8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5" name="Text Box 6">
          <a:extLst>
            <a:ext uri="{FF2B5EF4-FFF2-40B4-BE49-F238E27FC236}">
              <a16:creationId xmlns:a16="http://schemas.microsoft.com/office/drawing/2014/main" id="{00000000-0008-0000-0100-0000A9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6" name="Text Box 4">
          <a:extLst>
            <a:ext uri="{FF2B5EF4-FFF2-40B4-BE49-F238E27FC236}">
              <a16:creationId xmlns:a16="http://schemas.microsoft.com/office/drawing/2014/main" id="{00000000-0008-0000-0100-0000AA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7" name="Text Box 6">
          <a:extLst>
            <a:ext uri="{FF2B5EF4-FFF2-40B4-BE49-F238E27FC236}">
              <a16:creationId xmlns:a16="http://schemas.microsoft.com/office/drawing/2014/main" id="{00000000-0008-0000-0100-0000AB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8" name="Text Box 4">
          <a:extLst>
            <a:ext uri="{FF2B5EF4-FFF2-40B4-BE49-F238E27FC236}">
              <a16:creationId xmlns:a16="http://schemas.microsoft.com/office/drawing/2014/main" id="{00000000-0008-0000-0100-0000A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9" name="Text Box 6">
          <a:extLst>
            <a:ext uri="{FF2B5EF4-FFF2-40B4-BE49-F238E27FC236}">
              <a16:creationId xmlns:a16="http://schemas.microsoft.com/office/drawing/2014/main" id="{00000000-0008-0000-0100-0000A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0" name="Text Box 4">
          <a:extLst>
            <a:ext uri="{FF2B5EF4-FFF2-40B4-BE49-F238E27FC236}">
              <a16:creationId xmlns:a16="http://schemas.microsoft.com/office/drawing/2014/main" id="{00000000-0008-0000-0100-0000A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1" name="Text Box 6">
          <a:extLst>
            <a:ext uri="{FF2B5EF4-FFF2-40B4-BE49-F238E27FC236}">
              <a16:creationId xmlns:a16="http://schemas.microsoft.com/office/drawing/2014/main" id="{00000000-0008-0000-0100-0000A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2" name="Text Box 4">
          <a:extLst>
            <a:ext uri="{FF2B5EF4-FFF2-40B4-BE49-F238E27FC236}">
              <a16:creationId xmlns:a16="http://schemas.microsoft.com/office/drawing/2014/main" id="{00000000-0008-0000-0100-0000B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3" name="Text Box 6">
          <a:extLst>
            <a:ext uri="{FF2B5EF4-FFF2-40B4-BE49-F238E27FC236}">
              <a16:creationId xmlns:a16="http://schemas.microsoft.com/office/drawing/2014/main" id="{00000000-0008-0000-0100-0000B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4" name="Text Box 4">
          <a:extLst>
            <a:ext uri="{FF2B5EF4-FFF2-40B4-BE49-F238E27FC236}">
              <a16:creationId xmlns:a16="http://schemas.microsoft.com/office/drawing/2014/main" id="{00000000-0008-0000-0100-0000B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5" name="Text Box 6">
          <a:extLst>
            <a:ext uri="{FF2B5EF4-FFF2-40B4-BE49-F238E27FC236}">
              <a16:creationId xmlns:a16="http://schemas.microsoft.com/office/drawing/2014/main" id="{00000000-0008-0000-0100-0000B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6" name="Text Box 4">
          <a:extLst>
            <a:ext uri="{FF2B5EF4-FFF2-40B4-BE49-F238E27FC236}">
              <a16:creationId xmlns:a16="http://schemas.microsoft.com/office/drawing/2014/main" id="{00000000-0008-0000-0100-0000B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7" name="Text Box 6">
          <a:extLst>
            <a:ext uri="{FF2B5EF4-FFF2-40B4-BE49-F238E27FC236}">
              <a16:creationId xmlns:a16="http://schemas.microsoft.com/office/drawing/2014/main" id="{00000000-0008-0000-0100-0000B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8" name="Text Box 4">
          <a:extLst>
            <a:ext uri="{FF2B5EF4-FFF2-40B4-BE49-F238E27FC236}">
              <a16:creationId xmlns:a16="http://schemas.microsoft.com/office/drawing/2014/main" id="{00000000-0008-0000-0100-0000B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9" name="Text Box 6">
          <a:extLst>
            <a:ext uri="{FF2B5EF4-FFF2-40B4-BE49-F238E27FC236}">
              <a16:creationId xmlns:a16="http://schemas.microsoft.com/office/drawing/2014/main" id="{00000000-0008-0000-0100-0000B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0" name="Text Box 4">
          <a:extLst>
            <a:ext uri="{FF2B5EF4-FFF2-40B4-BE49-F238E27FC236}">
              <a16:creationId xmlns:a16="http://schemas.microsoft.com/office/drawing/2014/main" id="{00000000-0008-0000-0100-0000B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1" name="Text Box 6">
          <a:extLst>
            <a:ext uri="{FF2B5EF4-FFF2-40B4-BE49-F238E27FC236}">
              <a16:creationId xmlns:a16="http://schemas.microsoft.com/office/drawing/2014/main" id="{00000000-0008-0000-0100-0000B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2" name="Text Box 4">
          <a:extLst>
            <a:ext uri="{FF2B5EF4-FFF2-40B4-BE49-F238E27FC236}">
              <a16:creationId xmlns:a16="http://schemas.microsoft.com/office/drawing/2014/main" id="{00000000-0008-0000-0100-0000B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3" name="Text Box 6">
          <a:extLst>
            <a:ext uri="{FF2B5EF4-FFF2-40B4-BE49-F238E27FC236}">
              <a16:creationId xmlns:a16="http://schemas.microsoft.com/office/drawing/2014/main" id="{00000000-0008-0000-0100-0000B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4" name="Text Box 4">
          <a:extLst>
            <a:ext uri="{FF2B5EF4-FFF2-40B4-BE49-F238E27FC236}">
              <a16:creationId xmlns:a16="http://schemas.microsoft.com/office/drawing/2014/main" id="{00000000-0008-0000-0100-0000B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5" name="Text Box 6">
          <a:extLst>
            <a:ext uri="{FF2B5EF4-FFF2-40B4-BE49-F238E27FC236}">
              <a16:creationId xmlns:a16="http://schemas.microsoft.com/office/drawing/2014/main" id="{00000000-0008-0000-0100-0000B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6" name="Text Box 4">
          <a:extLst>
            <a:ext uri="{FF2B5EF4-FFF2-40B4-BE49-F238E27FC236}">
              <a16:creationId xmlns:a16="http://schemas.microsoft.com/office/drawing/2014/main" id="{00000000-0008-0000-0100-0000B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7" name="Text Box 6">
          <a:extLst>
            <a:ext uri="{FF2B5EF4-FFF2-40B4-BE49-F238E27FC236}">
              <a16:creationId xmlns:a16="http://schemas.microsoft.com/office/drawing/2014/main" id="{00000000-0008-0000-0100-0000B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8" name="Text Box 4">
          <a:extLst>
            <a:ext uri="{FF2B5EF4-FFF2-40B4-BE49-F238E27FC236}">
              <a16:creationId xmlns:a16="http://schemas.microsoft.com/office/drawing/2014/main" id="{00000000-0008-0000-0100-0000C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9" name="Text Box 6">
          <a:extLst>
            <a:ext uri="{FF2B5EF4-FFF2-40B4-BE49-F238E27FC236}">
              <a16:creationId xmlns:a16="http://schemas.microsoft.com/office/drawing/2014/main" id="{00000000-0008-0000-0100-0000C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0" name="Text Box 4">
          <a:extLst>
            <a:ext uri="{FF2B5EF4-FFF2-40B4-BE49-F238E27FC236}">
              <a16:creationId xmlns:a16="http://schemas.microsoft.com/office/drawing/2014/main" id="{00000000-0008-0000-0100-0000C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1" name="Text Box 6">
          <a:extLst>
            <a:ext uri="{FF2B5EF4-FFF2-40B4-BE49-F238E27FC236}">
              <a16:creationId xmlns:a16="http://schemas.microsoft.com/office/drawing/2014/main" id="{00000000-0008-0000-0100-0000C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2" name="Text Box 4">
          <a:extLst>
            <a:ext uri="{FF2B5EF4-FFF2-40B4-BE49-F238E27FC236}">
              <a16:creationId xmlns:a16="http://schemas.microsoft.com/office/drawing/2014/main" id="{00000000-0008-0000-0100-0000C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3" name="Text Box 6">
          <a:extLst>
            <a:ext uri="{FF2B5EF4-FFF2-40B4-BE49-F238E27FC236}">
              <a16:creationId xmlns:a16="http://schemas.microsoft.com/office/drawing/2014/main" id="{00000000-0008-0000-0100-0000C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34" name="Text Box 6">
          <a:extLst>
            <a:ext uri="{FF2B5EF4-FFF2-40B4-BE49-F238E27FC236}">
              <a16:creationId xmlns:a16="http://schemas.microsoft.com/office/drawing/2014/main" id="{00000000-0008-0000-0100-0000C6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5" name="Text Box 4">
          <a:extLst>
            <a:ext uri="{FF2B5EF4-FFF2-40B4-BE49-F238E27FC236}">
              <a16:creationId xmlns:a16="http://schemas.microsoft.com/office/drawing/2014/main" id="{00000000-0008-0000-0100-0000C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6" name="Text Box 6">
          <a:extLst>
            <a:ext uri="{FF2B5EF4-FFF2-40B4-BE49-F238E27FC236}">
              <a16:creationId xmlns:a16="http://schemas.microsoft.com/office/drawing/2014/main" id="{00000000-0008-0000-0100-0000C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7" name="Text Box 4">
          <a:extLst>
            <a:ext uri="{FF2B5EF4-FFF2-40B4-BE49-F238E27FC236}">
              <a16:creationId xmlns:a16="http://schemas.microsoft.com/office/drawing/2014/main" id="{00000000-0008-0000-0100-0000C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8" name="Text Box 6">
          <a:extLst>
            <a:ext uri="{FF2B5EF4-FFF2-40B4-BE49-F238E27FC236}">
              <a16:creationId xmlns:a16="http://schemas.microsoft.com/office/drawing/2014/main" id="{00000000-0008-0000-0100-0000C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39" name="Text Box 4">
          <a:extLst>
            <a:ext uri="{FF2B5EF4-FFF2-40B4-BE49-F238E27FC236}">
              <a16:creationId xmlns:a16="http://schemas.microsoft.com/office/drawing/2014/main" id="{00000000-0008-0000-0100-0000C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0" name="Text Box 6">
          <a:extLst>
            <a:ext uri="{FF2B5EF4-FFF2-40B4-BE49-F238E27FC236}">
              <a16:creationId xmlns:a16="http://schemas.microsoft.com/office/drawing/2014/main" id="{00000000-0008-0000-0100-0000CC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1" name="Text Box 6">
          <a:extLst>
            <a:ext uri="{FF2B5EF4-FFF2-40B4-BE49-F238E27FC236}">
              <a16:creationId xmlns:a16="http://schemas.microsoft.com/office/drawing/2014/main" id="{00000000-0008-0000-0100-0000C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2" name="Text Box 4">
          <a:extLst>
            <a:ext uri="{FF2B5EF4-FFF2-40B4-BE49-F238E27FC236}">
              <a16:creationId xmlns:a16="http://schemas.microsoft.com/office/drawing/2014/main" id="{00000000-0008-0000-0100-0000C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3" name="Text Box 6">
          <a:extLst>
            <a:ext uri="{FF2B5EF4-FFF2-40B4-BE49-F238E27FC236}">
              <a16:creationId xmlns:a16="http://schemas.microsoft.com/office/drawing/2014/main" id="{00000000-0008-0000-0100-0000C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4" name="Text Box 4">
          <a:extLst>
            <a:ext uri="{FF2B5EF4-FFF2-40B4-BE49-F238E27FC236}">
              <a16:creationId xmlns:a16="http://schemas.microsoft.com/office/drawing/2014/main" id="{00000000-0008-0000-0100-0000D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5" name="Text Box 6">
          <a:extLst>
            <a:ext uri="{FF2B5EF4-FFF2-40B4-BE49-F238E27FC236}">
              <a16:creationId xmlns:a16="http://schemas.microsoft.com/office/drawing/2014/main" id="{00000000-0008-0000-0100-0000D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6" name="Text Box 4">
          <a:extLst>
            <a:ext uri="{FF2B5EF4-FFF2-40B4-BE49-F238E27FC236}">
              <a16:creationId xmlns:a16="http://schemas.microsoft.com/office/drawing/2014/main" id="{00000000-0008-0000-0100-0000D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7" name="Text Box 6">
          <a:extLst>
            <a:ext uri="{FF2B5EF4-FFF2-40B4-BE49-F238E27FC236}">
              <a16:creationId xmlns:a16="http://schemas.microsoft.com/office/drawing/2014/main" id="{00000000-0008-0000-0100-0000D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8" name="Text Box 4">
          <a:extLst>
            <a:ext uri="{FF2B5EF4-FFF2-40B4-BE49-F238E27FC236}">
              <a16:creationId xmlns:a16="http://schemas.microsoft.com/office/drawing/2014/main" id="{00000000-0008-0000-0100-0000D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9" name="Text Box 6">
          <a:extLst>
            <a:ext uri="{FF2B5EF4-FFF2-40B4-BE49-F238E27FC236}">
              <a16:creationId xmlns:a16="http://schemas.microsoft.com/office/drawing/2014/main" id="{00000000-0008-0000-0100-0000D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0" name="Text Box 4">
          <a:extLst>
            <a:ext uri="{FF2B5EF4-FFF2-40B4-BE49-F238E27FC236}">
              <a16:creationId xmlns:a16="http://schemas.microsoft.com/office/drawing/2014/main" id="{00000000-0008-0000-0100-0000D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1" name="Text Box 6">
          <a:extLst>
            <a:ext uri="{FF2B5EF4-FFF2-40B4-BE49-F238E27FC236}">
              <a16:creationId xmlns:a16="http://schemas.microsoft.com/office/drawing/2014/main" id="{00000000-0008-0000-0100-0000D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2" name="Text Box 4">
          <a:extLst>
            <a:ext uri="{FF2B5EF4-FFF2-40B4-BE49-F238E27FC236}">
              <a16:creationId xmlns:a16="http://schemas.microsoft.com/office/drawing/2014/main" id="{00000000-0008-0000-0100-0000D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3" name="Text Box 6">
          <a:extLst>
            <a:ext uri="{FF2B5EF4-FFF2-40B4-BE49-F238E27FC236}">
              <a16:creationId xmlns:a16="http://schemas.microsoft.com/office/drawing/2014/main" id="{00000000-0008-0000-0100-0000D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4" name="Text Box 4">
          <a:extLst>
            <a:ext uri="{FF2B5EF4-FFF2-40B4-BE49-F238E27FC236}">
              <a16:creationId xmlns:a16="http://schemas.microsoft.com/office/drawing/2014/main" id="{00000000-0008-0000-0100-0000D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5" name="Text Box 6">
          <a:extLst>
            <a:ext uri="{FF2B5EF4-FFF2-40B4-BE49-F238E27FC236}">
              <a16:creationId xmlns:a16="http://schemas.microsoft.com/office/drawing/2014/main" id="{00000000-0008-0000-0100-0000D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6" name="Text Box 4">
          <a:extLst>
            <a:ext uri="{FF2B5EF4-FFF2-40B4-BE49-F238E27FC236}">
              <a16:creationId xmlns:a16="http://schemas.microsoft.com/office/drawing/2014/main" id="{00000000-0008-0000-0100-0000D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7" name="Text Box 6">
          <a:extLst>
            <a:ext uri="{FF2B5EF4-FFF2-40B4-BE49-F238E27FC236}">
              <a16:creationId xmlns:a16="http://schemas.microsoft.com/office/drawing/2014/main" id="{00000000-0008-0000-0100-0000D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8" name="Text Box 4">
          <a:extLst>
            <a:ext uri="{FF2B5EF4-FFF2-40B4-BE49-F238E27FC236}">
              <a16:creationId xmlns:a16="http://schemas.microsoft.com/office/drawing/2014/main" id="{00000000-0008-0000-0100-0000D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9" name="Text Box 6">
          <a:extLst>
            <a:ext uri="{FF2B5EF4-FFF2-40B4-BE49-F238E27FC236}">
              <a16:creationId xmlns:a16="http://schemas.microsoft.com/office/drawing/2014/main" id="{00000000-0008-0000-0100-0000D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0" name="Text Box 4">
          <a:extLst>
            <a:ext uri="{FF2B5EF4-FFF2-40B4-BE49-F238E27FC236}">
              <a16:creationId xmlns:a16="http://schemas.microsoft.com/office/drawing/2014/main" id="{00000000-0008-0000-0100-0000E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1" name="Text Box 6">
          <a:extLst>
            <a:ext uri="{FF2B5EF4-FFF2-40B4-BE49-F238E27FC236}">
              <a16:creationId xmlns:a16="http://schemas.microsoft.com/office/drawing/2014/main" id="{00000000-0008-0000-0100-0000E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2" name="Text Box 4">
          <a:extLst>
            <a:ext uri="{FF2B5EF4-FFF2-40B4-BE49-F238E27FC236}">
              <a16:creationId xmlns:a16="http://schemas.microsoft.com/office/drawing/2014/main" id="{00000000-0008-0000-0100-0000E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3" name="Text Box 6">
          <a:extLst>
            <a:ext uri="{FF2B5EF4-FFF2-40B4-BE49-F238E27FC236}">
              <a16:creationId xmlns:a16="http://schemas.microsoft.com/office/drawing/2014/main" id="{00000000-0008-0000-0100-0000E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4" name="Text Box 4">
          <a:extLst>
            <a:ext uri="{FF2B5EF4-FFF2-40B4-BE49-F238E27FC236}">
              <a16:creationId xmlns:a16="http://schemas.microsoft.com/office/drawing/2014/main" id="{00000000-0008-0000-0100-0000E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5" name="Text Box 6">
          <a:extLst>
            <a:ext uri="{FF2B5EF4-FFF2-40B4-BE49-F238E27FC236}">
              <a16:creationId xmlns:a16="http://schemas.microsoft.com/office/drawing/2014/main" id="{00000000-0008-0000-0100-0000E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6" name="Text Box 4">
          <a:extLst>
            <a:ext uri="{FF2B5EF4-FFF2-40B4-BE49-F238E27FC236}">
              <a16:creationId xmlns:a16="http://schemas.microsoft.com/office/drawing/2014/main" id="{00000000-0008-0000-0100-0000E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7" name="Text Box 6">
          <a:extLst>
            <a:ext uri="{FF2B5EF4-FFF2-40B4-BE49-F238E27FC236}">
              <a16:creationId xmlns:a16="http://schemas.microsoft.com/office/drawing/2014/main" id="{00000000-0008-0000-0100-0000E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8" name="Text Box 4">
          <a:extLst>
            <a:ext uri="{FF2B5EF4-FFF2-40B4-BE49-F238E27FC236}">
              <a16:creationId xmlns:a16="http://schemas.microsoft.com/office/drawing/2014/main" id="{00000000-0008-0000-0100-0000E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9" name="Text Box 6">
          <a:extLst>
            <a:ext uri="{FF2B5EF4-FFF2-40B4-BE49-F238E27FC236}">
              <a16:creationId xmlns:a16="http://schemas.microsoft.com/office/drawing/2014/main" id="{00000000-0008-0000-0100-0000E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0" name="Text Box 4">
          <a:extLst>
            <a:ext uri="{FF2B5EF4-FFF2-40B4-BE49-F238E27FC236}">
              <a16:creationId xmlns:a16="http://schemas.microsoft.com/office/drawing/2014/main" id="{00000000-0008-0000-0100-0000E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1" name="Text Box 6">
          <a:extLst>
            <a:ext uri="{FF2B5EF4-FFF2-40B4-BE49-F238E27FC236}">
              <a16:creationId xmlns:a16="http://schemas.microsoft.com/office/drawing/2014/main" id="{00000000-0008-0000-0100-0000E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2" name="Text Box 4">
          <a:extLst>
            <a:ext uri="{FF2B5EF4-FFF2-40B4-BE49-F238E27FC236}">
              <a16:creationId xmlns:a16="http://schemas.microsoft.com/office/drawing/2014/main" id="{00000000-0008-0000-0100-0000E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3" name="Text Box 6">
          <a:extLst>
            <a:ext uri="{FF2B5EF4-FFF2-40B4-BE49-F238E27FC236}">
              <a16:creationId xmlns:a16="http://schemas.microsoft.com/office/drawing/2014/main" id="{00000000-0008-0000-0100-0000E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4" name="Text Box 4">
          <a:extLst>
            <a:ext uri="{FF2B5EF4-FFF2-40B4-BE49-F238E27FC236}">
              <a16:creationId xmlns:a16="http://schemas.microsoft.com/office/drawing/2014/main" id="{00000000-0008-0000-0100-0000E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5" name="Text Box 6">
          <a:extLst>
            <a:ext uri="{FF2B5EF4-FFF2-40B4-BE49-F238E27FC236}">
              <a16:creationId xmlns:a16="http://schemas.microsoft.com/office/drawing/2014/main" id="{00000000-0008-0000-0100-0000E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6" name="Text Box 4">
          <a:extLst>
            <a:ext uri="{FF2B5EF4-FFF2-40B4-BE49-F238E27FC236}">
              <a16:creationId xmlns:a16="http://schemas.microsoft.com/office/drawing/2014/main" id="{00000000-0008-0000-0100-0000F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7" name="Text Box 6">
          <a:extLst>
            <a:ext uri="{FF2B5EF4-FFF2-40B4-BE49-F238E27FC236}">
              <a16:creationId xmlns:a16="http://schemas.microsoft.com/office/drawing/2014/main" id="{00000000-0008-0000-0100-0000F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8" name="Text Box 4">
          <a:extLst>
            <a:ext uri="{FF2B5EF4-FFF2-40B4-BE49-F238E27FC236}">
              <a16:creationId xmlns:a16="http://schemas.microsoft.com/office/drawing/2014/main" id="{00000000-0008-0000-0100-0000F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9" name="Text Box 6">
          <a:extLst>
            <a:ext uri="{FF2B5EF4-FFF2-40B4-BE49-F238E27FC236}">
              <a16:creationId xmlns:a16="http://schemas.microsoft.com/office/drawing/2014/main" id="{00000000-0008-0000-0100-0000F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0" name="Text Box 4">
          <a:extLst>
            <a:ext uri="{FF2B5EF4-FFF2-40B4-BE49-F238E27FC236}">
              <a16:creationId xmlns:a16="http://schemas.microsoft.com/office/drawing/2014/main" id="{00000000-0008-0000-0100-0000F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1" name="Text Box 6">
          <a:extLst>
            <a:ext uri="{FF2B5EF4-FFF2-40B4-BE49-F238E27FC236}">
              <a16:creationId xmlns:a16="http://schemas.microsoft.com/office/drawing/2014/main" id="{00000000-0008-0000-0100-0000F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2" name="Text Box 4">
          <a:extLst>
            <a:ext uri="{FF2B5EF4-FFF2-40B4-BE49-F238E27FC236}">
              <a16:creationId xmlns:a16="http://schemas.microsoft.com/office/drawing/2014/main" id="{00000000-0008-0000-0100-0000F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3" name="Text Box 6">
          <a:extLst>
            <a:ext uri="{FF2B5EF4-FFF2-40B4-BE49-F238E27FC236}">
              <a16:creationId xmlns:a16="http://schemas.microsoft.com/office/drawing/2014/main" id="{00000000-0008-0000-0100-0000F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4" name="Text Box 4">
          <a:extLst>
            <a:ext uri="{FF2B5EF4-FFF2-40B4-BE49-F238E27FC236}">
              <a16:creationId xmlns:a16="http://schemas.microsoft.com/office/drawing/2014/main" id="{00000000-0008-0000-0100-0000F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5" name="Text Box 6">
          <a:extLst>
            <a:ext uri="{FF2B5EF4-FFF2-40B4-BE49-F238E27FC236}">
              <a16:creationId xmlns:a16="http://schemas.microsoft.com/office/drawing/2014/main" id="{00000000-0008-0000-0100-0000F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6" name="Text Box 4">
          <a:extLst>
            <a:ext uri="{FF2B5EF4-FFF2-40B4-BE49-F238E27FC236}">
              <a16:creationId xmlns:a16="http://schemas.microsoft.com/office/drawing/2014/main" id="{00000000-0008-0000-0100-0000F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7" name="Text Box 6">
          <a:extLst>
            <a:ext uri="{FF2B5EF4-FFF2-40B4-BE49-F238E27FC236}">
              <a16:creationId xmlns:a16="http://schemas.microsoft.com/office/drawing/2014/main" id="{00000000-0008-0000-0100-0000F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8" name="Text Box 4">
          <a:extLst>
            <a:ext uri="{FF2B5EF4-FFF2-40B4-BE49-F238E27FC236}">
              <a16:creationId xmlns:a16="http://schemas.microsoft.com/office/drawing/2014/main" id="{00000000-0008-0000-0100-0000F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9" name="Text Box 6">
          <a:extLst>
            <a:ext uri="{FF2B5EF4-FFF2-40B4-BE49-F238E27FC236}">
              <a16:creationId xmlns:a16="http://schemas.microsoft.com/office/drawing/2014/main" id="{00000000-0008-0000-0100-0000F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0" name="Text Box 4">
          <a:extLst>
            <a:ext uri="{FF2B5EF4-FFF2-40B4-BE49-F238E27FC236}">
              <a16:creationId xmlns:a16="http://schemas.microsoft.com/office/drawing/2014/main" id="{00000000-0008-0000-0100-0000F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1" name="Text Box 6">
          <a:extLst>
            <a:ext uri="{FF2B5EF4-FFF2-40B4-BE49-F238E27FC236}">
              <a16:creationId xmlns:a16="http://schemas.microsoft.com/office/drawing/2014/main" id="{00000000-0008-0000-0100-0000F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2" name="Text Box 4">
          <a:extLst>
            <a:ext uri="{FF2B5EF4-FFF2-40B4-BE49-F238E27FC236}">
              <a16:creationId xmlns:a16="http://schemas.microsoft.com/office/drawing/2014/main" id="{00000000-0008-0000-0100-00000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3" name="Text Box 6">
          <a:extLst>
            <a:ext uri="{FF2B5EF4-FFF2-40B4-BE49-F238E27FC236}">
              <a16:creationId xmlns:a16="http://schemas.microsoft.com/office/drawing/2014/main" id="{00000000-0008-0000-0100-000001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4" name="Text Box 4">
          <a:extLst>
            <a:ext uri="{FF2B5EF4-FFF2-40B4-BE49-F238E27FC236}">
              <a16:creationId xmlns:a16="http://schemas.microsoft.com/office/drawing/2014/main" id="{00000000-0008-0000-0100-00000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5" name="Text Box 6">
          <a:extLst>
            <a:ext uri="{FF2B5EF4-FFF2-40B4-BE49-F238E27FC236}">
              <a16:creationId xmlns:a16="http://schemas.microsoft.com/office/drawing/2014/main" id="{00000000-0008-0000-0100-00000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6" name="Text Box 4">
          <a:extLst>
            <a:ext uri="{FF2B5EF4-FFF2-40B4-BE49-F238E27FC236}">
              <a16:creationId xmlns:a16="http://schemas.microsoft.com/office/drawing/2014/main" id="{00000000-0008-0000-0100-00000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7" name="Text Box 6">
          <a:extLst>
            <a:ext uri="{FF2B5EF4-FFF2-40B4-BE49-F238E27FC236}">
              <a16:creationId xmlns:a16="http://schemas.microsoft.com/office/drawing/2014/main" id="{00000000-0008-0000-0100-000005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98" name="Text Box 6">
          <a:extLst>
            <a:ext uri="{FF2B5EF4-FFF2-40B4-BE49-F238E27FC236}">
              <a16:creationId xmlns:a16="http://schemas.microsoft.com/office/drawing/2014/main" id="{00000000-0008-0000-0100-000006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99" name="Text Box 4">
          <a:extLst>
            <a:ext uri="{FF2B5EF4-FFF2-40B4-BE49-F238E27FC236}">
              <a16:creationId xmlns:a16="http://schemas.microsoft.com/office/drawing/2014/main" id="{00000000-0008-0000-0100-00000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00" name="Text Box 6">
          <a:extLst>
            <a:ext uri="{FF2B5EF4-FFF2-40B4-BE49-F238E27FC236}">
              <a16:creationId xmlns:a16="http://schemas.microsoft.com/office/drawing/2014/main" id="{00000000-0008-0000-0100-00000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1" name="Text Box 4">
          <a:extLst>
            <a:ext uri="{FF2B5EF4-FFF2-40B4-BE49-F238E27FC236}">
              <a16:creationId xmlns:a16="http://schemas.microsoft.com/office/drawing/2014/main" id="{00000000-0008-0000-0100-00000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2" name="Text Box 6">
          <a:extLst>
            <a:ext uri="{FF2B5EF4-FFF2-40B4-BE49-F238E27FC236}">
              <a16:creationId xmlns:a16="http://schemas.microsoft.com/office/drawing/2014/main" id="{00000000-0008-0000-0100-00000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03" name="Text Box 6">
          <a:extLst>
            <a:ext uri="{FF2B5EF4-FFF2-40B4-BE49-F238E27FC236}">
              <a16:creationId xmlns:a16="http://schemas.microsoft.com/office/drawing/2014/main" id="{00000000-0008-0000-0100-00000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4" name="Text Box 4">
          <a:extLst>
            <a:ext uri="{FF2B5EF4-FFF2-40B4-BE49-F238E27FC236}">
              <a16:creationId xmlns:a16="http://schemas.microsoft.com/office/drawing/2014/main" id="{00000000-0008-0000-0100-00000C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5" name="Text Box 6">
          <a:extLst>
            <a:ext uri="{FF2B5EF4-FFF2-40B4-BE49-F238E27FC236}">
              <a16:creationId xmlns:a16="http://schemas.microsoft.com/office/drawing/2014/main" id="{00000000-0008-0000-0100-00000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6" name="Text Box 4">
          <a:extLst>
            <a:ext uri="{FF2B5EF4-FFF2-40B4-BE49-F238E27FC236}">
              <a16:creationId xmlns:a16="http://schemas.microsoft.com/office/drawing/2014/main" id="{00000000-0008-0000-0100-00000E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7" name="Text Box 6">
          <a:extLst>
            <a:ext uri="{FF2B5EF4-FFF2-40B4-BE49-F238E27FC236}">
              <a16:creationId xmlns:a16="http://schemas.microsoft.com/office/drawing/2014/main" id="{00000000-0008-0000-0100-00000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8" name="Text Box 4">
          <a:extLst>
            <a:ext uri="{FF2B5EF4-FFF2-40B4-BE49-F238E27FC236}">
              <a16:creationId xmlns:a16="http://schemas.microsoft.com/office/drawing/2014/main" id="{00000000-0008-0000-0100-000010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9" name="Text Box 6">
          <a:extLst>
            <a:ext uri="{FF2B5EF4-FFF2-40B4-BE49-F238E27FC236}">
              <a16:creationId xmlns:a16="http://schemas.microsoft.com/office/drawing/2014/main" id="{00000000-0008-0000-0100-00001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0" name="Text Box 4">
          <a:extLst>
            <a:ext uri="{FF2B5EF4-FFF2-40B4-BE49-F238E27FC236}">
              <a16:creationId xmlns:a16="http://schemas.microsoft.com/office/drawing/2014/main" id="{00000000-0008-0000-0100-00001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1" name="Text Box 6">
          <a:extLst>
            <a:ext uri="{FF2B5EF4-FFF2-40B4-BE49-F238E27FC236}">
              <a16:creationId xmlns:a16="http://schemas.microsoft.com/office/drawing/2014/main" id="{00000000-0008-0000-0100-00001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2" name="Text Box 4">
          <a:extLst>
            <a:ext uri="{FF2B5EF4-FFF2-40B4-BE49-F238E27FC236}">
              <a16:creationId xmlns:a16="http://schemas.microsoft.com/office/drawing/2014/main" id="{00000000-0008-0000-0100-00001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3" name="Text Box 6">
          <a:extLst>
            <a:ext uri="{FF2B5EF4-FFF2-40B4-BE49-F238E27FC236}">
              <a16:creationId xmlns:a16="http://schemas.microsoft.com/office/drawing/2014/main" id="{00000000-0008-0000-0100-00001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614" name="Text Box 6">
          <a:extLst>
            <a:ext uri="{FF2B5EF4-FFF2-40B4-BE49-F238E27FC236}">
              <a16:creationId xmlns:a16="http://schemas.microsoft.com/office/drawing/2014/main" id="{00000000-0008-0000-0100-000016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5" name="Text Box 4">
          <a:extLst>
            <a:ext uri="{FF2B5EF4-FFF2-40B4-BE49-F238E27FC236}">
              <a16:creationId xmlns:a16="http://schemas.microsoft.com/office/drawing/2014/main" id="{00000000-0008-0000-0100-00001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6" name="Text Box 6">
          <a:extLst>
            <a:ext uri="{FF2B5EF4-FFF2-40B4-BE49-F238E27FC236}">
              <a16:creationId xmlns:a16="http://schemas.microsoft.com/office/drawing/2014/main" id="{00000000-0008-0000-0100-00001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617" name="Text Box 4">
          <a:extLst>
            <a:ext uri="{FF2B5EF4-FFF2-40B4-BE49-F238E27FC236}">
              <a16:creationId xmlns:a16="http://schemas.microsoft.com/office/drawing/2014/main" id="{00000000-0008-0000-0100-0000190F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618" name="Text Box 6">
          <a:extLst>
            <a:ext uri="{FF2B5EF4-FFF2-40B4-BE49-F238E27FC236}">
              <a16:creationId xmlns:a16="http://schemas.microsoft.com/office/drawing/2014/main" id="{00000000-0008-0000-0100-00001A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19" name="Text Box 4">
          <a:extLst>
            <a:ext uri="{FF2B5EF4-FFF2-40B4-BE49-F238E27FC236}">
              <a16:creationId xmlns:a16="http://schemas.microsoft.com/office/drawing/2014/main" id="{00000000-0008-0000-0100-00001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20" name="Text Box 6">
          <a:extLst>
            <a:ext uri="{FF2B5EF4-FFF2-40B4-BE49-F238E27FC236}">
              <a16:creationId xmlns:a16="http://schemas.microsoft.com/office/drawing/2014/main" id="{00000000-0008-0000-0100-00001C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1" name="Text Box 4">
          <a:extLst>
            <a:ext uri="{FF2B5EF4-FFF2-40B4-BE49-F238E27FC236}">
              <a16:creationId xmlns:a16="http://schemas.microsoft.com/office/drawing/2014/main" id="{00000000-0008-0000-0100-00001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2" name="Text Box 6">
          <a:extLst>
            <a:ext uri="{FF2B5EF4-FFF2-40B4-BE49-F238E27FC236}">
              <a16:creationId xmlns:a16="http://schemas.microsoft.com/office/drawing/2014/main" id="{00000000-0008-0000-0100-00001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3" name="Text Box 4">
          <a:extLst>
            <a:ext uri="{FF2B5EF4-FFF2-40B4-BE49-F238E27FC236}">
              <a16:creationId xmlns:a16="http://schemas.microsoft.com/office/drawing/2014/main" id="{00000000-0008-0000-0100-00001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4" name="Text Box 6">
          <a:extLst>
            <a:ext uri="{FF2B5EF4-FFF2-40B4-BE49-F238E27FC236}">
              <a16:creationId xmlns:a16="http://schemas.microsoft.com/office/drawing/2014/main" id="{00000000-0008-0000-0100-000020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5" name="Text Box 4">
          <a:extLst>
            <a:ext uri="{FF2B5EF4-FFF2-40B4-BE49-F238E27FC236}">
              <a16:creationId xmlns:a16="http://schemas.microsoft.com/office/drawing/2014/main" id="{00000000-0008-0000-0100-00002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6" name="Text Box 6">
          <a:extLst>
            <a:ext uri="{FF2B5EF4-FFF2-40B4-BE49-F238E27FC236}">
              <a16:creationId xmlns:a16="http://schemas.microsoft.com/office/drawing/2014/main" id="{00000000-0008-0000-0100-000022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7" name="Text Box 4">
          <a:extLst>
            <a:ext uri="{FF2B5EF4-FFF2-40B4-BE49-F238E27FC236}">
              <a16:creationId xmlns:a16="http://schemas.microsoft.com/office/drawing/2014/main" id="{00000000-0008-0000-0100-00002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8" name="Text Box 6">
          <a:extLst>
            <a:ext uri="{FF2B5EF4-FFF2-40B4-BE49-F238E27FC236}">
              <a16:creationId xmlns:a16="http://schemas.microsoft.com/office/drawing/2014/main" id="{00000000-0008-0000-0100-000024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29" name="Text Box 4">
          <a:extLst>
            <a:ext uri="{FF2B5EF4-FFF2-40B4-BE49-F238E27FC236}">
              <a16:creationId xmlns:a16="http://schemas.microsoft.com/office/drawing/2014/main" id="{00000000-0008-0000-0100-00002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30" name="Text Box 6">
          <a:extLst>
            <a:ext uri="{FF2B5EF4-FFF2-40B4-BE49-F238E27FC236}">
              <a16:creationId xmlns:a16="http://schemas.microsoft.com/office/drawing/2014/main" id="{00000000-0008-0000-0100-000026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1" name="Text Box 4">
          <a:extLst>
            <a:ext uri="{FF2B5EF4-FFF2-40B4-BE49-F238E27FC236}">
              <a16:creationId xmlns:a16="http://schemas.microsoft.com/office/drawing/2014/main" id="{00000000-0008-0000-0100-000027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2" name="Text Box 6">
          <a:extLst>
            <a:ext uri="{FF2B5EF4-FFF2-40B4-BE49-F238E27FC236}">
              <a16:creationId xmlns:a16="http://schemas.microsoft.com/office/drawing/2014/main" id="{00000000-0008-0000-0100-000028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3" name="Text Box 4">
          <a:extLst>
            <a:ext uri="{FF2B5EF4-FFF2-40B4-BE49-F238E27FC236}">
              <a16:creationId xmlns:a16="http://schemas.microsoft.com/office/drawing/2014/main" id="{00000000-0008-0000-0100-00002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4" name="Text Box 6">
          <a:extLst>
            <a:ext uri="{FF2B5EF4-FFF2-40B4-BE49-F238E27FC236}">
              <a16:creationId xmlns:a16="http://schemas.microsoft.com/office/drawing/2014/main" id="{00000000-0008-0000-0100-00002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5" name="Text Box 4">
          <a:extLst>
            <a:ext uri="{FF2B5EF4-FFF2-40B4-BE49-F238E27FC236}">
              <a16:creationId xmlns:a16="http://schemas.microsoft.com/office/drawing/2014/main" id="{00000000-0008-0000-0100-00002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6" name="Text Box 6">
          <a:extLst>
            <a:ext uri="{FF2B5EF4-FFF2-40B4-BE49-F238E27FC236}">
              <a16:creationId xmlns:a16="http://schemas.microsoft.com/office/drawing/2014/main" id="{00000000-0008-0000-0100-00002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7" name="Text Box 4">
          <a:extLst>
            <a:ext uri="{FF2B5EF4-FFF2-40B4-BE49-F238E27FC236}">
              <a16:creationId xmlns:a16="http://schemas.microsoft.com/office/drawing/2014/main" id="{00000000-0008-0000-0100-00002D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8" name="Text Box 6">
          <a:extLst>
            <a:ext uri="{FF2B5EF4-FFF2-40B4-BE49-F238E27FC236}">
              <a16:creationId xmlns:a16="http://schemas.microsoft.com/office/drawing/2014/main" id="{00000000-0008-0000-0100-00002E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9" name="Text Box 4">
          <a:extLst>
            <a:ext uri="{FF2B5EF4-FFF2-40B4-BE49-F238E27FC236}">
              <a16:creationId xmlns:a16="http://schemas.microsoft.com/office/drawing/2014/main" id="{00000000-0008-0000-0100-00002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40" name="Text Box 6">
          <a:extLst>
            <a:ext uri="{FF2B5EF4-FFF2-40B4-BE49-F238E27FC236}">
              <a16:creationId xmlns:a16="http://schemas.microsoft.com/office/drawing/2014/main" id="{00000000-0008-0000-0100-000030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1" name="Text Box 4">
          <a:extLst>
            <a:ext uri="{FF2B5EF4-FFF2-40B4-BE49-F238E27FC236}">
              <a16:creationId xmlns:a16="http://schemas.microsoft.com/office/drawing/2014/main" id="{00000000-0008-0000-0100-000031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2" name="Text Box 6">
          <a:extLst>
            <a:ext uri="{FF2B5EF4-FFF2-40B4-BE49-F238E27FC236}">
              <a16:creationId xmlns:a16="http://schemas.microsoft.com/office/drawing/2014/main" id="{00000000-0008-0000-0100-000032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3" name="Text Box 4">
          <a:extLst>
            <a:ext uri="{FF2B5EF4-FFF2-40B4-BE49-F238E27FC236}">
              <a16:creationId xmlns:a16="http://schemas.microsoft.com/office/drawing/2014/main" id="{00000000-0008-0000-0100-000033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4" name="Text Box 6">
          <a:extLst>
            <a:ext uri="{FF2B5EF4-FFF2-40B4-BE49-F238E27FC236}">
              <a16:creationId xmlns:a16="http://schemas.microsoft.com/office/drawing/2014/main" id="{00000000-0008-0000-0100-00003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5" name="Text Box 4">
          <a:extLst>
            <a:ext uri="{FF2B5EF4-FFF2-40B4-BE49-F238E27FC236}">
              <a16:creationId xmlns:a16="http://schemas.microsoft.com/office/drawing/2014/main" id="{00000000-0008-0000-0100-00003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6" name="Text Box 6">
          <a:extLst>
            <a:ext uri="{FF2B5EF4-FFF2-40B4-BE49-F238E27FC236}">
              <a16:creationId xmlns:a16="http://schemas.microsoft.com/office/drawing/2014/main" id="{00000000-0008-0000-0100-00003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7" name="Text Box 4">
          <a:extLst>
            <a:ext uri="{FF2B5EF4-FFF2-40B4-BE49-F238E27FC236}">
              <a16:creationId xmlns:a16="http://schemas.microsoft.com/office/drawing/2014/main" id="{00000000-0008-0000-0100-00003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8" name="Text Box 6">
          <a:extLst>
            <a:ext uri="{FF2B5EF4-FFF2-40B4-BE49-F238E27FC236}">
              <a16:creationId xmlns:a16="http://schemas.microsoft.com/office/drawing/2014/main" id="{00000000-0008-0000-0100-00003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9" name="Text Box 4">
          <a:extLst>
            <a:ext uri="{FF2B5EF4-FFF2-40B4-BE49-F238E27FC236}">
              <a16:creationId xmlns:a16="http://schemas.microsoft.com/office/drawing/2014/main" id="{00000000-0008-0000-0100-000039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50" name="Text Box 6">
          <a:extLst>
            <a:ext uri="{FF2B5EF4-FFF2-40B4-BE49-F238E27FC236}">
              <a16:creationId xmlns:a16="http://schemas.microsoft.com/office/drawing/2014/main" id="{00000000-0008-0000-0100-00003A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1" name="Text Box 4">
          <a:extLst>
            <a:ext uri="{FF2B5EF4-FFF2-40B4-BE49-F238E27FC236}">
              <a16:creationId xmlns:a16="http://schemas.microsoft.com/office/drawing/2014/main" id="{00000000-0008-0000-0100-00003B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2" name="Text Box 6">
          <a:extLst>
            <a:ext uri="{FF2B5EF4-FFF2-40B4-BE49-F238E27FC236}">
              <a16:creationId xmlns:a16="http://schemas.microsoft.com/office/drawing/2014/main" id="{00000000-0008-0000-0100-00003C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3" name="Text Box 4">
          <a:extLst>
            <a:ext uri="{FF2B5EF4-FFF2-40B4-BE49-F238E27FC236}">
              <a16:creationId xmlns:a16="http://schemas.microsoft.com/office/drawing/2014/main" id="{00000000-0008-0000-0100-00003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4" name="Text Box 6">
          <a:extLst>
            <a:ext uri="{FF2B5EF4-FFF2-40B4-BE49-F238E27FC236}">
              <a16:creationId xmlns:a16="http://schemas.microsoft.com/office/drawing/2014/main" id="{00000000-0008-0000-0100-00003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5" name="Text Box 4">
          <a:extLst>
            <a:ext uri="{FF2B5EF4-FFF2-40B4-BE49-F238E27FC236}">
              <a16:creationId xmlns:a16="http://schemas.microsoft.com/office/drawing/2014/main" id="{00000000-0008-0000-0100-00003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6" name="Text Box 6">
          <a:extLst>
            <a:ext uri="{FF2B5EF4-FFF2-40B4-BE49-F238E27FC236}">
              <a16:creationId xmlns:a16="http://schemas.microsoft.com/office/drawing/2014/main" id="{00000000-0008-0000-0100-00004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7" name="Text Box 4">
          <a:extLst>
            <a:ext uri="{FF2B5EF4-FFF2-40B4-BE49-F238E27FC236}">
              <a16:creationId xmlns:a16="http://schemas.microsoft.com/office/drawing/2014/main" id="{00000000-0008-0000-0100-00004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8" name="Text Box 6">
          <a:extLst>
            <a:ext uri="{FF2B5EF4-FFF2-40B4-BE49-F238E27FC236}">
              <a16:creationId xmlns:a16="http://schemas.microsoft.com/office/drawing/2014/main" id="{00000000-0008-0000-0100-00004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59" name="Text Box 4">
          <a:extLst>
            <a:ext uri="{FF2B5EF4-FFF2-40B4-BE49-F238E27FC236}">
              <a16:creationId xmlns:a16="http://schemas.microsoft.com/office/drawing/2014/main" id="{00000000-0008-0000-0100-000043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60" name="Text Box 6">
          <a:extLst>
            <a:ext uri="{FF2B5EF4-FFF2-40B4-BE49-F238E27FC236}">
              <a16:creationId xmlns:a16="http://schemas.microsoft.com/office/drawing/2014/main" id="{00000000-0008-0000-0100-000044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1" name="Text Box 4">
          <a:extLst>
            <a:ext uri="{FF2B5EF4-FFF2-40B4-BE49-F238E27FC236}">
              <a16:creationId xmlns:a16="http://schemas.microsoft.com/office/drawing/2014/main" id="{00000000-0008-0000-0100-00004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2" name="Text Box 6">
          <a:extLst>
            <a:ext uri="{FF2B5EF4-FFF2-40B4-BE49-F238E27FC236}">
              <a16:creationId xmlns:a16="http://schemas.microsoft.com/office/drawing/2014/main" id="{00000000-0008-0000-0100-00004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3" name="Text Box 4">
          <a:extLst>
            <a:ext uri="{FF2B5EF4-FFF2-40B4-BE49-F238E27FC236}">
              <a16:creationId xmlns:a16="http://schemas.microsoft.com/office/drawing/2014/main" id="{00000000-0008-0000-0100-000047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4" name="Text Box 6">
          <a:extLst>
            <a:ext uri="{FF2B5EF4-FFF2-40B4-BE49-F238E27FC236}">
              <a16:creationId xmlns:a16="http://schemas.microsoft.com/office/drawing/2014/main" id="{00000000-0008-0000-0100-000048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5" name="Text Box 4">
          <a:extLst>
            <a:ext uri="{FF2B5EF4-FFF2-40B4-BE49-F238E27FC236}">
              <a16:creationId xmlns:a16="http://schemas.microsoft.com/office/drawing/2014/main" id="{00000000-0008-0000-0100-00004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6" name="Text Box 6">
          <a:extLst>
            <a:ext uri="{FF2B5EF4-FFF2-40B4-BE49-F238E27FC236}">
              <a16:creationId xmlns:a16="http://schemas.microsoft.com/office/drawing/2014/main" id="{00000000-0008-0000-0100-00004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7" name="Text Box 4">
          <a:extLst>
            <a:ext uri="{FF2B5EF4-FFF2-40B4-BE49-F238E27FC236}">
              <a16:creationId xmlns:a16="http://schemas.microsoft.com/office/drawing/2014/main" id="{00000000-0008-0000-0100-00004B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8" name="Text Box 6">
          <a:extLst>
            <a:ext uri="{FF2B5EF4-FFF2-40B4-BE49-F238E27FC236}">
              <a16:creationId xmlns:a16="http://schemas.microsoft.com/office/drawing/2014/main" id="{00000000-0008-0000-0100-00004C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69" name="Text Box 6">
          <a:extLst>
            <a:ext uri="{FF2B5EF4-FFF2-40B4-BE49-F238E27FC236}">
              <a16:creationId xmlns:a16="http://schemas.microsoft.com/office/drawing/2014/main" id="{00000000-0008-0000-0100-00004D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0" name="Text Box 4">
          <a:extLst>
            <a:ext uri="{FF2B5EF4-FFF2-40B4-BE49-F238E27FC236}">
              <a16:creationId xmlns:a16="http://schemas.microsoft.com/office/drawing/2014/main" id="{00000000-0008-0000-0100-00004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1" name="Text Box 6">
          <a:extLst>
            <a:ext uri="{FF2B5EF4-FFF2-40B4-BE49-F238E27FC236}">
              <a16:creationId xmlns:a16="http://schemas.microsoft.com/office/drawing/2014/main" id="{00000000-0008-0000-0100-00004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2" name="Text Box 4">
          <a:extLst>
            <a:ext uri="{FF2B5EF4-FFF2-40B4-BE49-F238E27FC236}">
              <a16:creationId xmlns:a16="http://schemas.microsoft.com/office/drawing/2014/main" id="{00000000-0008-0000-0100-000050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3" name="Text Box 6">
          <a:extLst>
            <a:ext uri="{FF2B5EF4-FFF2-40B4-BE49-F238E27FC236}">
              <a16:creationId xmlns:a16="http://schemas.microsoft.com/office/drawing/2014/main" id="{00000000-0008-0000-0100-00005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4" name="Text Box 4">
          <a:extLst>
            <a:ext uri="{FF2B5EF4-FFF2-40B4-BE49-F238E27FC236}">
              <a16:creationId xmlns:a16="http://schemas.microsoft.com/office/drawing/2014/main" id="{00000000-0008-0000-0100-00005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5" name="Text Box 6">
          <a:extLst>
            <a:ext uri="{FF2B5EF4-FFF2-40B4-BE49-F238E27FC236}">
              <a16:creationId xmlns:a16="http://schemas.microsoft.com/office/drawing/2014/main" id="{00000000-0008-0000-0100-00005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6" name="Text Box 4">
          <a:extLst>
            <a:ext uri="{FF2B5EF4-FFF2-40B4-BE49-F238E27FC236}">
              <a16:creationId xmlns:a16="http://schemas.microsoft.com/office/drawing/2014/main" id="{00000000-0008-0000-0100-00005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7" name="Text Box 6">
          <a:extLst>
            <a:ext uri="{FF2B5EF4-FFF2-40B4-BE49-F238E27FC236}">
              <a16:creationId xmlns:a16="http://schemas.microsoft.com/office/drawing/2014/main" id="{00000000-0008-0000-0100-00005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8" name="Text Box 4">
          <a:extLst>
            <a:ext uri="{FF2B5EF4-FFF2-40B4-BE49-F238E27FC236}">
              <a16:creationId xmlns:a16="http://schemas.microsoft.com/office/drawing/2014/main" id="{00000000-0008-0000-0100-00005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9" name="Text Box 6">
          <a:extLst>
            <a:ext uri="{FF2B5EF4-FFF2-40B4-BE49-F238E27FC236}">
              <a16:creationId xmlns:a16="http://schemas.microsoft.com/office/drawing/2014/main" id="{00000000-0008-0000-0100-000057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0" name="Text Box 4">
          <a:extLst>
            <a:ext uri="{FF2B5EF4-FFF2-40B4-BE49-F238E27FC236}">
              <a16:creationId xmlns:a16="http://schemas.microsoft.com/office/drawing/2014/main" id="{00000000-0008-0000-0100-00005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1" name="Text Box 6">
          <a:extLst>
            <a:ext uri="{FF2B5EF4-FFF2-40B4-BE49-F238E27FC236}">
              <a16:creationId xmlns:a16="http://schemas.microsoft.com/office/drawing/2014/main" id="{00000000-0008-0000-0100-00005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2" name="Text Box 4">
          <a:extLst>
            <a:ext uri="{FF2B5EF4-FFF2-40B4-BE49-F238E27FC236}">
              <a16:creationId xmlns:a16="http://schemas.microsoft.com/office/drawing/2014/main" id="{00000000-0008-0000-0100-00005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3" name="Text Box 6">
          <a:extLst>
            <a:ext uri="{FF2B5EF4-FFF2-40B4-BE49-F238E27FC236}">
              <a16:creationId xmlns:a16="http://schemas.microsoft.com/office/drawing/2014/main" id="{00000000-0008-0000-0100-00005B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4" name="Text Box 4">
          <a:extLst>
            <a:ext uri="{FF2B5EF4-FFF2-40B4-BE49-F238E27FC236}">
              <a16:creationId xmlns:a16="http://schemas.microsoft.com/office/drawing/2014/main" id="{00000000-0008-0000-0100-00005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5" name="Text Box 6">
          <a:extLst>
            <a:ext uri="{FF2B5EF4-FFF2-40B4-BE49-F238E27FC236}">
              <a16:creationId xmlns:a16="http://schemas.microsoft.com/office/drawing/2014/main" id="{00000000-0008-0000-0100-00005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6" name="Text Box 4">
          <a:extLst>
            <a:ext uri="{FF2B5EF4-FFF2-40B4-BE49-F238E27FC236}">
              <a16:creationId xmlns:a16="http://schemas.microsoft.com/office/drawing/2014/main" id="{00000000-0008-0000-0100-00005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7" name="Text Box 6">
          <a:extLst>
            <a:ext uri="{FF2B5EF4-FFF2-40B4-BE49-F238E27FC236}">
              <a16:creationId xmlns:a16="http://schemas.microsoft.com/office/drawing/2014/main" id="{00000000-0008-0000-0100-00005F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88" name="Text Box 6">
          <a:extLst>
            <a:ext uri="{FF2B5EF4-FFF2-40B4-BE49-F238E27FC236}">
              <a16:creationId xmlns:a16="http://schemas.microsoft.com/office/drawing/2014/main" id="{00000000-0008-0000-0100-000060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89" name="Text Box 4">
          <a:extLst>
            <a:ext uri="{FF2B5EF4-FFF2-40B4-BE49-F238E27FC236}">
              <a16:creationId xmlns:a16="http://schemas.microsoft.com/office/drawing/2014/main" id="{00000000-0008-0000-0100-000061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90" name="Text Box 6">
          <a:extLst>
            <a:ext uri="{FF2B5EF4-FFF2-40B4-BE49-F238E27FC236}">
              <a16:creationId xmlns:a16="http://schemas.microsoft.com/office/drawing/2014/main" id="{00000000-0008-0000-0100-00006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1" name="Text Box 4">
          <a:extLst>
            <a:ext uri="{FF2B5EF4-FFF2-40B4-BE49-F238E27FC236}">
              <a16:creationId xmlns:a16="http://schemas.microsoft.com/office/drawing/2014/main" id="{00000000-0008-0000-0100-000063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2" name="Text Box 6">
          <a:extLst>
            <a:ext uri="{FF2B5EF4-FFF2-40B4-BE49-F238E27FC236}">
              <a16:creationId xmlns:a16="http://schemas.microsoft.com/office/drawing/2014/main" id="{00000000-0008-0000-0100-00006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3" name="Text Box 4">
          <a:extLst>
            <a:ext uri="{FF2B5EF4-FFF2-40B4-BE49-F238E27FC236}">
              <a16:creationId xmlns:a16="http://schemas.microsoft.com/office/drawing/2014/main" id="{00000000-0008-0000-0100-000065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4" name="Text Box 6">
          <a:extLst>
            <a:ext uri="{FF2B5EF4-FFF2-40B4-BE49-F238E27FC236}">
              <a16:creationId xmlns:a16="http://schemas.microsoft.com/office/drawing/2014/main" id="{00000000-0008-0000-0100-000066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5" name="Text Box 4">
          <a:extLst>
            <a:ext uri="{FF2B5EF4-FFF2-40B4-BE49-F238E27FC236}">
              <a16:creationId xmlns:a16="http://schemas.microsoft.com/office/drawing/2014/main" id="{00000000-0008-0000-0100-00006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6" name="Text Box 6">
          <a:extLst>
            <a:ext uri="{FF2B5EF4-FFF2-40B4-BE49-F238E27FC236}">
              <a16:creationId xmlns:a16="http://schemas.microsoft.com/office/drawing/2014/main" id="{00000000-0008-0000-0100-00006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7" name="Text Box 4">
          <a:extLst>
            <a:ext uri="{FF2B5EF4-FFF2-40B4-BE49-F238E27FC236}">
              <a16:creationId xmlns:a16="http://schemas.microsoft.com/office/drawing/2014/main" id="{00000000-0008-0000-0100-000069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8" name="Text Box 6">
          <a:extLst>
            <a:ext uri="{FF2B5EF4-FFF2-40B4-BE49-F238E27FC236}">
              <a16:creationId xmlns:a16="http://schemas.microsoft.com/office/drawing/2014/main" id="{00000000-0008-0000-0100-00006A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9" name="Text Box 4">
          <a:extLst>
            <a:ext uri="{FF2B5EF4-FFF2-40B4-BE49-F238E27FC236}">
              <a16:creationId xmlns:a16="http://schemas.microsoft.com/office/drawing/2014/main" id="{00000000-0008-0000-0100-00006B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0" name="Text Box 6">
          <a:extLst>
            <a:ext uri="{FF2B5EF4-FFF2-40B4-BE49-F238E27FC236}">
              <a16:creationId xmlns:a16="http://schemas.microsoft.com/office/drawing/2014/main" id="{00000000-0008-0000-0100-00006C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1" name="Text Box 4">
          <a:extLst>
            <a:ext uri="{FF2B5EF4-FFF2-40B4-BE49-F238E27FC236}">
              <a16:creationId xmlns:a16="http://schemas.microsoft.com/office/drawing/2014/main" id="{00000000-0008-0000-0100-00006D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2" name="Text Box 6">
          <a:extLst>
            <a:ext uri="{FF2B5EF4-FFF2-40B4-BE49-F238E27FC236}">
              <a16:creationId xmlns:a16="http://schemas.microsoft.com/office/drawing/2014/main" id="{00000000-0008-0000-0100-00006E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3" name="Text Box 4">
          <a:extLst>
            <a:ext uri="{FF2B5EF4-FFF2-40B4-BE49-F238E27FC236}">
              <a16:creationId xmlns:a16="http://schemas.microsoft.com/office/drawing/2014/main" id="{00000000-0008-0000-0100-00006F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4" name="Text Box 6">
          <a:extLst>
            <a:ext uri="{FF2B5EF4-FFF2-40B4-BE49-F238E27FC236}">
              <a16:creationId xmlns:a16="http://schemas.microsoft.com/office/drawing/2014/main" id="{00000000-0008-0000-0100-000070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5" name="Text Box 4">
          <a:extLst>
            <a:ext uri="{FF2B5EF4-FFF2-40B4-BE49-F238E27FC236}">
              <a16:creationId xmlns:a16="http://schemas.microsoft.com/office/drawing/2014/main" id="{00000000-0008-0000-0100-000071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6" name="Text Box 6">
          <a:extLst>
            <a:ext uri="{FF2B5EF4-FFF2-40B4-BE49-F238E27FC236}">
              <a16:creationId xmlns:a16="http://schemas.microsoft.com/office/drawing/2014/main" id="{00000000-0008-0000-0100-00007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7" name="Text Box 4">
          <a:extLst>
            <a:ext uri="{FF2B5EF4-FFF2-40B4-BE49-F238E27FC236}">
              <a16:creationId xmlns:a16="http://schemas.microsoft.com/office/drawing/2014/main" id="{00000000-0008-0000-0100-000073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8" name="Text Box 6">
          <a:extLst>
            <a:ext uri="{FF2B5EF4-FFF2-40B4-BE49-F238E27FC236}">
              <a16:creationId xmlns:a16="http://schemas.microsoft.com/office/drawing/2014/main" id="{00000000-0008-0000-0100-000074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09" name="Text Box 4">
          <a:extLst>
            <a:ext uri="{FF2B5EF4-FFF2-40B4-BE49-F238E27FC236}">
              <a16:creationId xmlns:a16="http://schemas.microsoft.com/office/drawing/2014/main" id="{00000000-0008-0000-0100-00007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10" name="Text Box 6">
          <a:extLst>
            <a:ext uri="{FF2B5EF4-FFF2-40B4-BE49-F238E27FC236}">
              <a16:creationId xmlns:a16="http://schemas.microsoft.com/office/drawing/2014/main" id="{00000000-0008-0000-0100-000076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1" name="Text Box 4">
          <a:extLst>
            <a:ext uri="{FF2B5EF4-FFF2-40B4-BE49-F238E27FC236}">
              <a16:creationId xmlns:a16="http://schemas.microsoft.com/office/drawing/2014/main" id="{00000000-0008-0000-0100-00007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2" name="Text Box 6">
          <a:extLst>
            <a:ext uri="{FF2B5EF4-FFF2-40B4-BE49-F238E27FC236}">
              <a16:creationId xmlns:a16="http://schemas.microsoft.com/office/drawing/2014/main" id="{00000000-0008-0000-0100-00007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3" name="Text Box 4">
          <a:extLst>
            <a:ext uri="{FF2B5EF4-FFF2-40B4-BE49-F238E27FC236}">
              <a16:creationId xmlns:a16="http://schemas.microsoft.com/office/drawing/2014/main" id="{00000000-0008-0000-0100-00007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4" name="Text Box 6">
          <a:extLst>
            <a:ext uri="{FF2B5EF4-FFF2-40B4-BE49-F238E27FC236}">
              <a16:creationId xmlns:a16="http://schemas.microsoft.com/office/drawing/2014/main" id="{00000000-0008-0000-0100-00007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5" name="Text Box 4">
          <a:extLst>
            <a:ext uri="{FF2B5EF4-FFF2-40B4-BE49-F238E27FC236}">
              <a16:creationId xmlns:a16="http://schemas.microsoft.com/office/drawing/2014/main" id="{00000000-0008-0000-0100-00007B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6" name="Text Box 6">
          <a:extLst>
            <a:ext uri="{FF2B5EF4-FFF2-40B4-BE49-F238E27FC236}">
              <a16:creationId xmlns:a16="http://schemas.microsoft.com/office/drawing/2014/main" id="{00000000-0008-0000-0100-00007C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7" name="Text Box 4">
          <a:extLst>
            <a:ext uri="{FF2B5EF4-FFF2-40B4-BE49-F238E27FC236}">
              <a16:creationId xmlns:a16="http://schemas.microsoft.com/office/drawing/2014/main" id="{00000000-0008-0000-0100-00007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8" name="Text Box 6">
          <a:extLst>
            <a:ext uri="{FF2B5EF4-FFF2-40B4-BE49-F238E27FC236}">
              <a16:creationId xmlns:a16="http://schemas.microsoft.com/office/drawing/2014/main" id="{00000000-0008-0000-0100-00007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9" name="Text Box 4">
          <a:extLst>
            <a:ext uri="{FF2B5EF4-FFF2-40B4-BE49-F238E27FC236}">
              <a16:creationId xmlns:a16="http://schemas.microsoft.com/office/drawing/2014/main" id="{00000000-0008-0000-0100-00007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20" name="Text Box 6">
          <a:extLst>
            <a:ext uri="{FF2B5EF4-FFF2-40B4-BE49-F238E27FC236}">
              <a16:creationId xmlns:a16="http://schemas.microsoft.com/office/drawing/2014/main" id="{00000000-0008-0000-0100-00008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1" name="Text Box 4">
          <a:extLst>
            <a:ext uri="{FF2B5EF4-FFF2-40B4-BE49-F238E27FC236}">
              <a16:creationId xmlns:a16="http://schemas.microsoft.com/office/drawing/2014/main" id="{00000000-0008-0000-0100-00008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2" name="Text Box 6">
          <a:extLst>
            <a:ext uri="{FF2B5EF4-FFF2-40B4-BE49-F238E27FC236}">
              <a16:creationId xmlns:a16="http://schemas.microsoft.com/office/drawing/2014/main" id="{00000000-0008-0000-0100-00008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3" name="Text Box 4">
          <a:extLst>
            <a:ext uri="{FF2B5EF4-FFF2-40B4-BE49-F238E27FC236}">
              <a16:creationId xmlns:a16="http://schemas.microsoft.com/office/drawing/2014/main" id="{00000000-0008-0000-0100-00008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4" name="Text Box 6">
          <a:extLst>
            <a:ext uri="{FF2B5EF4-FFF2-40B4-BE49-F238E27FC236}">
              <a16:creationId xmlns:a16="http://schemas.microsoft.com/office/drawing/2014/main" id="{00000000-0008-0000-0100-00008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5" name="Text Box 4">
          <a:extLst>
            <a:ext uri="{FF2B5EF4-FFF2-40B4-BE49-F238E27FC236}">
              <a16:creationId xmlns:a16="http://schemas.microsoft.com/office/drawing/2014/main" id="{00000000-0008-0000-0100-000085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6" name="Text Box 6">
          <a:extLst>
            <a:ext uri="{FF2B5EF4-FFF2-40B4-BE49-F238E27FC236}">
              <a16:creationId xmlns:a16="http://schemas.microsoft.com/office/drawing/2014/main" id="{00000000-0008-0000-0100-00008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7" name="Text Box 4">
          <a:extLst>
            <a:ext uri="{FF2B5EF4-FFF2-40B4-BE49-F238E27FC236}">
              <a16:creationId xmlns:a16="http://schemas.microsoft.com/office/drawing/2014/main" id="{00000000-0008-0000-0100-00008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8" name="Text Box 6">
          <a:extLst>
            <a:ext uri="{FF2B5EF4-FFF2-40B4-BE49-F238E27FC236}">
              <a16:creationId xmlns:a16="http://schemas.microsoft.com/office/drawing/2014/main" id="{00000000-0008-0000-0100-00008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29" name="Text Box 4">
          <a:extLst>
            <a:ext uri="{FF2B5EF4-FFF2-40B4-BE49-F238E27FC236}">
              <a16:creationId xmlns:a16="http://schemas.microsoft.com/office/drawing/2014/main" id="{00000000-0008-0000-0100-000089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30" name="Text Box 6">
          <a:extLst>
            <a:ext uri="{FF2B5EF4-FFF2-40B4-BE49-F238E27FC236}">
              <a16:creationId xmlns:a16="http://schemas.microsoft.com/office/drawing/2014/main" id="{00000000-0008-0000-0100-00008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1" name="Text Box 4">
          <a:extLst>
            <a:ext uri="{FF2B5EF4-FFF2-40B4-BE49-F238E27FC236}">
              <a16:creationId xmlns:a16="http://schemas.microsoft.com/office/drawing/2014/main" id="{00000000-0008-0000-0100-00008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2" name="Text Box 6">
          <a:extLst>
            <a:ext uri="{FF2B5EF4-FFF2-40B4-BE49-F238E27FC236}">
              <a16:creationId xmlns:a16="http://schemas.microsoft.com/office/drawing/2014/main" id="{00000000-0008-0000-0100-00008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3" name="Text Box 4">
          <a:extLst>
            <a:ext uri="{FF2B5EF4-FFF2-40B4-BE49-F238E27FC236}">
              <a16:creationId xmlns:a16="http://schemas.microsoft.com/office/drawing/2014/main" id="{00000000-0008-0000-0100-00008D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4" name="Text Box 6">
          <a:extLst>
            <a:ext uri="{FF2B5EF4-FFF2-40B4-BE49-F238E27FC236}">
              <a16:creationId xmlns:a16="http://schemas.microsoft.com/office/drawing/2014/main" id="{00000000-0008-0000-0100-00008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5" name="Text Box 4">
          <a:extLst>
            <a:ext uri="{FF2B5EF4-FFF2-40B4-BE49-F238E27FC236}">
              <a16:creationId xmlns:a16="http://schemas.microsoft.com/office/drawing/2014/main" id="{00000000-0008-0000-0100-00008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6" name="Text Box 6">
          <a:extLst>
            <a:ext uri="{FF2B5EF4-FFF2-40B4-BE49-F238E27FC236}">
              <a16:creationId xmlns:a16="http://schemas.microsoft.com/office/drawing/2014/main" id="{00000000-0008-0000-0100-00009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7" name="Text Box 4">
          <a:extLst>
            <a:ext uri="{FF2B5EF4-FFF2-40B4-BE49-F238E27FC236}">
              <a16:creationId xmlns:a16="http://schemas.microsoft.com/office/drawing/2014/main" id="{00000000-0008-0000-0100-00009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8" name="Text Box 6">
          <a:extLst>
            <a:ext uri="{FF2B5EF4-FFF2-40B4-BE49-F238E27FC236}">
              <a16:creationId xmlns:a16="http://schemas.microsoft.com/office/drawing/2014/main" id="{00000000-0008-0000-0100-000092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739" name="Text Box 6">
          <a:extLst>
            <a:ext uri="{FF2B5EF4-FFF2-40B4-BE49-F238E27FC236}">
              <a16:creationId xmlns:a16="http://schemas.microsoft.com/office/drawing/2014/main" id="{00000000-0008-0000-0100-000093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0" name="Text Box 4">
          <a:extLst>
            <a:ext uri="{FF2B5EF4-FFF2-40B4-BE49-F238E27FC236}">
              <a16:creationId xmlns:a16="http://schemas.microsoft.com/office/drawing/2014/main" id="{00000000-0008-0000-0100-00009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1" name="Text Box 6">
          <a:extLst>
            <a:ext uri="{FF2B5EF4-FFF2-40B4-BE49-F238E27FC236}">
              <a16:creationId xmlns:a16="http://schemas.microsoft.com/office/drawing/2014/main" id="{00000000-0008-0000-0100-00009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2" name="Text Box 4">
          <a:extLst>
            <a:ext uri="{FF2B5EF4-FFF2-40B4-BE49-F238E27FC236}">
              <a16:creationId xmlns:a16="http://schemas.microsoft.com/office/drawing/2014/main" id="{00000000-0008-0000-0100-00009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3" name="Text Box 6">
          <a:extLst>
            <a:ext uri="{FF2B5EF4-FFF2-40B4-BE49-F238E27FC236}">
              <a16:creationId xmlns:a16="http://schemas.microsoft.com/office/drawing/2014/main" id="{00000000-0008-0000-0100-00009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4" name="Text Box 4">
          <a:extLst>
            <a:ext uri="{FF2B5EF4-FFF2-40B4-BE49-F238E27FC236}">
              <a16:creationId xmlns:a16="http://schemas.microsoft.com/office/drawing/2014/main" id="{00000000-0008-0000-0100-000098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5" name="Text Box 6">
          <a:extLst>
            <a:ext uri="{FF2B5EF4-FFF2-40B4-BE49-F238E27FC236}">
              <a16:creationId xmlns:a16="http://schemas.microsoft.com/office/drawing/2014/main" id="{00000000-0008-0000-0100-00009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6" name="Text Box 4">
          <a:extLst>
            <a:ext uri="{FF2B5EF4-FFF2-40B4-BE49-F238E27FC236}">
              <a16:creationId xmlns:a16="http://schemas.microsoft.com/office/drawing/2014/main" id="{00000000-0008-0000-0100-00009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7" name="Text Box 6">
          <a:extLst>
            <a:ext uri="{FF2B5EF4-FFF2-40B4-BE49-F238E27FC236}">
              <a16:creationId xmlns:a16="http://schemas.microsoft.com/office/drawing/2014/main" id="{00000000-0008-0000-0100-00009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8" name="Text Box 4">
          <a:extLst>
            <a:ext uri="{FF2B5EF4-FFF2-40B4-BE49-F238E27FC236}">
              <a16:creationId xmlns:a16="http://schemas.microsoft.com/office/drawing/2014/main" id="{00000000-0008-0000-0100-00009C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9" name="Text Box 6">
          <a:extLst>
            <a:ext uri="{FF2B5EF4-FFF2-40B4-BE49-F238E27FC236}">
              <a16:creationId xmlns:a16="http://schemas.microsoft.com/office/drawing/2014/main" id="{00000000-0008-0000-0100-00009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0" name="Text Box 4">
          <a:extLst>
            <a:ext uri="{FF2B5EF4-FFF2-40B4-BE49-F238E27FC236}">
              <a16:creationId xmlns:a16="http://schemas.microsoft.com/office/drawing/2014/main" id="{00000000-0008-0000-0100-00009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1" name="Text Box 6">
          <a:extLst>
            <a:ext uri="{FF2B5EF4-FFF2-40B4-BE49-F238E27FC236}">
              <a16:creationId xmlns:a16="http://schemas.microsoft.com/office/drawing/2014/main" id="{00000000-0008-0000-0100-00009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2" name="Text Box 4">
          <a:extLst>
            <a:ext uri="{FF2B5EF4-FFF2-40B4-BE49-F238E27FC236}">
              <a16:creationId xmlns:a16="http://schemas.microsoft.com/office/drawing/2014/main" id="{00000000-0008-0000-0100-0000A0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3" name="Text Box 6">
          <a:extLst>
            <a:ext uri="{FF2B5EF4-FFF2-40B4-BE49-F238E27FC236}">
              <a16:creationId xmlns:a16="http://schemas.microsoft.com/office/drawing/2014/main" id="{00000000-0008-0000-0100-0000A1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4" name="Text Box 4">
          <a:extLst>
            <a:ext uri="{FF2B5EF4-FFF2-40B4-BE49-F238E27FC236}">
              <a16:creationId xmlns:a16="http://schemas.microsoft.com/office/drawing/2014/main" id="{00000000-0008-0000-0100-0000A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5" name="Text Box 6">
          <a:extLst>
            <a:ext uri="{FF2B5EF4-FFF2-40B4-BE49-F238E27FC236}">
              <a16:creationId xmlns:a16="http://schemas.microsoft.com/office/drawing/2014/main" id="{00000000-0008-0000-0100-0000A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6" name="Text Box 4">
          <a:extLst>
            <a:ext uri="{FF2B5EF4-FFF2-40B4-BE49-F238E27FC236}">
              <a16:creationId xmlns:a16="http://schemas.microsoft.com/office/drawing/2014/main" id="{00000000-0008-0000-0100-0000A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7" name="Text Box 6">
          <a:extLst>
            <a:ext uri="{FF2B5EF4-FFF2-40B4-BE49-F238E27FC236}">
              <a16:creationId xmlns:a16="http://schemas.microsoft.com/office/drawing/2014/main" id="{00000000-0008-0000-0100-0000A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8" name="Text Box 4">
          <a:extLst>
            <a:ext uri="{FF2B5EF4-FFF2-40B4-BE49-F238E27FC236}">
              <a16:creationId xmlns:a16="http://schemas.microsoft.com/office/drawing/2014/main" id="{00000000-0008-0000-0100-0000A6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9" name="Text Box 6">
          <a:extLst>
            <a:ext uri="{FF2B5EF4-FFF2-40B4-BE49-F238E27FC236}">
              <a16:creationId xmlns:a16="http://schemas.microsoft.com/office/drawing/2014/main" id="{00000000-0008-0000-0100-0000A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0" name="Text Box 6">
          <a:extLst>
            <a:ext uri="{FF2B5EF4-FFF2-40B4-BE49-F238E27FC236}">
              <a16:creationId xmlns:a16="http://schemas.microsoft.com/office/drawing/2014/main" id="{00000000-0008-0000-0100-0000A8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1" name="Text Box 4">
          <a:extLst>
            <a:ext uri="{FF2B5EF4-FFF2-40B4-BE49-F238E27FC236}">
              <a16:creationId xmlns:a16="http://schemas.microsoft.com/office/drawing/2014/main" id="{00000000-0008-0000-0100-0000A9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2" name="Text Box 6">
          <a:extLst>
            <a:ext uri="{FF2B5EF4-FFF2-40B4-BE49-F238E27FC236}">
              <a16:creationId xmlns:a16="http://schemas.microsoft.com/office/drawing/2014/main" id="{00000000-0008-0000-0100-0000AA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3" name="Text Box 4">
          <a:extLst>
            <a:ext uri="{FF2B5EF4-FFF2-40B4-BE49-F238E27FC236}">
              <a16:creationId xmlns:a16="http://schemas.microsoft.com/office/drawing/2014/main" id="{00000000-0008-0000-0100-0000A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4" name="Text Box 6">
          <a:extLst>
            <a:ext uri="{FF2B5EF4-FFF2-40B4-BE49-F238E27FC236}">
              <a16:creationId xmlns:a16="http://schemas.microsoft.com/office/drawing/2014/main" id="{00000000-0008-0000-0100-0000A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5" name="Text Box 4">
          <a:extLst>
            <a:ext uri="{FF2B5EF4-FFF2-40B4-BE49-F238E27FC236}">
              <a16:creationId xmlns:a16="http://schemas.microsoft.com/office/drawing/2014/main" id="{00000000-0008-0000-0100-0000AD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6" name="Text Box 6">
          <a:extLst>
            <a:ext uri="{FF2B5EF4-FFF2-40B4-BE49-F238E27FC236}">
              <a16:creationId xmlns:a16="http://schemas.microsoft.com/office/drawing/2014/main" id="{00000000-0008-0000-0100-0000AE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7" name="Text Box 4">
          <a:extLst>
            <a:ext uri="{FF2B5EF4-FFF2-40B4-BE49-F238E27FC236}">
              <a16:creationId xmlns:a16="http://schemas.microsoft.com/office/drawing/2014/main" id="{00000000-0008-0000-0100-0000A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8" name="Text Box 6">
          <a:extLst>
            <a:ext uri="{FF2B5EF4-FFF2-40B4-BE49-F238E27FC236}">
              <a16:creationId xmlns:a16="http://schemas.microsoft.com/office/drawing/2014/main" id="{00000000-0008-0000-0100-0000B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69" name="Text Box 4">
          <a:extLst>
            <a:ext uri="{FF2B5EF4-FFF2-40B4-BE49-F238E27FC236}">
              <a16:creationId xmlns:a16="http://schemas.microsoft.com/office/drawing/2014/main" id="{00000000-0008-0000-0100-0000B1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70" name="Text Box 6">
          <a:extLst>
            <a:ext uri="{FF2B5EF4-FFF2-40B4-BE49-F238E27FC236}">
              <a16:creationId xmlns:a16="http://schemas.microsoft.com/office/drawing/2014/main" id="{00000000-0008-0000-0100-0000B2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1" name="Text Box 4">
          <a:extLst>
            <a:ext uri="{FF2B5EF4-FFF2-40B4-BE49-F238E27FC236}">
              <a16:creationId xmlns:a16="http://schemas.microsoft.com/office/drawing/2014/main" id="{00000000-0008-0000-0100-0000B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2" name="Text Box 6">
          <a:extLst>
            <a:ext uri="{FF2B5EF4-FFF2-40B4-BE49-F238E27FC236}">
              <a16:creationId xmlns:a16="http://schemas.microsoft.com/office/drawing/2014/main" id="{00000000-0008-0000-0100-0000B4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3" name="Text Box 4">
          <a:extLst>
            <a:ext uri="{FF2B5EF4-FFF2-40B4-BE49-F238E27FC236}">
              <a16:creationId xmlns:a16="http://schemas.microsoft.com/office/drawing/2014/main" id="{00000000-0008-0000-0100-0000B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4" name="Text Box 6">
          <a:extLst>
            <a:ext uri="{FF2B5EF4-FFF2-40B4-BE49-F238E27FC236}">
              <a16:creationId xmlns:a16="http://schemas.microsoft.com/office/drawing/2014/main" id="{00000000-0008-0000-0100-0000B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5" name="Text Box 4">
          <a:extLst>
            <a:ext uri="{FF2B5EF4-FFF2-40B4-BE49-F238E27FC236}">
              <a16:creationId xmlns:a16="http://schemas.microsoft.com/office/drawing/2014/main" id="{00000000-0008-0000-0100-0000B7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6" name="Text Box 6">
          <a:extLst>
            <a:ext uri="{FF2B5EF4-FFF2-40B4-BE49-F238E27FC236}">
              <a16:creationId xmlns:a16="http://schemas.microsoft.com/office/drawing/2014/main" id="{00000000-0008-0000-0100-0000B8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7" name="Text Box 4">
          <a:extLst>
            <a:ext uri="{FF2B5EF4-FFF2-40B4-BE49-F238E27FC236}">
              <a16:creationId xmlns:a16="http://schemas.microsoft.com/office/drawing/2014/main" id="{00000000-0008-0000-0100-0000B9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8" name="Text Box 6">
          <a:extLst>
            <a:ext uri="{FF2B5EF4-FFF2-40B4-BE49-F238E27FC236}">
              <a16:creationId xmlns:a16="http://schemas.microsoft.com/office/drawing/2014/main" id="{00000000-0008-0000-0100-0000BA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79" name="Text Box 4">
          <a:extLst>
            <a:ext uri="{FF2B5EF4-FFF2-40B4-BE49-F238E27FC236}">
              <a16:creationId xmlns:a16="http://schemas.microsoft.com/office/drawing/2014/main" id="{00000000-0008-0000-0100-0000B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0" name="Text Box 6">
          <a:extLst>
            <a:ext uri="{FF2B5EF4-FFF2-40B4-BE49-F238E27FC236}">
              <a16:creationId xmlns:a16="http://schemas.microsoft.com/office/drawing/2014/main" id="{00000000-0008-0000-0100-0000B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1" name="Text Box 4">
          <a:extLst>
            <a:ext uri="{FF2B5EF4-FFF2-40B4-BE49-F238E27FC236}">
              <a16:creationId xmlns:a16="http://schemas.microsoft.com/office/drawing/2014/main" id="{00000000-0008-0000-0100-0000BD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2" name="Text Box 6">
          <a:extLst>
            <a:ext uri="{FF2B5EF4-FFF2-40B4-BE49-F238E27FC236}">
              <a16:creationId xmlns:a16="http://schemas.microsoft.com/office/drawing/2014/main" id="{00000000-0008-0000-0100-0000BE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3" name="Text Box 4">
          <a:extLst>
            <a:ext uri="{FF2B5EF4-FFF2-40B4-BE49-F238E27FC236}">
              <a16:creationId xmlns:a16="http://schemas.microsoft.com/office/drawing/2014/main" id="{00000000-0008-0000-0100-0000B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4" name="Text Box 6">
          <a:extLst>
            <a:ext uri="{FF2B5EF4-FFF2-40B4-BE49-F238E27FC236}">
              <a16:creationId xmlns:a16="http://schemas.microsoft.com/office/drawing/2014/main" id="{00000000-0008-0000-0100-0000C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5" name="Text Box 4">
          <a:extLst>
            <a:ext uri="{FF2B5EF4-FFF2-40B4-BE49-F238E27FC236}">
              <a16:creationId xmlns:a16="http://schemas.microsoft.com/office/drawing/2014/main" id="{00000000-0008-0000-0100-0000C1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6" name="Text Box 6">
          <a:extLst>
            <a:ext uri="{FF2B5EF4-FFF2-40B4-BE49-F238E27FC236}">
              <a16:creationId xmlns:a16="http://schemas.microsoft.com/office/drawing/2014/main" id="{00000000-0008-0000-0100-0000C2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7" name="Text Box 4">
          <a:extLst>
            <a:ext uri="{FF2B5EF4-FFF2-40B4-BE49-F238E27FC236}">
              <a16:creationId xmlns:a16="http://schemas.microsoft.com/office/drawing/2014/main" id="{00000000-0008-0000-0100-0000C3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8" name="Text Box 6">
          <a:extLst>
            <a:ext uri="{FF2B5EF4-FFF2-40B4-BE49-F238E27FC236}">
              <a16:creationId xmlns:a16="http://schemas.microsoft.com/office/drawing/2014/main" id="{00000000-0008-0000-0100-0000C4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89" name="Text Box 4">
          <a:extLst>
            <a:ext uri="{FF2B5EF4-FFF2-40B4-BE49-F238E27FC236}">
              <a16:creationId xmlns:a16="http://schemas.microsoft.com/office/drawing/2014/main" id="{00000000-0008-0000-0100-0000C5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90" name="Text Box 6">
          <a:extLst>
            <a:ext uri="{FF2B5EF4-FFF2-40B4-BE49-F238E27FC236}">
              <a16:creationId xmlns:a16="http://schemas.microsoft.com/office/drawing/2014/main" id="{00000000-0008-0000-0100-0000C6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1" name="Text Box 4">
          <a:extLst>
            <a:ext uri="{FF2B5EF4-FFF2-40B4-BE49-F238E27FC236}">
              <a16:creationId xmlns:a16="http://schemas.microsoft.com/office/drawing/2014/main" id="{00000000-0008-0000-0100-0000C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2" name="Text Box 6">
          <a:extLst>
            <a:ext uri="{FF2B5EF4-FFF2-40B4-BE49-F238E27FC236}">
              <a16:creationId xmlns:a16="http://schemas.microsoft.com/office/drawing/2014/main" id="{00000000-0008-0000-0100-0000C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3" name="Text Box 4">
          <a:extLst>
            <a:ext uri="{FF2B5EF4-FFF2-40B4-BE49-F238E27FC236}">
              <a16:creationId xmlns:a16="http://schemas.microsoft.com/office/drawing/2014/main" id="{00000000-0008-0000-0100-0000C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4" name="Text Box 6">
          <a:extLst>
            <a:ext uri="{FF2B5EF4-FFF2-40B4-BE49-F238E27FC236}">
              <a16:creationId xmlns:a16="http://schemas.microsoft.com/office/drawing/2014/main" id="{00000000-0008-0000-0100-0000C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5" name="Text Box 4">
          <a:extLst>
            <a:ext uri="{FF2B5EF4-FFF2-40B4-BE49-F238E27FC236}">
              <a16:creationId xmlns:a16="http://schemas.microsoft.com/office/drawing/2014/main" id="{00000000-0008-0000-0100-0000CB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6" name="Text Box 6">
          <a:extLst>
            <a:ext uri="{FF2B5EF4-FFF2-40B4-BE49-F238E27FC236}">
              <a16:creationId xmlns:a16="http://schemas.microsoft.com/office/drawing/2014/main" id="{00000000-0008-0000-0100-0000CC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7" name="Text Box 4">
          <a:extLst>
            <a:ext uri="{FF2B5EF4-FFF2-40B4-BE49-F238E27FC236}">
              <a16:creationId xmlns:a16="http://schemas.microsoft.com/office/drawing/2014/main" id="{00000000-0008-0000-0100-0000C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8" name="Text Box 6">
          <a:extLst>
            <a:ext uri="{FF2B5EF4-FFF2-40B4-BE49-F238E27FC236}">
              <a16:creationId xmlns:a16="http://schemas.microsoft.com/office/drawing/2014/main" id="{00000000-0008-0000-0100-0000C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9" name="Text Box 4">
          <a:extLst>
            <a:ext uri="{FF2B5EF4-FFF2-40B4-BE49-F238E27FC236}">
              <a16:creationId xmlns:a16="http://schemas.microsoft.com/office/drawing/2014/main" id="{00000000-0008-0000-0100-0000C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0" name="Text Box 6">
          <a:extLst>
            <a:ext uri="{FF2B5EF4-FFF2-40B4-BE49-F238E27FC236}">
              <a16:creationId xmlns:a16="http://schemas.microsoft.com/office/drawing/2014/main" id="{00000000-0008-0000-0100-0000D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1" name="Text Box 4">
          <a:extLst>
            <a:ext uri="{FF2B5EF4-FFF2-40B4-BE49-F238E27FC236}">
              <a16:creationId xmlns:a16="http://schemas.microsoft.com/office/drawing/2014/main" id="{00000000-0008-0000-0100-0000D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2" name="Text Box 6">
          <a:extLst>
            <a:ext uri="{FF2B5EF4-FFF2-40B4-BE49-F238E27FC236}">
              <a16:creationId xmlns:a16="http://schemas.microsoft.com/office/drawing/2014/main" id="{00000000-0008-0000-0100-0000D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3" name="Text Box 4">
          <a:extLst>
            <a:ext uri="{FF2B5EF4-FFF2-40B4-BE49-F238E27FC236}">
              <a16:creationId xmlns:a16="http://schemas.microsoft.com/office/drawing/2014/main" id="{00000000-0008-0000-0100-0000D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4" name="Text Box 6">
          <a:extLst>
            <a:ext uri="{FF2B5EF4-FFF2-40B4-BE49-F238E27FC236}">
              <a16:creationId xmlns:a16="http://schemas.microsoft.com/office/drawing/2014/main" id="{00000000-0008-0000-0100-0000D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5" name="Text Box 4">
          <a:extLst>
            <a:ext uri="{FF2B5EF4-FFF2-40B4-BE49-F238E27FC236}">
              <a16:creationId xmlns:a16="http://schemas.microsoft.com/office/drawing/2014/main" id="{00000000-0008-0000-0100-0000D5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6" name="Text Box 6">
          <a:extLst>
            <a:ext uri="{FF2B5EF4-FFF2-40B4-BE49-F238E27FC236}">
              <a16:creationId xmlns:a16="http://schemas.microsoft.com/office/drawing/2014/main" id="{00000000-0008-0000-0100-0000D6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7" name="Text Box 4">
          <a:extLst>
            <a:ext uri="{FF2B5EF4-FFF2-40B4-BE49-F238E27FC236}">
              <a16:creationId xmlns:a16="http://schemas.microsoft.com/office/drawing/2014/main" id="{00000000-0008-0000-0100-0000D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8" name="Text Box 6">
          <a:extLst>
            <a:ext uri="{FF2B5EF4-FFF2-40B4-BE49-F238E27FC236}">
              <a16:creationId xmlns:a16="http://schemas.microsoft.com/office/drawing/2014/main" id="{00000000-0008-0000-0100-0000D8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09" name="Text Box 4">
          <a:extLst>
            <a:ext uri="{FF2B5EF4-FFF2-40B4-BE49-F238E27FC236}">
              <a16:creationId xmlns:a16="http://schemas.microsoft.com/office/drawing/2014/main" id="{00000000-0008-0000-0100-0000D9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0" name="Text Box 6">
          <a:extLst>
            <a:ext uri="{FF2B5EF4-FFF2-40B4-BE49-F238E27FC236}">
              <a16:creationId xmlns:a16="http://schemas.microsoft.com/office/drawing/2014/main" id="{00000000-0008-0000-0100-0000DA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1" name="Text Box 4">
          <a:extLst>
            <a:ext uri="{FF2B5EF4-FFF2-40B4-BE49-F238E27FC236}">
              <a16:creationId xmlns:a16="http://schemas.microsoft.com/office/drawing/2014/main" id="{00000000-0008-0000-0100-0000DB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2" name="Text Box 6">
          <a:extLst>
            <a:ext uri="{FF2B5EF4-FFF2-40B4-BE49-F238E27FC236}">
              <a16:creationId xmlns:a16="http://schemas.microsoft.com/office/drawing/2014/main" id="{00000000-0008-0000-0100-0000DC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3" name="Text Box 4">
          <a:extLst>
            <a:ext uri="{FF2B5EF4-FFF2-40B4-BE49-F238E27FC236}">
              <a16:creationId xmlns:a16="http://schemas.microsoft.com/office/drawing/2014/main" id="{00000000-0008-0000-0100-0000DD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4" name="Text Box 6">
          <a:extLst>
            <a:ext uri="{FF2B5EF4-FFF2-40B4-BE49-F238E27FC236}">
              <a16:creationId xmlns:a16="http://schemas.microsoft.com/office/drawing/2014/main" id="{00000000-0008-0000-0100-0000DE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5" name="Text Box 4">
          <a:extLst>
            <a:ext uri="{FF2B5EF4-FFF2-40B4-BE49-F238E27FC236}">
              <a16:creationId xmlns:a16="http://schemas.microsoft.com/office/drawing/2014/main" id="{00000000-0008-0000-0100-0000DF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6" name="Text Box 6">
          <a:extLst>
            <a:ext uri="{FF2B5EF4-FFF2-40B4-BE49-F238E27FC236}">
              <a16:creationId xmlns:a16="http://schemas.microsoft.com/office/drawing/2014/main" id="{00000000-0008-0000-0100-0000E0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7" name="Text Box 4">
          <a:extLst>
            <a:ext uri="{FF2B5EF4-FFF2-40B4-BE49-F238E27FC236}">
              <a16:creationId xmlns:a16="http://schemas.microsoft.com/office/drawing/2014/main" id="{00000000-0008-0000-0100-0000E1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8" name="Text Box 6">
          <a:extLst>
            <a:ext uri="{FF2B5EF4-FFF2-40B4-BE49-F238E27FC236}">
              <a16:creationId xmlns:a16="http://schemas.microsoft.com/office/drawing/2014/main" id="{00000000-0008-0000-0100-0000E2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19" name="Text Box 4">
          <a:extLst>
            <a:ext uri="{FF2B5EF4-FFF2-40B4-BE49-F238E27FC236}">
              <a16:creationId xmlns:a16="http://schemas.microsoft.com/office/drawing/2014/main" id="{00000000-0008-0000-0100-0000E3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20" name="Text Box 6">
          <a:extLst>
            <a:ext uri="{FF2B5EF4-FFF2-40B4-BE49-F238E27FC236}">
              <a16:creationId xmlns:a16="http://schemas.microsoft.com/office/drawing/2014/main" id="{00000000-0008-0000-0100-0000E4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1" name="Text Box 4">
          <a:extLst>
            <a:ext uri="{FF2B5EF4-FFF2-40B4-BE49-F238E27FC236}">
              <a16:creationId xmlns:a16="http://schemas.microsoft.com/office/drawing/2014/main" id="{00000000-0008-0000-0100-0000E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2" name="Text Box 6">
          <a:extLst>
            <a:ext uri="{FF2B5EF4-FFF2-40B4-BE49-F238E27FC236}">
              <a16:creationId xmlns:a16="http://schemas.microsoft.com/office/drawing/2014/main" id="{00000000-0008-0000-0100-0000E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3" name="Text Box 4">
          <a:extLst>
            <a:ext uri="{FF2B5EF4-FFF2-40B4-BE49-F238E27FC236}">
              <a16:creationId xmlns:a16="http://schemas.microsoft.com/office/drawing/2014/main" id="{00000000-0008-0000-0100-0000E7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4" name="Text Box 6">
          <a:extLst>
            <a:ext uri="{FF2B5EF4-FFF2-40B4-BE49-F238E27FC236}">
              <a16:creationId xmlns:a16="http://schemas.microsoft.com/office/drawing/2014/main" id="{00000000-0008-0000-0100-0000E8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5" name="Text Box 4">
          <a:extLst>
            <a:ext uri="{FF2B5EF4-FFF2-40B4-BE49-F238E27FC236}">
              <a16:creationId xmlns:a16="http://schemas.microsoft.com/office/drawing/2014/main" id="{00000000-0008-0000-0100-0000E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6" name="Text Box 6">
          <a:extLst>
            <a:ext uri="{FF2B5EF4-FFF2-40B4-BE49-F238E27FC236}">
              <a16:creationId xmlns:a16="http://schemas.microsoft.com/office/drawing/2014/main" id="{00000000-0008-0000-0100-0000E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7" name="Text Box 4">
          <a:extLst>
            <a:ext uri="{FF2B5EF4-FFF2-40B4-BE49-F238E27FC236}">
              <a16:creationId xmlns:a16="http://schemas.microsoft.com/office/drawing/2014/main" id="{00000000-0008-0000-0100-0000E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8" name="Text Box 6">
          <a:extLst>
            <a:ext uri="{FF2B5EF4-FFF2-40B4-BE49-F238E27FC236}">
              <a16:creationId xmlns:a16="http://schemas.microsoft.com/office/drawing/2014/main" id="{00000000-0008-0000-0100-0000E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9" name="Text Box 4">
          <a:extLst>
            <a:ext uri="{FF2B5EF4-FFF2-40B4-BE49-F238E27FC236}">
              <a16:creationId xmlns:a16="http://schemas.microsoft.com/office/drawing/2014/main" id="{00000000-0008-0000-0100-0000E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0" name="Text Box 6">
          <a:extLst>
            <a:ext uri="{FF2B5EF4-FFF2-40B4-BE49-F238E27FC236}">
              <a16:creationId xmlns:a16="http://schemas.microsoft.com/office/drawing/2014/main" id="{00000000-0008-0000-0100-0000E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1" name="Text Box 4">
          <a:extLst>
            <a:ext uri="{FF2B5EF4-FFF2-40B4-BE49-F238E27FC236}">
              <a16:creationId xmlns:a16="http://schemas.microsoft.com/office/drawing/2014/main" id="{00000000-0008-0000-0100-0000EF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2" name="Text Box 6">
          <a:extLst>
            <a:ext uri="{FF2B5EF4-FFF2-40B4-BE49-F238E27FC236}">
              <a16:creationId xmlns:a16="http://schemas.microsoft.com/office/drawing/2014/main" id="{00000000-0008-0000-0100-0000F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3" name="Text Box 4">
          <a:extLst>
            <a:ext uri="{FF2B5EF4-FFF2-40B4-BE49-F238E27FC236}">
              <a16:creationId xmlns:a16="http://schemas.microsoft.com/office/drawing/2014/main" id="{00000000-0008-0000-0100-0000F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4" name="Text Box 6">
          <a:extLst>
            <a:ext uri="{FF2B5EF4-FFF2-40B4-BE49-F238E27FC236}">
              <a16:creationId xmlns:a16="http://schemas.microsoft.com/office/drawing/2014/main" id="{00000000-0008-0000-0100-0000F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5" name="Text Box 4">
          <a:extLst>
            <a:ext uri="{FF2B5EF4-FFF2-40B4-BE49-F238E27FC236}">
              <a16:creationId xmlns:a16="http://schemas.microsoft.com/office/drawing/2014/main" id="{00000000-0008-0000-0100-0000F3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6" name="Text Box 6">
          <a:extLst>
            <a:ext uri="{FF2B5EF4-FFF2-40B4-BE49-F238E27FC236}">
              <a16:creationId xmlns:a16="http://schemas.microsoft.com/office/drawing/2014/main" id="{00000000-0008-0000-0100-0000F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7" name="Text Box 4">
          <a:extLst>
            <a:ext uri="{FF2B5EF4-FFF2-40B4-BE49-F238E27FC236}">
              <a16:creationId xmlns:a16="http://schemas.microsoft.com/office/drawing/2014/main" id="{00000000-0008-0000-0100-0000F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8" name="Text Box 6">
          <a:extLst>
            <a:ext uri="{FF2B5EF4-FFF2-40B4-BE49-F238E27FC236}">
              <a16:creationId xmlns:a16="http://schemas.microsoft.com/office/drawing/2014/main" id="{00000000-0008-0000-0100-0000F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9" name="Text Box 4">
          <a:extLst>
            <a:ext uri="{FF2B5EF4-FFF2-40B4-BE49-F238E27FC236}">
              <a16:creationId xmlns:a16="http://schemas.microsoft.com/office/drawing/2014/main" id="{00000000-0008-0000-0100-0000F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0" name="Text Box 6">
          <a:extLst>
            <a:ext uri="{FF2B5EF4-FFF2-40B4-BE49-F238E27FC236}">
              <a16:creationId xmlns:a16="http://schemas.microsoft.com/office/drawing/2014/main" id="{00000000-0008-0000-0100-0000F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1" name="Text Box 4">
          <a:extLst>
            <a:ext uri="{FF2B5EF4-FFF2-40B4-BE49-F238E27FC236}">
              <a16:creationId xmlns:a16="http://schemas.microsoft.com/office/drawing/2014/main" id="{00000000-0008-0000-0100-0000F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2" name="Text Box 6">
          <a:extLst>
            <a:ext uri="{FF2B5EF4-FFF2-40B4-BE49-F238E27FC236}">
              <a16:creationId xmlns:a16="http://schemas.microsoft.com/office/drawing/2014/main" id="{00000000-0008-0000-0100-0000F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3" name="Text Box 4">
          <a:extLst>
            <a:ext uri="{FF2B5EF4-FFF2-40B4-BE49-F238E27FC236}">
              <a16:creationId xmlns:a16="http://schemas.microsoft.com/office/drawing/2014/main" id="{00000000-0008-0000-0100-0000F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4" name="Text Box 6">
          <a:extLst>
            <a:ext uri="{FF2B5EF4-FFF2-40B4-BE49-F238E27FC236}">
              <a16:creationId xmlns:a16="http://schemas.microsoft.com/office/drawing/2014/main" id="{00000000-0008-0000-0100-0000F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5" name="Text Box 4">
          <a:extLst>
            <a:ext uri="{FF2B5EF4-FFF2-40B4-BE49-F238E27FC236}">
              <a16:creationId xmlns:a16="http://schemas.microsoft.com/office/drawing/2014/main" id="{00000000-0008-0000-0100-0000F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6" name="Text Box 6">
          <a:extLst>
            <a:ext uri="{FF2B5EF4-FFF2-40B4-BE49-F238E27FC236}">
              <a16:creationId xmlns:a16="http://schemas.microsoft.com/office/drawing/2014/main" id="{00000000-0008-0000-0100-0000FE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7" name="Text Box 4">
          <a:extLst>
            <a:ext uri="{FF2B5EF4-FFF2-40B4-BE49-F238E27FC236}">
              <a16:creationId xmlns:a16="http://schemas.microsoft.com/office/drawing/2014/main" id="{00000000-0008-0000-0100-0000F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8" name="Text Box 6">
          <a:extLst>
            <a:ext uri="{FF2B5EF4-FFF2-40B4-BE49-F238E27FC236}">
              <a16:creationId xmlns:a16="http://schemas.microsoft.com/office/drawing/2014/main" id="{00000000-0008-0000-0100-00000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49" name="Text Box 4">
          <a:extLst>
            <a:ext uri="{FF2B5EF4-FFF2-40B4-BE49-F238E27FC236}">
              <a16:creationId xmlns:a16="http://schemas.microsoft.com/office/drawing/2014/main" id="{00000000-0008-0000-0100-00000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50" name="Text Box 6">
          <a:extLst>
            <a:ext uri="{FF2B5EF4-FFF2-40B4-BE49-F238E27FC236}">
              <a16:creationId xmlns:a16="http://schemas.microsoft.com/office/drawing/2014/main" id="{00000000-0008-0000-0100-00000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1" name="Text Box 4">
          <a:extLst>
            <a:ext uri="{FF2B5EF4-FFF2-40B4-BE49-F238E27FC236}">
              <a16:creationId xmlns:a16="http://schemas.microsoft.com/office/drawing/2014/main" id="{00000000-0008-0000-0100-00000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2" name="Text Box 6">
          <a:extLst>
            <a:ext uri="{FF2B5EF4-FFF2-40B4-BE49-F238E27FC236}">
              <a16:creationId xmlns:a16="http://schemas.microsoft.com/office/drawing/2014/main" id="{00000000-0008-0000-0100-00000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3" name="Text Box 4">
          <a:extLst>
            <a:ext uri="{FF2B5EF4-FFF2-40B4-BE49-F238E27FC236}">
              <a16:creationId xmlns:a16="http://schemas.microsoft.com/office/drawing/2014/main" id="{00000000-0008-0000-0100-000005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4" name="Text Box 6">
          <a:extLst>
            <a:ext uri="{FF2B5EF4-FFF2-40B4-BE49-F238E27FC236}">
              <a16:creationId xmlns:a16="http://schemas.microsoft.com/office/drawing/2014/main" id="{00000000-0008-0000-0100-000006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5" name="Text Box 4">
          <a:extLst>
            <a:ext uri="{FF2B5EF4-FFF2-40B4-BE49-F238E27FC236}">
              <a16:creationId xmlns:a16="http://schemas.microsoft.com/office/drawing/2014/main" id="{00000000-0008-0000-0100-000007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6" name="Text Box 6">
          <a:extLst>
            <a:ext uri="{FF2B5EF4-FFF2-40B4-BE49-F238E27FC236}">
              <a16:creationId xmlns:a16="http://schemas.microsoft.com/office/drawing/2014/main" id="{00000000-0008-0000-0100-000008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7" name="Text Box 4">
          <a:extLst>
            <a:ext uri="{FF2B5EF4-FFF2-40B4-BE49-F238E27FC236}">
              <a16:creationId xmlns:a16="http://schemas.microsoft.com/office/drawing/2014/main" id="{00000000-0008-0000-0100-000009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8" name="Text Box 6">
          <a:extLst>
            <a:ext uri="{FF2B5EF4-FFF2-40B4-BE49-F238E27FC236}">
              <a16:creationId xmlns:a16="http://schemas.microsoft.com/office/drawing/2014/main" id="{00000000-0008-0000-0100-00000A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59" name="Text Box 4">
          <a:extLst>
            <a:ext uri="{FF2B5EF4-FFF2-40B4-BE49-F238E27FC236}">
              <a16:creationId xmlns:a16="http://schemas.microsoft.com/office/drawing/2014/main" id="{00000000-0008-0000-0100-00000B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0" name="Text Box 6">
          <a:extLst>
            <a:ext uri="{FF2B5EF4-FFF2-40B4-BE49-F238E27FC236}">
              <a16:creationId xmlns:a16="http://schemas.microsoft.com/office/drawing/2014/main" id="{00000000-0008-0000-0100-00000C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1" name="Text Box 4">
          <a:extLst>
            <a:ext uri="{FF2B5EF4-FFF2-40B4-BE49-F238E27FC236}">
              <a16:creationId xmlns:a16="http://schemas.microsoft.com/office/drawing/2014/main" id="{00000000-0008-0000-0100-00000D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2" name="Text Box 6">
          <a:extLst>
            <a:ext uri="{FF2B5EF4-FFF2-40B4-BE49-F238E27FC236}">
              <a16:creationId xmlns:a16="http://schemas.microsoft.com/office/drawing/2014/main" id="{00000000-0008-0000-0100-00000E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3" name="Text Box 4">
          <a:extLst>
            <a:ext uri="{FF2B5EF4-FFF2-40B4-BE49-F238E27FC236}">
              <a16:creationId xmlns:a16="http://schemas.microsoft.com/office/drawing/2014/main" id="{00000000-0008-0000-0100-00000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4" name="Text Box 6">
          <a:extLst>
            <a:ext uri="{FF2B5EF4-FFF2-40B4-BE49-F238E27FC236}">
              <a16:creationId xmlns:a16="http://schemas.microsoft.com/office/drawing/2014/main" id="{00000000-0008-0000-0100-00001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5" name="Text Box 4">
          <a:extLst>
            <a:ext uri="{FF2B5EF4-FFF2-40B4-BE49-F238E27FC236}">
              <a16:creationId xmlns:a16="http://schemas.microsoft.com/office/drawing/2014/main" id="{00000000-0008-0000-0100-00001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6" name="Text Box 6">
          <a:extLst>
            <a:ext uri="{FF2B5EF4-FFF2-40B4-BE49-F238E27FC236}">
              <a16:creationId xmlns:a16="http://schemas.microsoft.com/office/drawing/2014/main" id="{00000000-0008-0000-0100-00001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7" name="Text Box 4">
          <a:extLst>
            <a:ext uri="{FF2B5EF4-FFF2-40B4-BE49-F238E27FC236}">
              <a16:creationId xmlns:a16="http://schemas.microsoft.com/office/drawing/2014/main" id="{00000000-0008-0000-0100-00001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8" name="Text Box 6">
          <a:extLst>
            <a:ext uri="{FF2B5EF4-FFF2-40B4-BE49-F238E27FC236}">
              <a16:creationId xmlns:a16="http://schemas.microsoft.com/office/drawing/2014/main" id="{00000000-0008-0000-0100-00001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69" name="Text Box 4">
          <a:extLst>
            <a:ext uri="{FF2B5EF4-FFF2-40B4-BE49-F238E27FC236}">
              <a16:creationId xmlns:a16="http://schemas.microsoft.com/office/drawing/2014/main" id="{00000000-0008-0000-0100-00001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70" name="Text Box 6">
          <a:extLst>
            <a:ext uri="{FF2B5EF4-FFF2-40B4-BE49-F238E27FC236}">
              <a16:creationId xmlns:a16="http://schemas.microsoft.com/office/drawing/2014/main" id="{00000000-0008-0000-0100-00001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1" name="Text Box 4">
          <a:extLst>
            <a:ext uri="{FF2B5EF4-FFF2-40B4-BE49-F238E27FC236}">
              <a16:creationId xmlns:a16="http://schemas.microsoft.com/office/drawing/2014/main" id="{00000000-0008-0000-0100-00001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2" name="Text Box 6">
          <a:extLst>
            <a:ext uri="{FF2B5EF4-FFF2-40B4-BE49-F238E27FC236}">
              <a16:creationId xmlns:a16="http://schemas.microsoft.com/office/drawing/2014/main" id="{00000000-0008-0000-0100-00001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3" name="Text Box 4">
          <a:extLst>
            <a:ext uri="{FF2B5EF4-FFF2-40B4-BE49-F238E27FC236}">
              <a16:creationId xmlns:a16="http://schemas.microsoft.com/office/drawing/2014/main" id="{00000000-0008-0000-0100-00001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4" name="Text Box 6">
          <a:extLst>
            <a:ext uri="{FF2B5EF4-FFF2-40B4-BE49-F238E27FC236}">
              <a16:creationId xmlns:a16="http://schemas.microsoft.com/office/drawing/2014/main" id="{00000000-0008-0000-0100-00001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5" name="Text Box 4">
          <a:extLst>
            <a:ext uri="{FF2B5EF4-FFF2-40B4-BE49-F238E27FC236}">
              <a16:creationId xmlns:a16="http://schemas.microsoft.com/office/drawing/2014/main" id="{00000000-0008-0000-0100-00001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6" name="Text Box 6">
          <a:extLst>
            <a:ext uri="{FF2B5EF4-FFF2-40B4-BE49-F238E27FC236}">
              <a16:creationId xmlns:a16="http://schemas.microsoft.com/office/drawing/2014/main" id="{00000000-0008-0000-0100-00001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7" name="Text Box 4">
          <a:extLst>
            <a:ext uri="{FF2B5EF4-FFF2-40B4-BE49-F238E27FC236}">
              <a16:creationId xmlns:a16="http://schemas.microsoft.com/office/drawing/2014/main" id="{00000000-0008-0000-0100-00001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8" name="Text Box 6">
          <a:extLst>
            <a:ext uri="{FF2B5EF4-FFF2-40B4-BE49-F238E27FC236}">
              <a16:creationId xmlns:a16="http://schemas.microsoft.com/office/drawing/2014/main" id="{00000000-0008-0000-0100-00001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79" name="Text Box 4">
          <a:extLst>
            <a:ext uri="{FF2B5EF4-FFF2-40B4-BE49-F238E27FC236}">
              <a16:creationId xmlns:a16="http://schemas.microsoft.com/office/drawing/2014/main" id="{00000000-0008-0000-0100-00001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80" name="Text Box 6">
          <a:extLst>
            <a:ext uri="{FF2B5EF4-FFF2-40B4-BE49-F238E27FC236}">
              <a16:creationId xmlns:a16="http://schemas.microsoft.com/office/drawing/2014/main" id="{00000000-0008-0000-0100-00002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1" name="Text Box 4">
          <a:extLst>
            <a:ext uri="{FF2B5EF4-FFF2-40B4-BE49-F238E27FC236}">
              <a16:creationId xmlns:a16="http://schemas.microsoft.com/office/drawing/2014/main" id="{00000000-0008-0000-0100-00002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2" name="Text Box 6">
          <a:extLst>
            <a:ext uri="{FF2B5EF4-FFF2-40B4-BE49-F238E27FC236}">
              <a16:creationId xmlns:a16="http://schemas.microsoft.com/office/drawing/2014/main" id="{00000000-0008-0000-0100-00002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3" name="Text Box 4">
          <a:extLst>
            <a:ext uri="{FF2B5EF4-FFF2-40B4-BE49-F238E27FC236}">
              <a16:creationId xmlns:a16="http://schemas.microsoft.com/office/drawing/2014/main" id="{00000000-0008-0000-0100-00002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4" name="Text Box 6">
          <a:extLst>
            <a:ext uri="{FF2B5EF4-FFF2-40B4-BE49-F238E27FC236}">
              <a16:creationId xmlns:a16="http://schemas.microsoft.com/office/drawing/2014/main" id="{00000000-0008-0000-0100-00002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5" name="Text Box 4">
          <a:extLst>
            <a:ext uri="{FF2B5EF4-FFF2-40B4-BE49-F238E27FC236}">
              <a16:creationId xmlns:a16="http://schemas.microsoft.com/office/drawing/2014/main" id="{00000000-0008-0000-0100-00002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6" name="Text Box 6">
          <a:extLst>
            <a:ext uri="{FF2B5EF4-FFF2-40B4-BE49-F238E27FC236}">
              <a16:creationId xmlns:a16="http://schemas.microsoft.com/office/drawing/2014/main" id="{00000000-0008-0000-0100-00002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7" name="Text Box 4">
          <a:extLst>
            <a:ext uri="{FF2B5EF4-FFF2-40B4-BE49-F238E27FC236}">
              <a16:creationId xmlns:a16="http://schemas.microsoft.com/office/drawing/2014/main" id="{00000000-0008-0000-0100-00002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8" name="Text Box 6">
          <a:extLst>
            <a:ext uri="{FF2B5EF4-FFF2-40B4-BE49-F238E27FC236}">
              <a16:creationId xmlns:a16="http://schemas.microsoft.com/office/drawing/2014/main" id="{00000000-0008-0000-0100-00002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89" name="Text Box 4">
          <a:extLst>
            <a:ext uri="{FF2B5EF4-FFF2-40B4-BE49-F238E27FC236}">
              <a16:creationId xmlns:a16="http://schemas.microsoft.com/office/drawing/2014/main" id="{00000000-0008-0000-0100-00002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90" name="Text Box 6">
          <a:extLst>
            <a:ext uri="{FF2B5EF4-FFF2-40B4-BE49-F238E27FC236}">
              <a16:creationId xmlns:a16="http://schemas.microsoft.com/office/drawing/2014/main" id="{00000000-0008-0000-0100-00002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1" name="Text Box 4">
          <a:extLst>
            <a:ext uri="{FF2B5EF4-FFF2-40B4-BE49-F238E27FC236}">
              <a16:creationId xmlns:a16="http://schemas.microsoft.com/office/drawing/2014/main" id="{00000000-0008-0000-0100-00002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2" name="Text Box 6">
          <a:extLst>
            <a:ext uri="{FF2B5EF4-FFF2-40B4-BE49-F238E27FC236}">
              <a16:creationId xmlns:a16="http://schemas.microsoft.com/office/drawing/2014/main" id="{00000000-0008-0000-0100-00002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3" name="Text Box 4">
          <a:extLst>
            <a:ext uri="{FF2B5EF4-FFF2-40B4-BE49-F238E27FC236}">
              <a16:creationId xmlns:a16="http://schemas.microsoft.com/office/drawing/2014/main" id="{00000000-0008-0000-0100-00002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4" name="Text Box 6">
          <a:extLst>
            <a:ext uri="{FF2B5EF4-FFF2-40B4-BE49-F238E27FC236}">
              <a16:creationId xmlns:a16="http://schemas.microsoft.com/office/drawing/2014/main" id="{00000000-0008-0000-0100-00002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5" name="Text Box 4">
          <a:extLst>
            <a:ext uri="{FF2B5EF4-FFF2-40B4-BE49-F238E27FC236}">
              <a16:creationId xmlns:a16="http://schemas.microsoft.com/office/drawing/2014/main" id="{00000000-0008-0000-0100-00002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6" name="Text Box 6">
          <a:extLst>
            <a:ext uri="{FF2B5EF4-FFF2-40B4-BE49-F238E27FC236}">
              <a16:creationId xmlns:a16="http://schemas.microsoft.com/office/drawing/2014/main" id="{00000000-0008-0000-0100-00003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7" name="Text Box 4">
          <a:extLst>
            <a:ext uri="{FF2B5EF4-FFF2-40B4-BE49-F238E27FC236}">
              <a16:creationId xmlns:a16="http://schemas.microsoft.com/office/drawing/2014/main" id="{00000000-0008-0000-0100-00003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8" name="Text Box 6">
          <a:extLst>
            <a:ext uri="{FF2B5EF4-FFF2-40B4-BE49-F238E27FC236}">
              <a16:creationId xmlns:a16="http://schemas.microsoft.com/office/drawing/2014/main" id="{00000000-0008-0000-0100-00003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9" name="Text Box 4">
          <a:extLst>
            <a:ext uri="{FF2B5EF4-FFF2-40B4-BE49-F238E27FC236}">
              <a16:creationId xmlns:a16="http://schemas.microsoft.com/office/drawing/2014/main" id="{00000000-0008-0000-0100-00003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0" name="Text Box 6">
          <a:extLst>
            <a:ext uri="{FF2B5EF4-FFF2-40B4-BE49-F238E27FC236}">
              <a16:creationId xmlns:a16="http://schemas.microsoft.com/office/drawing/2014/main" id="{00000000-0008-0000-0100-00003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1" name="Text Box 4">
          <a:extLst>
            <a:ext uri="{FF2B5EF4-FFF2-40B4-BE49-F238E27FC236}">
              <a16:creationId xmlns:a16="http://schemas.microsoft.com/office/drawing/2014/main" id="{00000000-0008-0000-0100-00003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2" name="Text Box 6">
          <a:extLst>
            <a:ext uri="{FF2B5EF4-FFF2-40B4-BE49-F238E27FC236}">
              <a16:creationId xmlns:a16="http://schemas.microsoft.com/office/drawing/2014/main" id="{00000000-0008-0000-0100-00003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3" name="Text Box 4">
          <a:extLst>
            <a:ext uri="{FF2B5EF4-FFF2-40B4-BE49-F238E27FC236}">
              <a16:creationId xmlns:a16="http://schemas.microsoft.com/office/drawing/2014/main" id="{00000000-0008-0000-0100-00003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4" name="Text Box 6">
          <a:extLst>
            <a:ext uri="{FF2B5EF4-FFF2-40B4-BE49-F238E27FC236}">
              <a16:creationId xmlns:a16="http://schemas.microsoft.com/office/drawing/2014/main" id="{00000000-0008-0000-0100-00003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5" name="Text Box 4">
          <a:extLst>
            <a:ext uri="{FF2B5EF4-FFF2-40B4-BE49-F238E27FC236}">
              <a16:creationId xmlns:a16="http://schemas.microsoft.com/office/drawing/2014/main" id="{00000000-0008-0000-0100-00003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6" name="Text Box 6">
          <a:extLst>
            <a:ext uri="{FF2B5EF4-FFF2-40B4-BE49-F238E27FC236}">
              <a16:creationId xmlns:a16="http://schemas.microsoft.com/office/drawing/2014/main" id="{00000000-0008-0000-0100-00003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7" name="Text Box 4">
          <a:extLst>
            <a:ext uri="{FF2B5EF4-FFF2-40B4-BE49-F238E27FC236}">
              <a16:creationId xmlns:a16="http://schemas.microsoft.com/office/drawing/2014/main" id="{00000000-0008-0000-0100-00003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8" name="Text Box 6">
          <a:extLst>
            <a:ext uri="{FF2B5EF4-FFF2-40B4-BE49-F238E27FC236}">
              <a16:creationId xmlns:a16="http://schemas.microsoft.com/office/drawing/2014/main" id="{00000000-0008-0000-0100-00003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9" name="Text Box 4">
          <a:extLst>
            <a:ext uri="{FF2B5EF4-FFF2-40B4-BE49-F238E27FC236}">
              <a16:creationId xmlns:a16="http://schemas.microsoft.com/office/drawing/2014/main" id="{00000000-0008-0000-0100-00003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10" name="Text Box 6">
          <a:extLst>
            <a:ext uri="{FF2B5EF4-FFF2-40B4-BE49-F238E27FC236}">
              <a16:creationId xmlns:a16="http://schemas.microsoft.com/office/drawing/2014/main" id="{00000000-0008-0000-0100-00003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1" name="Text Box 4">
          <a:extLst>
            <a:ext uri="{FF2B5EF4-FFF2-40B4-BE49-F238E27FC236}">
              <a16:creationId xmlns:a16="http://schemas.microsoft.com/office/drawing/2014/main" id="{00000000-0008-0000-0100-00003F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2" name="Text Box 6">
          <a:extLst>
            <a:ext uri="{FF2B5EF4-FFF2-40B4-BE49-F238E27FC236}">
              <a16:creationId xmlns:a16="http://schemas.microsoft.com/office/drawing/2014/main" id="{00000000-0008-0000-0100-000040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3" name="Text Box 4">
          <a:extLst>
            <a:ext uri="{FF2B5EF4-FFF2-40B4-BE49-F238E27FC236}">
              <a16:creationId xmlns:a16="http://schemas.microsoft.com/office/drawing/2014/main" id="{00000000-0008-0000-0100-000041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4" name="Text Box 6">
          <a:extLst>
            <a:ext uri="{FF2B5EF4-FFF2-40B4-BE49-F238E27FC236}">
              <a16:creationId xmlns:a16="http://schemas.microsoft.com/office/drawing/2014/main" id="{00000000-0008-0000-0100-000042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5" name="Text Box 4">
          <a:extLst>
            <a:ext uri="{FF2B5EF4-FFF2-40B4-BE49-F238E27FC236}">
              <a16:creationId xmlns:a16="http://schemas.microsoft.com/office/drawing/2014/main" id="{00000000-0008-0000-0100-000043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6" name="Text Box 6">
          <a:extLst>
            <a:ext uri="{FF2B5EF4-FFF2-40B4-BE49-F238E27FC236}">
              <a16:creationId xmlns:a16="http://schemas.microsoft.com/office/drawing/2014/main" id="{00000000-0008-0000-0100-000044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7" name="Text Box 4">
          <a:extLst>
            <a:ext uri="{FF2B5EF4-FFF2-40B4-BE49-F238E27FC236}">
              <a16:creationId xmlns:a16="http://schemas.microsoft.com/office/drawing/2014/main" id="{00000000-0008-0000-0100-000045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8" name="Text Box 6">
          <a:extLst>
            <a:ext uri="{FF2B5EF4-FFF2-40B4-BE49-F238E27FC236}">
              <a16:creationId xmlns:a16="http://schemas.microsoft.com/office/drawing/2014/main" id="{00000000-0008-0000-0100-000046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9" name="Text Box 4">
          <a:extLst>
            <a:ext uri="{FF2B5EF4-FFF2-40B4-BE49-F238E27FC236}">
              <a16:creationId xmlns:a16="http://schemas.microsoft.com/office/drawing/2014/main" id="{00000000-0008-0000-0100-000047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0" name="Text Box 6">
          <a:extLst>
            <a:ext uri="{FF2B5EF4-FFF2-40B4-BE49-F238E27FC236}">
              <a16:creationId xmlns:a16="http://schemas.microsoft.com/office/drawing/2014/main" id="{00000000-0008-0000-0100-000048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1" name="Text Box 4">
          <a:extLst>
            <a:ext uri="{FF2B5EF4-FFF2-40B4-BE49-F238E27FC236}">
              <a16:creationId xmlns:a16="http://schemas.microsoft.com/office/drawing/2014/main" id="{00000000-0008-0000-0100-000049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2" name="Text Box 6">
          <a:extLst>
            <a:ext uri="{FF2B5EF4-FFF2-40B4-BE49-F238E27FC236}">
              <a16:creationId xmlns:a16="http://schemas.microsoft.com/office/drawing/2014/main" id="{00000000-0008-0000-0100-00004A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3" name="Text Box 4">
          <a:extLst>
            <a:ext uri="{FF2B5EF4-FFF2-40B4-BE49-F238E27FC236}">
              <a16:creationId xmlns:a16="http://schemas.microsoft.com/office/drawing/2014/main" id="{00000000-0008-0000-0100-00004B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4" name="Text Box 6">
          <a:extLst>
            <a:ext uri="{FF2B5EF4-FFF2-40B4-BE49-F238E27FC236}">
              <a16:creationId xmlns:a16="http://schemas.microsoft.com/office/drawing/2014/main" id="{00000000-0008-0000-0100-00004C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5" name="Text Box 4">
          <a:extLst>
            <a:ext uri="{FF2B5EF4-FFF2-40B4-BE49-F238E27FC236}">
              <a16:creationId xmlns:a16="http://schemas.microsoft.com/office/drawing/2014/main" id="{00000000-0008-0000-0100-00004D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6" name="Text Box 6">
          <a:extLst>
            <a:ext uri="{FF2B5EF4-FFF2-40B4-BE49-F238E27FC236}">
              <a16:creationId xmlns:a16="http://schemas.microsoft.com/office/drawing/2014/main" id="{00000000-0008-0000-0100-00004E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7" name="Text Box 4">
          <a:extLst>
            <a:ext uri="{FF2B5EF4-FFF2-40B4-BE49-F238E27FC236}">
              <a16:creationId xmlns:a16="http://schemas.microsoft.com/office/drawing/2014/main" id="{00000000-0008-0000-0100-00004F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8" name="Text Box 6">
          <a:extLst>
            <a:ext uri="{FF2B5EF4-FFF2-40B4-BE49-F238E27FC236}">
              <a16:creationId xmlns:a16="http://schemas.microsoft.com/office/drawing/2014/main" id="{00000000-0008-0000-0100-000050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29" name="Text Box 4">
          <a:extLst>
            <a:ext uri="{FF2B5EF4-FFF2-40B4-BE49-F238E27FC236}">
              <a16:creationId xmlns:a16="http://schemas.microsoft.com/office/drawing/2014/main" id="{00000000-0008-0000-0100-00005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30" name="Text Box 6">
          <a:extLst>
            <a:ext uri="{FF2B5EF4-FFF2-40B4-BE49-F238E27FC236}">
              <a16:creationId xmlns:a16="http://schemas.microsoft.com/office/drawing/2014/main" id="{00000000-0008-0000-0100-00005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1" name="Text Box 4">
          <a:extLst>
            <a:ext uri="{FF2B5EF4-FFF2-40B4-BE49-F238E27FC236}">
              <a16:creationId xmlns:a16="http://schemas.microsoft.com/office/drawing/2014/main" id="{00000000-0008-0000-0100-00005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2" name="Text Box 6">
          <a:extLst>
            <a:ext uri="{FF2B5EF4-FFF2-40B4-BE49-F238E27FC236}">
              <a16:creationId xmlns:a16="http://schemas.microsoft.com/office/drawing/2014/main" id="{00000000-0008-0000-0100-00005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3" name="Text Box 4">
          <a:extLst>
            <a:ext uri="{FF2B5EF4-FFF2-40B4-BE49-F238E27FC236}">
              <a16:creationId xmlns:a16="http://schemas.microsoft.com/office/drawing/2014/main" id="{00000000-0008-0000-0100-00005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4" name="Text Box 6">
          <a:extLst>
            <a:ext uri="{FF2B5EF4-FFF2-40B4-BE49-F238E27FC236}">
              <a16:creationId xmlns:a16="http://schemas.microsoft.com/office/drawing/2014/main" id="{00000000-0008-0000-0100-00005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5" name="Text Box 4">
          <a:extLst>
            <a:ext uri="{FF2B5EF4-FFF2-40B4-BE49-F238E27FC236}">
              <a16:creationId xmlns:a16="http://schemas.microsoft.com/office/drawing/2014/main" id="{00000000-0008-0000-0100-00005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6" name="Text Box 6">
          <a:extLst>
            <a:ext uri="{FF2B5EF4-FFF2-40B4-BE49-F238E27FC236}">
              <a16:creationId xmlns:a16="http://schemas.microsoft.com/office/drawing/2014/main" id="{00000000-0008-0000-0100-00005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7" name="Text Box 4">
          <a:extLst>
            <a:ext uri="{FF2B5EF4-FFF2-40B4-BE49-F238E27FC236}">
              <a16:creationId xmlns:a16="http://schemas.microsoft.com/office/drawing/2014/main" id="{00000000-0008-0000-0100-00005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8" name="Text Box 6">
          <a:extLst>
            <a:ext uri="{FF2B5EF4-FFF2-40B4-BE49-F238E27FC236}">
              <a16:creationId xmlns:a16="http://schemas.microsoft.com/office/drawing/2014/main" id="{00000000-0008-0000-0100-00005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9" name="Text Box 4">
          <a:extLst>
            <a:ext uri="{FF2B5EF4-FFF2-40B4-BE49-F238E27FC236}">
              <a16:creationId xmlns:a16="http://schemas.microsoft.com/office/drawing/2014/main" id="{00000000-0008-0000-0100-00005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0" name="Text Box 6">
          <a:extLst>
            <a:ext uri="{FF2B5EF4-FFF2-40B4-BE49-F238E27FC236}">
              <a16:creationId xmlns:a16="http://schemas.microsoft.com/office/drawing/2014/main" id="{00000000-0008-0000-0100-00005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1" name="Text Box 4">
          <a:extLst>
            <a:ext uri="{FF2B5EF4-FFF2-40B4-BE49-F238E27FC236}">
              <a16:creationId xmlns:a16="http://schemas.microsoft.com/office/drawing/2014/main" id="{00000000-0008-0000-0100-00005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2" name="Text Box 6">
          <a:extLst>
            <a:ext uri="{FF2B5EF4-FFF2-40B4-BE49-F238E27FC236}">
              <a16:creationId xmlns:a16="http://schemas.microsoft.com/office/drawing/2014/main" id="{00000000-0008-0000-0100-00005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3" name="Text Box 4">
          <a:extLst>
            <a:ext uri="{FF2B5EF4-FFF2-40B4-BE49-F238E27FC236}">
              <a16:creationId xmlns:a16="http://schemas.microsoft.com/office/drawing/2014/main" id="{00000000-0008-0000-0100-00005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4" name="Text Box 6">
          <a:extLst>
            <a:ext uri="{FF2B5EF4-FFF2-40B4-BE49-F238E27FC236}">
              <a16:creationId xmlns:a16="http://schemas.microsoft.com/office/drawing/2014/main" id="{00000000-0008-0000-0100-00006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5" name="Text Box 4">
          <a:extLst>
            <a:ext uri="{FF2B5EF4-FFF2-40B4-BE49-F238E27FC236}">
              <a16:creationId xmlns:a16="http://schemas.microsoft.com/office/drawing/2014/main" id="{00000000-0008-0000-0100-00006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6" name="Text Box 6">
          <a:extLst>
            <a:ext uri="{FF2B5EF4-FFF2-40B4-BE49-F238E27FC236}">
              <a16:creationId xmlns:a16="http://schemas.microsoft.com/office/drawing/2014/main" id="{00000000-0008-0000-0100-00006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7" name="Text Box 4">
          <a:extLst>
            <a:ext uri="{FF2B5EF4-FFF2-40B4-BE49-F238E27FC236}">
              <a16:creationId xmlns:a16="http://schemas.microsoft.com/office/drawing/2014/main" id="{00000000-0008-0000-0100-000063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8" name="Text Box 6">
          <a:extLst>
            <a:ext uri="{FF2B5EF4-FFF2-40B4-BE49-F238E27FC236}">
              <a16:creationId xmlns:a16="http://schemas.microsoft.com/office/drawing/2014/main" id="{00000000-0008-0000-0100-000064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9" name="Text Box 4">
          <a:extLst>
            <a:ext uri="{FF2B5EF4-FFF2-40B4-BE49-F238E27FC236}">
              <a16:creationId xmlns:a16="http://schemas.microsoft.com/office/drawing/2014/main" id="{00000000-0008-0000-0100-00006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0" name="Text Box 6">
          <a:extLst>
            <a:ext uri="{FF2B5EF4-FFF2-40B4-BE49-F238E27FC236}">
              <a16:creationId xmlns:a16="http://schemas.microsoft.com/office/drawing/2014/main" id="{00000000-0008-0000-0100-00006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1" name="Text Box 4">
          <a:extLst>
            <a:ext uri="{FF2B5EF4-FFF2-40B4-BE49-F238E27FC236}">
              <a16:creationId xmlns:a16="http://schemas.microsoft.com/office/drawing/2014/main" id="{00000000-0008-0000-0100-000067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2" name="Text Box 6">
          <a:extLst>
            <a:ext uri="{FF2B5EF4-FFF2-40B4-BE49-F238E27FC236}">
              <a16:creationId xmlns:a16="http://schemas.microsoft.com/office/drawing/2014/main" id="{00000000-0008-0000-0100-000068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3" name="Text Box 4">
          <a:extLst>
            <a:ext uri="{FF2B5EF4-FFF2-40B4-BE49-F238E27FC236}">
              <a16:creationId xmlns:a16="http://schemas.microsoft.com/office/drawing/2014/main" id="{00000000-0008-0000-0100-00006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4" name="Text Box 6">
          <a:extLst>
            <a:ext uri="{FF2B5EF4-FFF2-40B4-BE49-F238E27FC236}">
              <a16:creationId xmlns:a16="http://schemas.microsoft.com/office/drawing/2014/main" id="{00000000-0008-0000-0100-00006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5" name="Text Box 4">
          <a:extLst>
            <a:ext uri="{FF2B5EF4-FFF2-40B4-BE49-F238E27FC236}">
              <a16:creationId xmlns:a16="http://schemas.microsoft.com/office/drawing/2014/main" id="{00000000-0008-0000-0100-00006B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6" name="Text Box 6">
          <a:extLst>
            <a:ext uri="{FF2B5EF4-FFF2-40B4-BE49-F238E27FC236}">
              <a16:creationId xmlns:a16="http://schemas.microsoft.com/office/drawing/2014/main" id="{00000000-0008-0000-0100-00006C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7" name="Text Box 4">
          <a:extLst>
            <a:ext uri="{FF2B5EF4-FFF2-40B4-BE49-F238E27FC236}">
              <a16:creationId xmlns:a16="http://schemas.microsoft.com/office/drawing/2014/main" id="{00000000-0008-0000-0100-00006D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8" name="Text Box 6">
          <a:extLst>
            <a:ext uri="{FF2B5EF4-FFF2-40B4-BE49-F238E27FC236}">
              <a16:creationId xmlns:a16="http://schemas.microsoft.com/office/drawing/2014/main" id="{00000000-0008-0000-0100-00006E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59" name="Text Box 4">
          <a:extLst>
            <a:ext uri="{FF2B5EF4-FFF2-40B4-BE49-F238E27FC236}">
              <a16:creationId xmlns:a16="http://schemas.microsoft.com/office/drawing/2014/main" id="{00000000-0008-0000-0100-00006F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60" name="Text Box 6">
          <a:extLst>
            <a:ext uri="{FF2B5EF4-FFF2-40B4-BE49-F238E27FC236}">
              <a16:creationId xmlns:a16="http://schemas.microsoft.com/office/drawing/2014/main" id="{00000000-0008-0000-0100-000070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1" name="Text Box 4">
          <a:extLst>
            <a:ext uri="{FF2B5EF4-FFF2-40B4-BE49-F238E27FC236}">
              <a16:creationId xmlns:a16="http://schemas.microsoft.com/office/drawing/2014/main" id="{00000000-0008-0000-0100-000071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2" name="Text Box 6">
          <a:extLst>
            <a:ext uri="{FF2B5EF4-FFF2-40B4-BE49-F238E27FC236}">
              <a16:creationId xmlns:a16="http://schemas.microsoft.com/office/drawing/2014/main" id="{00000000-0008-0000-0100-000072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3" name="Text Box 4">
          <a:extLst>
            <a:ext uri="{FF2B5EF4-FFF2-40B4-BE49-F238E27FC236}">
              <a16:creationId xmlns:a16="http://schemas.microsoft.com/office/drawing/2014/main" id="{00000000-0008-0000-0100-000073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4" name="Text Box 6">
          <a:extLst>
            <a:ext uri="{FF2B5EF4-FFF2-40B4-BE49-F238E27FC236}">
              <a16:creationId xmlns:a16="http://schemas.microsoft.com/office/drawing/2014/main" id="{00000000-0008-0000-0100-000074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5" name="Text Box 4">
          <a:extLst>
            <a:ext uri="{FF2B5EF4-FFF2-40B4-BE49-F238E27FC236}">
              <a16:creationId xmlns:a16="http://schemas.microsoft.com/office/drawing/2014/main" id="{00000000-0008-0000-0100-000075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6" name="Text Box 6">
          <a:extLst>
            <a:ext uri="{FF2B5EF4-FFF2-40B4-BE49-F238E27FC236}">
              <a16:creationId xmlns:a16="http://schemas.microsoft.com/office/drawing/2014/main" id="{00000000-0008-0000-0100-000076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7" name="Text Box 4">
          <a:extLst>
            <a:ext uri="{FF2B5EF4-FFF2-40B4-BE49-F238E27FC236}">
              <a16:creationId xmlns:a16="http://schemas.microsoft.com/office/drawing/2014/main" id="{00000000-0008-0000-0100-000077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8" name="Text Box 6">
          <a:extLst>
            <a:ext uri="{FF2B5EF4-FFF2-40B4-BE49-F238E27FC236}">
              <a16:creationId xmlns:a16="http://schemas.microsoft.com/office/drawing/2014/main" id="{00000000-0008-0000-0100-000078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69" name="Text Box 4">
          <a:extLst>
            <a:ext uri="{FF2B5EF4-FFF2-40B4-BE49-F238E27FC236}">
              <a16:creationId xmlns:a16="http://schemas.microsoft.com/office/drawing/2014/main" id="{00000000-0008-0000-0100-00007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0" name="Text Box 6">
          <a:extLst>
            <a:ext uri="{FF2B5EF4-FFF2-40B4-BE49-F238E27FC236}">
              <a16:creationId xmlns:a16="http://schemas.microsoft.com/office/drawing/2014/main" id="{00000000-0008-0000-0100-00007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1" name="Text Box 4">
          <a:extLst>
            <a:ext uri="{FF2B5EF4-FFF2-40B4-BE49-F238E27FC236}">
              <a16:creationId xmlns:a16="http://schemas.microsoft.com/office/drawing/2014/main" id="{00000000-0008-0000-0100-00007B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2" name="Text Box 6">
          <a:extLst>
            <a:ext uri="{FF2B5EF4-FFF2-40B4-BE49-F238E27FC236}">
              <a16:creationId xmlns:a16="http://schemas.microsoft.com/office/drawing/2014/main" id="{00000000-0008-0000-0100-00007C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3" name="Text Box 4">
          <a:extLst>
            <a:ext uri="{FF2B5EF4-FFF2-40B4-BE49-F238E27FC236}">
              <a16:creationId xmlns:a16="http://schemas.microsoft.com/office/drawing/2014/main" id="{00000000-0008-0000-0100-00007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4" name="Text Box 6">
          <a:extLst>
            <a:ext uri="{FF2B5EF4-FFF2-40B4-BE49-F238E27FC236}">
              <a16:creationId xmlns:a16="http://schemas.microsoft.com/office/drawing/2014/main" id="{00000000-0008-0000-0100-00007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5" name="Text Box 4">
          <a:extLst>
            <a:ext uri="{FF2B5EF4-FFF2-40B4-BE49-F238E27FC236}">
              <a16:creationId xmlns:a16="http://schemas.microsoft.com/office/drawing/2014/main" id="{00000000-0008-0000-0100-00007F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6" name="Text Box 6">
          <a:extLst>
            <a:ext uri="{FF2B5EF4-FFF2-40B4-BE49-F238E27FC236}">
              <a16:creationId xmlns:a16="http://schemas.microsoft.com/office/drawing/2014/main" id="{00000000-0008-0000-0100-000080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7" name="Text Box 4">
          <a:extLst>
            <a:ext uri="{FF2B5EF4-FFF2-40B4-BE49-F238E27FC236}">
              <a16:creationId xmlns:a16="http://schemas.microsoft.com/office/drawing/2014/main" id="{00000000-0008-0000-0100-00008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8" name="Text Box 6">
          <a:extLst>
            <a:ext uri="{FF2B5EF4-FFF2-40B4-BE49-F238E27FC236}">
              <a16:creationId xmlns:a16="http://schemas.microsoft.com/office/drawing/2014/main" id="{00000000-0008-0000-0100-00008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79" name="Text Box 4">
          <a:extLst>
            <a:ext uri="{FF2B5EF4-FFF2-40B4-BE49-F238E27FC236}">
              <a16:creationId xmlns:a16="http://schemas.microsoft.com/office/drawing/2014/main" id="{00000000-0008-0000-0100-000083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80" name="Text Box 6">
          <a:extLst>
            <a:ext uri="{FF2B5EF4-FFF2-40B4-BE49-F238E27FC236}">
              <a16:creationId xmlns:a16="http://schemas.microsoft.com/office/drawing/2014/main" id="{00000000-0008-0000-0100-000084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1" name="Text Box 4">
          <a:extLst>
            <a:ext uri="{FF2B5EF4-FFF2-40B4-BE49-F238E27FC236}">
              <a16:creationId xmlns:a16="http://schemas.microsoft.com/office/drawing/2014/main" id="{00000000-0008-0000-0100-000085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2" name="Text Box 6">
          <a:extLst>
            <a:ext uri="{FF2B5EF4-FFF2-40B4-BE49-F238E27FC236}">
              <a16:creationId xmlns:a16="http://schemas.microsoft.com/office/drawing/2014/main" id="{00000000-0008-0000-0100-000086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3" name="Text Box 4">
          <a:extLst>
            <a:ext uri="{FF2B5EF4-FFF2-40B4-BE49-F238E27FC236}">
              <a16:creationId xmlns:a16="http://schemas.microsoft.com/office/drawing/2014/main" id="{00000000-0008-0000-0100-00008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4" name="Text Box 6">
          <a:extLst>
            <a:ext uri="{FF2B5EF4-FFF2-40B4-BE49-F238E27FC236}">
              <a16:creationId xmlns:a16="http://schemas.microsoft.com/office/drawing/2014/main" id="{00000000-0008-0000-0100-00008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5" name="Text Box 4">
          <a:extLst>
            <a:ext uri="{FF2B5EF4-FFF2-40B4-BE49-F238E27FC236}">
              <a16:creationId xmlns:a16="http://schemas.microsoft.com/office/drawing/2014/main" id="{00000000-0008-0000-0100-000089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6" name="Text Box 6">
          <a:extLst>
            <a:ext uri="{FF2B5EF4-FFF2-40B4-BE49-F238E27FC236}">
              <a16:creationId xmlns:a16="http://schemas.microsoft.com/office/drawing/2014/main" id="{00000000-0008-0000-0100-00008A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7" name="Text Box 4">
          <a:extLst>
            <a:ext uri="{FF2B5EF4-FFF2-40B4-BE49-F238E27FC236}">
              <a16:creationId xmlns:a16="http://schemas.microsoft.com/office/drawing/2014/main" id="{00000000-0008-0000-0100-00008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8" name="Text Box 6">
          <a:extLst>
            <a:ext uri="{FF2B5EF4-FFF2-40B4-BE49-F238E27FC236}">
              <a16:creationId xmlns:a16="http://schemas.microsoft.com/office/drawing/2014/main" id="{00000000-0008-0000-0100-00008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89" name="Text Box 4">
          <a:extLst>
            <a:ext uri="{FF2B5EF4-FFF2-40B4-BE49-F238E27FC236}">
              <a16:creationId xmlns:a16="http://schemas.microsoft.com/office/drawing/2014/main" id="{00000000-0008-0000-0100-00008D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90" name="Text Box 6">
          <a:extLst>
            <a:ext uri="{FF2B5EF4-FFF2-40B4-BE49-F238E27FC236}">
              <a16:creationId xmlns:a16="http://schemas.microsoft.com/office/drawing/2014/main" id="{00000000-0008-0000-0100-00008E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1" name="Text Box 4">
          <a:extLst>
            <a:ext uri="{FF2B5EF4-FFF2-40B4-BE49-F238E27FC236}">
              <a16:creationId xmlns:a16="http://schemas.microsoft.com/office/drawing/2014/main" id="{00000000-0008-0000-0100-00008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2" name="Text Box 6">
          <a:extLst>
            <a:ext uri="{FF2B5EF4-FFF2-40B4-BE49-F238E27FC236}">
              <a16:creationId xmlns:a16="http://schemas.microsoft.com/office/drawing/2014/main" id="{00000000-0008-0000-0100-00009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3" name="Text Box 4">
          <a:extLst>
            <a:ext uri="{FF2B5EF4-FFF2-40B4-BE49-F238E27FC236}">
              <a16:creationId xmlns:a16="http://schemas.microsoft.com/office/drawing/2014/main" id="{00000000-0008-0000-0100-00009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4" name="Text Box 6">
          <a:extLst>
            <a:ext uri="{FF2B5EF4-FFF2-40B4-BE49-F238E27FC236}">
              <a16:creationId xmlns:a16="http://schemas.microsoft.com/office/drawing/2014/main" id="{00000000-0008-0000-0100-00009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5" name="Text Box 4">
          <a:extLst>
            <a:ext uri="{FF2B5EF4-FFF2-40B4-BE49-F238E27FC236}">
              <a16:creationId xmlns:a16="http://schemas.microsoft.com/office/drawing/2014/main" id="{00000000-0008-0000-0100-00009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6" name="Text Box 6">
          <a:extLst>
            <a:ext uri="{FF2B5EF4-FFF2-40B4-BE49-F238E27FC236}">
              <a16:creationId xmlns:a16="http://schemas.microsoft.com/office/drawing/2014/main" id="{00000000-0008-0000-0100-00009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7" name="Text Box 4">
          <a:extLst>
            <a:ext uri="{FF2B5EF4-FFF2-40B4-BE49-F238E27FC236}">
              <a16:creationId xmlns:a16="http://schemas.microsoft.com/office/drawing/2014/main" id="{00000000-0008-0000-0100-00009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8" name="Text Box 6">
          <a:extLst>
            <a:ext uri="{FF2B5EF4-FFF2-40B4-BE49-F238E27FC236}">
              <a16:creationId xmlns:a16="http://schemas.microsoft.com/office/drawing/2014/main" id="{00000000-0008-0000-0100-00009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99" name="Text Box 4">
          <a:extLst>
            <a:ext uri="{FF2B5EF4-FFF2-40B4-BE49-F238E27FC236}">
              <a16:creationId xmlns:a16="http://schemas.microsoft.com/office/drawing/2014/main" id="{00000000-0008-0000-0100-00009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00" name="Text Box 6">
          <a:extLst>
            <a:ext uri="{FF2B5EF4-FFF2-40B4-BE49-F238E27FC236}">
              <a16:creationId xmlns:a16="http://schemas.microsoft.com/office/drawing/2014/main" id="{00000000-0008-0000-0100-00009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1" name="Text Box 4">
          <a:extLst>
            <a:ext uri="{FF2B5EF4-FFF2-40B4-BE49-F238E27FC236}">
              <a16:creationId xmlns:a16="http://schemas.microsoft.com/office/drawing/2014/main" id="{00000000-0008-0000-0100-00009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2" name="Text Box 6">
          <a:extLst>
            <a:ext uri="{FF2B5EF4-FFF2-40B4-BE49-F238E27FC236}">
              <a16:creationId xmlns:a16="http://schemas.microsoft.com/office/drawing/2014/main" id="{00000000-0008-0000-0100-00009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3" name="Text Box 4">
          <a:extLst>
            <a:ext uri="{FF2B5EF4-FFF2-40B4-BE49-F238E27FC236}">
              <a16:creationId xmlns:a16="http://schemas.microsoft.com/office/drawing/2014/main" id="{00000000-0008-0000-0100-00009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4" name="Text Box 6">
          <a:extLst>
            <a:ext uri="{FF2B5EF4-FFF2-40B4-BE49-F238E27FC236}">
              <a16:creationId xmlns:a16="http://schemas.microsoft.com/office/drawing/2014/main" id="{00000000-0008-0000-0100-00009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5" name="Text Box 4">
          <a:extLst>
            <a:ext uri="{FF2B5EF4-FFF2-40B4-BE49-F238E27FC236}">
              <a16:creationId xmlns:a16="http://schemas.microsoft.com/office/drawing/2014/main" id="{00000000-0008-0000-0100-00009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6" name="Text Box 6">
          <a:extLst>
            <a:ext uri="{FF2B5EF4-FFF2-40B4-BE49-F238E27FC236}">
              <a16:creationId xmlns:a16="http://schemas.microsoft.com/office/drawing/2014/main" id="{00000000-0008-0000-0100-00009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7" name="Text Box 4">
          <a:extLst>
            <a:ext uri="{FF2B5EF4-FFF2-40B4-BE49-F238E27FC236}">
              <a16:creationId xmlns:a16="http://schemas.microsoft.com/office/drawing/2014/main" id="{00000000-0008-0000-0100-00009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8" name="Text Box 6">
          <a:extLst>
            <a:ext uri="{FF2B5EF4-FFF2-40B4-BE49-F238E27FC236}">
              <a16:creationId xmlns:a16="http://schemas.microsoft.com/office/drawing/2014/main" id="{00000000-0008-0000-0100-0000A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09" name="Text Box 4">
          <a:extLst>
            <a:ext uri="{FF2B5EF4-FFF2-40B4-BE49-F238E27FC236}">
              <a16:creationId xmlns:a16="http://schemas.microsoft.com/office/drawing/2014/main" id="{00000000-0008-0000-0100-0000A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10" name="Text Box 6">
          <a:extLst>
            <a:ext uri="{FF2B5EF4-FFF2-40B4-BE49-F238E27FC236}">
              <a16:creationId xmlns:a16="http://schemas.microsoft.com/office/drawing/2014/main" id="{00000000-0008-0000-0100-0000A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1" name="Text Box 4">
          <a:extLst>
            <a:ext uri="{FF2B5EF4-FFF2-40B4-BE49-F238E27FC236}">
              <a16:creationId xmlns:a16="http://schemas.microsoft.com/office/drawing/2014/main" id="{00000000-0008-0000-0100-0000A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2" name="Text Box 6">
          <a:extLst>
            <a:ext uri="{FF2B5EF4-FFF2-40B4-BE49-F238E27FC236}">
              <a16:creationId xmlns:a16="http://schemas.microsoft.com/office/drawing/2014/main" id="{00000000-0008-0000-0100-0000A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3" name="Text Box 4">
          <a:extLst>
            <a:ext uri="{FF2B5EF4-FFF2-40B4-BE49-F238E27FC236}">
              <a16:creationId xmlns:a16="http://schemas.microsoft.com/office/drawing/2014/main" id="{00000000-0008-0000-0100-0000A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4" name="Text Box 6">
          <a:extLst>
            <a:ext uri="{FF2B5EF4-FFF2-40B4-BE49-F238E27FC236}">
              <a16:creationId xmlns:a16="http://schemas.microsoft.com/office/drawing/2014/main" id="{00000000-0008-0000-0100-0000A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5" name="Text Box 4">
          <a:extLst>
            <a:ext uri="{FF2B5EF4-FFF2-40B4-BE49-F238E27FC236}">
              <a16:creationId xmlns:a16="http://schemas.microsoft.com/office/drawing/2014/main" id="{00000000-0008-0000-0100-0000A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6" name="Text Box 6">
          <a:extLst>
            <a:ext uri="{FF2B5EF4-FFF2-40B4-BE49-F238E27FC236}">
              <a16:creationId xmlns:a16="http://schemas.microsoft.com/office/drawing/2014/main" id="{00000000-0008-0000-0100-0000A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7" name="Text Box 4">
          <a:extLst>
            <a:ext uri="{FF2B5EF4-FFF2-40B4-BE49-F238E27FC236}">
              <a16:creationId xmlns:a16="http://schemas.microsoft.com/office/drawing/2014/main" id="{00000000-0008-0000-0100-0000A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8" name="Text Box 6">
          <a:extLst>
            <a:ext uri="{FF2B5EF4-FFF2-40B4-BE49-F238E27FC236}">
              <a16:creationId xmlns:a16="http://schemas.microsoft.com/office/drawing/2014/main" id="{00000000-0008-0000-0100-0000A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19" name="Text Box 4">
          <a:extLst>
            <a:ext uri="{FF2B5EF4-FFF2-40B4-BE49-F238E27FC236}">
              <a16:creationId xmlns:a16="http://schemas.microsoft.com/office/drawing/2014/main" id="{00000000-0008-0000-0100-0000A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20" name="Text Box 6">
          <a:extLst>
            <a:ext uri="{FF2B5EF4-FFF2-40B4-BE49-F238E27FC236}">
              <a16:creationId xmlns:a16="http://schemas.microsoft.com/office/drawing/2014/main" id="{00000000-0008-0000-0100-0000A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1" name="Text Box 4">
          <a:extLst>
            <a:ext uri="{FF2B5EF4-FFF2-40B4-BE49-F238E27FC236}">
              <a16:creationId xmlns:a16="http://schemas.microsoft.com/office/drawing/2014/main" id="{00000000-0008-0000-0100-0000A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2" name="Text Box 6">
          <a:extLst>
            <a:ext uri="{FF2B5EF4-FFF2-40B4-BE49-F238E27FC236}">
              <a16:creationId xmlns:a16="http://schemas.microsoft.com/office/drawing/2014/main" id="{00000000-0008-0000-0100-0000A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3" name="Text Box 4">
          <a:extLst>
            <a:ext uri="{FF2B5EF4-FFF2-40B4-BE49-F238E27FC236}">
              <a16:creationId xmlns:a16="http://schemas.microsoft.com/office/drawing/2014/main" id="{00000000-0008-0000-0100-0000A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4" name="Text Box 6">
          <a:extLst>
            <a:ext uri="{FF2B5EF4-FFF2-40B4-BE49-F238E27FC236}">
              <a16:creationId xmlns:a16="http://schemas.microsoft.com/office/drawing/2014/main" id="{00000000-0008-0000-0100-0000B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5" name="Text Box 4">
          <a:extLst>
            <a:ext uri="{FF2B5EF4-FFF2-40B4-BE49-F238E27FC236}">
              <a16:creationId xmlns:a16="http://schemas.microsoft.com/office/drawing/2014/main" id="{00000000-0008-0000-0100-0000B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6" name="Text Box 6">
          <a:extLst>
            <a:ext uri="{FF2B5EF4-FFF2-40B4-BE49-F238E27FC236}">
              <a16:creationId xmlns:a16="http://schemas.microsoft.com/office/drawing/2014/main" id="{00000000-0008-0000-0100-0000B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7" name="Text Box 4">
          <a:extLst>
            <a:ext uri="{FF2B5EF4-FFF2-40B4-BE49-F238E27FC236}">
              <a16:creationId xmlns:a16="http://schemas.microsoft.com/office/drawing/2014/main" id="{00000000-0008-0000-0100-0000B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8" name="Text Box 6">
          <a:extLst>
            <a:ext uri="{FF2B5EF4-FFF2-40B4-BE49-F238E27FC236}">
              <a16:creationId xmlns:a16="http://schemas.microsoft.com/office/drawing/2014/main" id="{00000000-0008-0000-0100-0000B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9" name="Text Box 4">
          <a:extLst>
            <a:ext uri="{FF2B5EF4-FFF2-40B4-BE49-F238E27FC236}">
              <a16:creationId xmlns:a16="http://schemas.microsoft.com/office/drawing/2014/main" id="{00000000-0008-0000-0100-0000B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30" name="Text Box 6">
          <a:extLst>
            <a:ext uri="{FF2B5EF4-FFF2-40B4-BE49-F238E27FC236}">
              <a16:creationId xmlns:a16="http://schemas.microsoft.com/office/drawing/2014/main" id="{00000000-0008-0000-0100-0000B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1" name="Text Box 4">
          <a:extLst>
            <a:ext uri="{FF2B5EF4-FFF2-40B4-BE49-F238E27FC236}">
              <a16:creationId xmlns:a16="http://schemas.microsoft.com/office/drawing/2014/main" id="{00000000-0008-0000-0100-0000B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2" name="Text Box 6">
          <a:extLst>
            <a:ext uri="{FF2B5EF4-FFF2-40B4-BE49-F238E27FC236}">
              <a16:creationId xmlns:a16="http://schemas.microsoft.com/office/drawing/2014/main" id="{00000000-0008-0000-0100-0000B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3" name="Text Box 4">
          <a:extLst>
            <a:ext uri="{FF2B5EF4-FFF2-40B4-BE49-F238E27FC236}">
              <a16:creationId xmlns:a16="http://schemas.microsoft.com/office/drawing/2014/main" id="{00000000-0008-0000-0100-0000B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4" name="Text Box 6">
          <a:extLst>
            <a:ext uri="{FF2B5EF4-FFF2-40B4-BE49-F238E27FC236}">
              <a16:creationId xmlns:a16="http://schemas.microsoft.com/office/drawing/2014/main" id="{00000000-0008-0000-0100-0000B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5" name="Text Box 4">
          <a:extLst>
            <a:ext uri="{FF2B5EF4-FFF2-40B4-BE49-F238E27FC236}">
              <a16:creationId xmlns:a16="http://schemas.microsoft.com/office/drawing/2014/main" id="{00000000-0008-0000-0100-0000BB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6" name="Text Box 6">
          <a:extLst>
            <a:ext uri="{FF2B5EF4-FFF2-40B4-BE49-F238E27FC236}">
              <a16:creationId xmlns:a16="http://schemas.microsoft.com/office/drawing/2014/main" id="{00000000-0008-0000-0100-0000BC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7" name="Text Box 4">
          <a:extLst>
            <a:ext uri="{FF2B5EF4-FFF2-40B4-BE49-F238E27FC236}">
              <a16:creationId xmlns:a16="http://schemas.microsoft.com/office/drawing/2014/main" id="{00000000-0008-0000-0100-0000BD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8" name="Text Box 6">
          <a:extLst>
            <a:ext uri="{FF2B5EF4-FFF2-40B4-BE49-F238E27FC236}">
              <a16:creationId xmlns:a16="http://schemas.microsoft.com/office/drawing/2014/main" id="{00000000-0008-0000-0100-0000BE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9" name="Text Box 4">
          <a:extLst>
            <a:ext uri="{FF2B5EF4-FFF2-40B4-BE49-F238E27FC236}">
              <a16:creationId xmlns:a16="http://schemas.microsoft.com/office/drawing/2014/main" id="{00000000-0008-0000-0100-0000BF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40" name="Text Box 6">
          <a:extLst>
            <a:ext uri="{FF2B5EF4-FFF2-40B4-BE49-F238E27FC236}">
              <a16:creationId xmlns:a16="http://schemas.microsoft.com/office/drawing/2014/main" id="{00000000-0008-0000-0100-0000C0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1" name="Text Box 4">
          <a:extLst>
            <a:ext uri="{FF2B5EF4-FFF2-40B4-BE49-F238E27FC236}">
              <a16:creationId xmlns:a16="http://schemas.microsoft.com/office/drawing/2014/main" id="{00000000-0008-0000-0100-0000C1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2" name="Text Box 6">
          <a:extLst>
            <a:ext uri="{FF2B5EF4-FFF2-40B4-BE49-F238E27FC236}">
              <a16:creationId xmlns:a16="http://schemas.microsoft.com/office/drawing/2014/main" id="{00000000-0008-0000-0100-0000C2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3" name="Text Box 4">
          <a:extLst>
            <a:ext uri="{FF2B5EF4-FFF2-40B4-BE49-F238E27FC236}">
              <a16:creationId xmlns:a16="http://schemas.microsoft.com/office/drawing/2014/main" id="{00000000-0008-0000-0100-0000C3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4" name="Text Box 6">
          <a:extLst>
            <a:ext uri="{FF2B5EF4-FFF2-40B4-BE49-F238E27FC236}">
              <a16:creationId xmlns:a16="http://schemas.microsoft.com/office/drawing/2014/main" id="{00000000-0008-0000-0100-0000C4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5" name="Text Box 4">
          <a:extLst>
            <a:ext uri="{FF2B5EF4-FFF2-40B4-BE49-F238E27FC236}">
              <a16:creationId xmlns:a16="http://schemas.microsoft.com/office/drawing/2014/main" id="{00000000-0008-0000-0100-0000C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6" name="Text Box 6">
          <a:extLst>
            <a:ext uri="{FF2B5EF4-FFF2-40B4-BE49-F238E27FC236}">
              <a16:creationId xmlns:a16="http://schemas.microsoft.com/office/drawing/2014/main" id="{00000000-0008-0000-0100-0000C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7" name="Text Box 4">
          <a:extLst>
            <a:ext uri="{FF2B5EF4-FFF2-40B4-BE49-F238E27FC236}">
              <a16:creationId xmlns:a16="http://schemas.microsoft.com/office/drawing/2014/main" id="{00000000-0008-0000-0100-0000C7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8" name="Text Box 6">
          <a:extLst>
            <a:ext uri="{FF2B5EF4-FFF2-40B4-BE49-F238E27FC236}">
              <a16:creationId xmlns:a16="http://schemas.microsoft.com/office/drawing/2014/main" id="{00000000-0008-0000-0100-0000C8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9" name="Text Box 4">
          <a:extLst>
            <a:ext uri="{FF2B5EF4-FFF2-40B4-BE49-F238E27FC236}">
              <a16:creationId xmlns:a16="http://schemas.microsoft.com/office/drawing/2014/main" id="{00000000-0008-0000-0100-0000C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0" name="Text Box 6">
          <a:extLst>
            <a:ext uri="{FF2B5EF4-FFF2-40B4-BE49-F238E27FC236}">
              <a16:creationId xmlns:a16="http://schemas.microsoft.com/office/drawing/2014/main" id="{00000000-0008-0000-0100-0000C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1" name="Text Box 4">
          <a:extLst>
            <a:ext uri="{FF2B5EF4-FFF2-40B4-BE49-F238E27FC236}">
              <a16:creationId xmlns:a16="http://schemas.microsoft.com/office/drawing/2014/main" id="{00000000-0008-0000-0100-0000CB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2" name="Text Box 6">
          <a:extLst>
            <a:ext uri="{FF2B5EF4-FFF2-40B4-BE49-F238E27FC236}">
              <a16:creationId xmlns:a16="http://schemas.microsoft.com/office/drawing/2014/main" id="{00000000-0008-0000-0100-0000CC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3" name="Text Box 4">
          <a:extLst>
            <a:ext uri="{FF2B5EF4-FFF2-40B4-BE49-F238E27FC236}">
              <a16:creationId xmlns:a16="http://schemas.microsoft.com/office/drawing/2014/main" id="{00000000-0008-0000-0100-0000C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4" name="Text Box 6">
          <a:extLst>
            <a:ext uri="{FF2B5EF4-FFF2-40B4-BE49-F238E27FC236}">
              <a16:creationId xmlns:a16="http://schemas.microsoft.com/office/drawing/2014/main" id="{00000000-0008-0000-0100-0000C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5" name="Text Box 4">
          <a:extLst>
            <a:ext uri="{FF2B5EF4-FFF2-40B4-BE49-F238E27FC236}">
              <a16:creationId xmlns:a16="http://schemas.microsoft.com/office/drawing/2014/main" id="{00000000-0008-0000-0100-0000CF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6" name="Text Box 6">
          <a:extLst>
            <a:ext uri="{FF2B5EF4-FFF2-40B4-BE49-F238E27FC236}">
              <a16:creationId xmlns:a16="http://schemas.microsoft.com/office/drawing/2014/main" id="{00000000-0008-0000-0100-0000D0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7" name="Text Box 4">
          <a:extLst>
            <a:ext uri="{FF2B5EF4-FFF2-40B4-BE49-F238E27FC236}">
              <a16:creationId xmlns:a16="http://schemas.microsoft.com/office/drawing/2014/main" id="{00000000-0008-0000-0100-0000D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8" name="Text Box 6">
          <a:extLst>
            <a:ext uri="{FF2B5EF4-FFF2-40B4-BE49-F238E27FC236}">
              <a16:creationId xmlns:a16="http://schemas.microsoft.com/office/drawing/2014/main" id="{00000000-0008-0000-0100-0000D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9" name="Text Box 4">
          <a:extLst>
            <a:ext uri="{FF2B5EF4-FFF2-40B4-BE49-F238E27FC236}">
              <a16:creationId xmlns:a16="http://schemas.microsoft.com/office/drawing/2014/main" id="{00000000-0008-0000-0100-0000D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0" name="Text Box 6">
          <a:extLst>
            <a:ext uri="{FF2B5EF4-FFF2-40B4-BE49-F238E27FC236}">
              <a16:creationId xmlns:a16="http://schemas.microsoft.com/office/drawing/2014/main" id="{00000000-0008-0000-0100-0000D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1" name="Text Box 4">
          <a:extLst>
            <a:ext uri="{FF2B5EF4-FFF2-40B4-BE49-F238E27FC236}">
              <a16:creationId xmlns:a16="http://schemas.microsoft.com/office/drawing/2014/main" id="{00000000-0008-0000-0100-0000D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2" name="Text Box 6">
          <a:extLst>
            <a:ext uri="{FF2B5EF4-FFF2-40B4-BE49-F238E27FC236}">
              <a16:creationId xmlns:a16="http://schemas.microsoft.com/office/drawing/2014/main" id="{00000000-0008-0000-0100-0000D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3" name="Text Box 4">
          <a:extLst>
            <a:ext uri="{FF2B5EF4-FFF2-40B4-BE49-F238E27FC236}">
              <a16:creationId xmlns:a16="http://schemas.microsoft.com/office/drawing/2014/main" id="{00000000-0008-0000-0100-0000D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4" name="Text Box 6">
          <a:extLst>
            <a:ext uri="{FF2B5EF4-FFF2-40B4-BE49-F238E27FC236}">
              <a16:creationId xmlns:a16="http://schemas.microsoft.com/office/drawing/2014/main" id="{00000000-0008-0000-0100-0000D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5" name="Text Box 4">
          <a:extLst>
            <a:ext uri="{FF2B5EF4-FFF2-40B4-BE49-F238E27FC236}">
              <a16:creationId xmlns:a16="http://schemas.microsoft.com/office/drawing/2014/main" id="{00000000-0008-0000-0100-0000D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6" name="Text Box 6">
          <a:extLst>
            <a:ext uri="{FF2B5EF4-FFF2-40B4-BE49-F238E27FC236}">
              <a16:creationId xmlns:a16="http://schemas.microsoft.com/office/drawing/2014/main" id="{00000000-0008-0000-0100-0000D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7" name="Text Box 4">
          <a:extLst>
            <a:ext uri="{FF2B5EF4-FFF2-40B4-BE49-F238E27FC236}">
              <a16:creationId xmlns:a16="http://schemas.microsoft.com/office/drawing/2014/main" id="{00000000-0008-0000-0100-0000D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8" name="Text Box 6">
          <a:extLst>
            <a:ext uri="{FF2B5EF4-FFF2-40B4-BE49-F238E27FC236}">
              <a16:creationId xmlns:a16="http://schemas.microsoft.com/office/drawing/2014/main" id="{00000000-0008-0000-0100-0000D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69" name="Text Box 4">
          <a:extLst>
            <a:ext uri="{FF2B5EF4-FFF2-40B4-BE49-F238E27FC236}">
              <a16:creationId xmlns:a16="http://schemas.microsoft.com/office/drawing/2014/main" id="{00000000-0008-0000-0100-0000D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70" name="Text Box 6">
          <a:extLst>
            <a:ext uri="{FF2B5EF4-FFF2-40B4-BE49-F238E27FC236}">
              <a16:creationId xmlns:a16="http://schemas.microsoft.com/office/drawing/2014/main" id="{00000000-0008-0000-0100-0000D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1" name="Text Box 4">
          <a:extLst>
            <a:ext uri="{FF2B5EF4-FFF2-40B4-BE49-F238E27FC236}">
              <a16:creationId xmlns:a16="http://schemas.microsoft.com/office/drawing/2014/main" id="{00000000-0008-0000-0100-0000D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2" name="Text Box 6">
          <a:extLst>
            <a:ext uri="{FF2B5EF4-FFF2-40B4-BE49-F238E27FC236}">
              <a16:creationId xmlns:a16="http://schemas.microsoft.com/office/drawing/2014/main" id="{00000000-0008-0000-0100-0000E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3" name="Text Box 4">
          <a:extLst>
            <a:ext uri="{FF2B5EF4-FFF2-40B4-BE49-F238E27FC236}">
              <a16:creationId xmlns:a16="http://schemas.microsoft.com/office/drawing/2014/main" id="{00000000-0008-0000-0100-0000E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4" name="Text Box 6">
          <a:extLst>
            <a:ext uri="{FF2B5EF4-FFF2-40B4-BE49-F238E27FC236}">
              <a16:creationId xmlns:a16="http://schemas.microsoft.com/office/drawing/2014/main" id="{00000000-0008-0000-0100-0000E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5" name="Text Box 4">
          <a:extLst>
            <a:ext uri="{FF2B5EF4-FFF2-40B4-BE49-F238E27FC236}">
              <a16:creationId xmlns:a16="http://schemas.microsoft.com/office/drawing/2014/main" id="{00000000-0008-0000-0100-0000E3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6" name="Text Box 6">
          <a:extLst>
            <a:ext uri="{FF2B5EF4-FFF2-40B4-BE49-F238E27FC236}">
              <a16:creationId xmlns:a16="http://schemas.microsoft.com/office/drawing/2014/main" id="{00000000-0008-0000-0100-0000E4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7" name="Text Box 4">
          <a:extLst>
            <a:ext uri="{FF2B5EF4-FFF2-40B4-BE49-F238E27FC236}">
              <a16:creationId xmlns:a16="http://schemas.microsoft.com/office/drawing/2014/main" id="{00000000-0008-0000-0100-0000E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8" name="Text Box 6">
          <a:extLst>
            <a:ext uri="{FF2B5EF4-FFF2-40B4-BE49-F238E27FC236}">
              <a16:creationId xmlns:a16="http://schemas.microsoft.com/office/drawing/2014/main" id="{00000000-0008-0000-0100-0000E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9" name="Text Box 4">
          <a:extLst>
            <a:ext uri="{FF2B5EF4-FFF2-40B4-BE49-F238E27FC236}">
              <a16:creationId xmlns:a16="http://schemas.microsoft.com/office/drawing/2014/main" id="{00000000-0008-0000-0100-0000E7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0" name="Text Box 6">
          <a:extLst>
            <a:ext uri="{FF2B5EF4-FFF2-40B4-BE49-F238E27FC236}">
              <a16:creationId xmlns:a16="http://schemas.microsoft.com/office/drawing/2014/main" id="{00000000-0008-0000-0100-0000E8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1" name="Text Box 4">
          <a:extLst>
            <a:ext uri="{FF2B5EF4-FFF2-40B4-BE49-F238E27FC236}">
              <a16:creationId xmlns:a16="http://schemas.microsoft.com/office/drawing/2014/main" id="{00000000-0008-0000-0100-0000E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2" name="Text Box 6">
          <a:extLst>
            <a:ext uri="{FF2B5EF4-FFF2-40B4-BE49-F238E27FC236}">
              <a16:creationId xmlns:a16="http://schemas.microsoft.com/office/drawing/2014/main" id="{00000000-0008-0000-0100-0000E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3" name="Text Box 4">
          <a:extLst>
            <a:ext uri="{FF2B5EF4-FFF2-40B4-BE49-F238E27FC236}">
              <a16:creationId xmlns:a16="http://schemas.microsoft.com/office/drawing/2014/main" id="{00000000-0008-0000-0100-0000E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4" name="Text Box 6">
          <a:extLst>
            <a:ext uri="{FF2B5EF4-FFF2-40B4-BE49-F238E27FC236}">
              <a16:creationId xmlns:a16="http://schemas.microsoft.com/office/drawing/2014/main" id="{00000000-0008-0000-0100-0000E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5" name="Text Box 4">
          <a:extLst>
            <a:ext uri="{FF2B5EF4-FFF2-40B4-BE49-F238E27FC236}">
              <a16:creationId xmlns:a16="http://schemas.microsoft.com/office/drawing/2014/main" id="{00000000-0008-0000-0100-0000E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6" name="Text Box 6">
          <a:extLst>
            <a:ext uri="{FF2B5EF4-FFF2-40B4-BE49-F238E27FC236}">
              <a16:creationId xmlns:a16="http://schemas.microsoft.com/office/drawing/2014/main" id="{00000000-0008-0000-0100-0000E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7" name="Text Box 4">
          <a:extLst>
            <a:ext uri="{FF2B5EF4-FFF2-40B4-BE49-F238E27FC236}">
              <a16:creationId xmlns:a16="http://schemas.microsoft.com/office/drawing/2014/main" id="{00000000-0008-0000-0100-0000E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8" name="Text Box 6">
          <a:extLst>
            <a:ext uri="{FF2B5EF4-FFF2-40B4-BE49-F238E27FC236}">
              <a16:creationId xmlns:a16="http://schemas.microsoft.com/office/drawing/2014/main" id="{00000000-0008-0000-0100-0000F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9" name="Text Box 4">
          <a:extLst>
            <a:ext uri="{FF2B5EF4-FFF2-40B4-BE49-F238E27FC236}">
              <a16:creationId xmlns:a16="http://schemas.microsoft.com/office/drawing/2014/main" id="{00000000-0008-0000-0100-0000F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0" name="Text Box 6">
          <a:extLst>
            <a:ext uri="{FF2B5EF4-FFF2-40B4-BE49-F238E27FC236}">
              <a16:creationId xmlns:a16="http://schemas.microsoft.com/office/drawing/2014/main" id="{00000000-0008-0000-0100-0000F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1" name="Text Box 4">
          <a:extLst>
            <a:ext uri="{FF2B5EF4-FFF2-40B4-BE49-F238E27FC236}">
              <a16:creationId xmlns:a16="http://schemas.microsoft.com/office/drawing/2014/main" id="{00000000-0008-0000-0100-0000F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2" name="Text Box 6">
          <a:extLst>
            <a:ext uri="{FF2B5EF4-FFF2-40B4-BE49-F238E27FC236}">
              <a16:creationId xmlns:a16="http://schemas.microsoft.com/office/drawing/2014/main" id="{00000000-0008-0000-0100-0000F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3" name="Text Box 4">
          <a:extLst>
            <a:ext uri="{FF2B5EF4-FFF2-40B4-BE49-F238E27FC236}">
              <a16:creationId xmlns:a16="http://schemas.microsoft.com/office/drawing/2014/main" id="{00000000-0008-0000-0100-0000F5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4" name="Text Box 6">
          <a:extLst>
            <a:ext uri="{FF2B5EF4-FFF2-40B4-BE49-F238E27FC236}">
              <a16:creationId xmlns:a16="http://schemas.microsoft.com/office/drawing/2014/main" id="{00000000-0008-0000-0100-0000F6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5" name="Text Box 4">
          <a:extLst>
            <a:ext uri="{FF2B5EF4-FFF2-40B4-BE49-F238E27FC236}">
              <a16:creationId xmlns:a16="http://schemas.microsoft.com/office/drawing/2014/main" id="{00000000-0008-0000-0100-0000F7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6" name="Text Box 6">
          <a:extLst>
            <a:ext uri="{FF2B5EF4-FFF2-40B4-BE49-F238E27FC236}">
              <a16:creationId xmlns:a16="http://schemas.microsoft.com/office/drawing/2014/main" id="{00000000-0008-0000-0100-0000F8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7" name="Text Box 4">
          <a:extLst>
            <a:ext uri="{FF2B5EF4-FFF2-40B4-BE49-F238E27FC236}">
              <a16:creationId xmlns:a16="http://schemas.microsoft.com/office/drawing/2014/main" id="{00000000-0008-0000-0100-0000F9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8" name="Text Box 6">
          <a:extLst>
            <a:ext uri="{FF2B5EF4-FFF2-40B4-BE49-F238E27FC236}">
              <a16:creationId xmlns:a16="http://schemas.microsoft.com/office/drawing/2014/main" id="{00000000-0008-0000-0100-0000FA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099" name="Text Box 4">
          <a:extLst>
            <a:ext uri="{FF2B5EF4-FFF2-40B4-BE49-F238E27FC236}">
              <a16:creationId xmlns:a16="http://schemas.microsoft.com/office/drawing/2014/main" id="{00000000-0008-0000-0100-0000FB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00" name="Text Box 6">
          <a:extLst>
            <a:ext uri="{FF2B5EF4-FFF2-40B4-BE49-F238E27FC236}">
              <a16:creationId xmlns:a16="http://schemas.microsoft.com/office/drawing/2014/main" id="{00000000-0008-0000-0100-0000FC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1" name="Text Box 4">
          <a:extLst>
            <a:ext uri="{FF2B5EF4-FFF2-40B4-BE49-F238E27FC236}">
              <a16:creationId xmlns:a16="http://schemas.microsoft.com/office/drawing/2014/main" id="{00000000-0008-0000-0100-0000FD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2" name="Text Box 6">
          <a:extLst>
            <a:ext uri="{FF2B5EF4-FFF2-40B4-BE49-F238E27FC236}">
              <a16:creationId xmlns:a16="http://schemas.microsoft.com/office/drawing/2014/main" id="{00000000-0008-0000-0100-0000FE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3" name="Text Box 4">
          <a:extLst>
            <a:ext uri="{FF2B5EF4-FFF2-40B4-BE49-F238E27FC236}">
              <a16:creationId xmlns:a16="http://schemas.microsoft.com/office/drawing/2014/main" id="{00000000-0008-0000-0100-0000FF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4" name="Text Box 6">
          <a:extLst>
            <a:ext uri="{FF2B5EF4-FFF2-40B4-BE49-F238E27FC236}">
              <a16:creationId xmlns:a16="http://schemas.microsoft.com/office/drawing/2014/main" id="{00000000-0008-0000-0100-00000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5" name="Text Box 4">
          <a:extLst>
            <a:ext uri="{FF2B5EF4-FFF2-40B4-BE49-F238E27FC236}">
              <a16:creationId xmlns:a16="http://schemas.microsoft.com/office/drawing/2014/main" id="{00000000-0008-0000-0100-00000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6" name="Text Box 6">
          <a:extLst>
            <a:ext uri="{FF2B5EF4-FFF2-40B4-BE49-F238E27FC236}">
              <a16:creationId xmlns:a16="http://schemas.microsoft.com/office/drawing/2014/main" id="{00000000-0008-0000-0100-00000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7" name="Text Box 4">
          <a:extLst>
            <a:ext uri="{FF2B5EF4-FFF2-40B4-BE49-F238E27FC236}">
              <a16:creationId xmlns:a16="http://schemas.microsoft.com/office/drawing/2014/main" id="{00000000-0008-0000-0100-00000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8" name="Text Box 6">
          <a:extLst>
            <a:ext uri="{FF2B5EF4-FFF2-40B4-BE49-F238E27FC236}">
              <a16:creationId xmlns:a16="http://schemas.microsoft.com/office/drawing/2014/main" id="{00000000-0008-0000-0100-00000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09" name="Text Box 4">
          <a:extLst>
            <a:ext uri="{FF2B5EF4-FFF2-40B4-BE49-F238E27FC236}">
              <a16:creationId xmlns:a16="http://schemas.microsoft.com/office/drawing/2014/main" id="{00000000-0008-0000-0100-00000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10" name="Text Box 6">
          <a:extLst>
            <a:ext uri="{FF2B5EF4-FFF2-40B4-BE49-F238E27FC236}">
              <a16:creationId xmlns:a16="http://schemas.microsoft.com/office/drawing/2014/main" id="{00000000-0008-0000-0100-00000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1" name="Text Box 4">
          <a:extLst>
            <a:ext uri="{FF2B5EF4-FFF2-40B4-BE49-F238E27FC236}">
              <a16:creationId xmlns:a16="http://schemas.microsoft.com/office/drawing/2014/main" id="{00000000-0008-0000-0100-00000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2" name="Text Box 6">
          <a:extLst>
            <a:ext uri="{FF2B5EF4-FFF2-40B4-BE49-F238E27FC236}">
              <a16:creationId xmlns:a16="http://schemas.microsoft.com/office/drawing/2014/main" id="{00000000-0008-0000-0100-00000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3" name="Text Box 4">
          <a:extLst>
            <a:ext uri="{FF2B5EF4-FFF2-40B4-BE49-F238E27FC236}">
              <a16:creationId xmlns:a16="http://schemas.microsoft.com/office/drawing/2014/main" id="{00000000-0008-0000-0100-000009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4" name="Text Box 6">
          <a:extLst>
            <a:ext uri="{FF2B5EF4-FFF2-40B4-BE49-F238E27FC236}">
              <a16:creationId xmlns:a16="http://schemas.microsoft.com/office/drawing/2014/main" id="{00000000-0008-0000-0100-00000A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5" name="Text Box 4">
          <a:extLst>
            <a:ext uri="{FF2B5EF4-FFF2-40B4-BE49-F238E27FC236}">
              <a16:creationId xmlns:a16="http://schemas.microsoft.com/office/drawing/2014/main" id="{00000000-0008-0000-0100-00000B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6" name="Text Box 6">
          <a:extLst>
            <a:ext uri="{FF2B5EF4-FFF2-40B4-BE49-F238E27FC236}">
              <a16:creationId xmlns:a16="http://schemas.microsoft.com/office/drawing/2014/main" id="{00000000-0008-0000-0100-00000C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7" name="Text Box 4">
          <a:extLst>
            <a:ext uri="{FF2B5EF4-FFF2-40B4-BE49-F238E27FC236}">
              <a16:creationId xmlns:a16="http://schemas.microsoft.com/office/drawing/2014/main" id="{00000000-0008-0000-0100-00000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8" name="Text Box 6">
          <a:extLst>
            <a:ext uri="{FF2B5EF4-FFF2-40B4-BE49-F238E27FC236}">
              <a16:creationId xmlns:a16="http://schemas.microsoft.com/office/drawing/2014/main" id="{00000000-0008-0000-0100-00000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19" name="Text Box 4">
          <a:extLst>
            <a:ext uri="{FF2B5EF4-FFF2-40B4-BE49-F238E27FC236}">
              <a16:creationId xmlns:a16="http://schemas.microsoft.com/office/drawing/2014/main" id="{00000000-0008-0000-0100-00000F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20" name="Text Box 6">
          <a:extLst>
            <a:ext uri="{FF2B5EF4-FFF2-40B4-BE49-F238E27FC236}">
              <a16:creationId xmlns:a16="http://schemas.microsoft.com/office/drawing/2014/main" id="{00000000-0008-0000-0100-000010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1" name="Text Box 4">
          <a:extLst>
            <a:ext uri="{FF2B5EF4-FFF2-40B4-BE49-F238E27FC236}">
              <a16:creationId xmlns:a16="http://schemas.microsoft.com/office/drawing/2014/main" id="{00000000-0008-0000-0100-00001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2" name="Text Box 6">
          <a:extLst>
            <a:ext uri="{FF2B5EF4-FFF2-40B4-BE49-F238E27FC236}">
              <a16:creationId xmlns:a16="http://schemas.microsoft.com/office/drawing/2014/main" id="{00000000-0008-0000-0100-00001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3" name="Text Box 4">
          <a:extLst>
            <a:ext uri="{FF2B5EF4-FFF2-40B4-BE49-F238E27FC236}">
              <a16:creationId xmlns:a16="http://schemas.microsoft.com/office/drawing/2014/main" id="{00000000-0008-0000-0100-000013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4" name="Text Box 6">
          <a:extLst>
            <a:ext uri="{FF2B5EF4-FFF2-40B4-BE49-F238E27FC236}">
              <a16:creationId xmlns:a16="http://schemas.microsoft.com/office/drawing/2014/main" id="{00000000-0008-0000-0100-000014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5" name="Text Box 4">
          <a:extLst>
            <a:ext uri="{FF2B5EF4-FFF2-40B4-BE49-F238E27FC236}">
              <a16:creationId xmlns:a16="http://schemas.microsoft.com/office/drawing/2014/main" id="{00000000-0008-0000-0100-00001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6" name="Text Box 6">
          <a:extLst>
            <a:ext uri="{FF2B5EF4-FFF2-40B4-BE49-F238E27FC236}">
              <a16:creationId xmlns:a16="http://schemas.microsoft.com/office/drawing/2014/main" id="{00000000-0008-0000-0100-00001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7" name="Text Box 4">
          <a:extLst>
            <a:ext uri="{FF2B5EF4-FFF2-40B4-BE49-F238E27FC236}">
              <a16:creationId xmlns:a16="http://schemas.microsoft.com/office/drawing/2014/main" id="{00000000-0008-0000-0100-000017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8" name="Text Box 6">
          <a:extLst>
            <a:ext uri="{FF2B5EF4-FFF2-40B4-BE49-F238E27FC236}">
              <a16:creationId xmlns:a16="http://schemas.microsoft.com/office/drawing/2014/main" id="{00000000-0008-0000-0100-000018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29" name="Text Box 4">
          <a:extLst>
            <a:ext uri="{FF2B5EF4-FFF2-40B4-BE49-F238E27FC236}">
              <a16:creationId xmlns:a16="http://schemas.microsoft.com/office/drawing/2014/main" id="{00000000-0008-0000-0100-000019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30" name="Text Box 6">
          <a:extLst>
            <a:ext uri="{FF2B5EF4-FFF2-40B4-BE49-F238E27FC236}">
              <a16:creationId xmlns:a16="http://schemas.microsoft.com/office/drawing/2014/main" id="{00000000-0008-0000-0100-00001A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1" name="Text Box 4">
          <a:extLst>
            <a:ext uri="{FF2B5EF4-FFF2-40B4-BE49-F238E27FC236}">
              <a16:creationId xmlns:a16="http://schemas.microsoft.com/office/drawing/2014/main" id="{00000000-0008-0000-0100-00001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2" name="Text Box 6">
          <a:extLst>
            <a:ext uri="{FF2B5EF4-FFF2-40B4-BE49-F238E27FC236}">
              <a16:creationId xmlns:a16="http://schemas.microsoft.com/office/drawing/2014/main" id="{00000000-0008-0000-0100-00001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3" name="Text Box 4">
          <a:extLst>
            <a:ext uri="{FF2B5EF4-FFF2-40B4-BE49-F238E27FC236}">
              <a16:creationId xmlns:a16="http://schemas.microsoft.com/office/drawing/2014/main" id="{00000000-0008-0000-0100-00001D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4" name="Text Box 6">
          <a:extLst>
            <a:ext uri="{FF2B5EF4-FFF2-40B4-BE49-F238E27FC236}">
              <a16:creationId xmlns:a16="http://schemas.microsoft.com/office/drawing/2014/main" id="{00000000-0008-0000-0100-00001E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5" name="Text Box 4">
          <a:extLst>
            <a:ext uri="{FF2B5EF4-FFF2-40B4-BE49-F238E27FC236}">
              <a16:creationId xmlns:a16="http://schemas.microsoft.com/office/drawing/2014/main" id="{00000000-0008-0000-0100-00001F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6" name="Text Box 6">
          <a:extLst>
            <a:ext uri="{FF2B5EF4-FFF2-40B4-BE49-F238E27FC236}">
              <a16:creationId xmlns:a16="http://schemas.microsoft.com/office/drawing/2014/main" id="{00000000-0008-0000-0100-000020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7" name="Text Box 4">
          <a:extLst>
            <a:ext uri="{FF2B5EF4-FFF2-40B4-BE49-F238E27FC236}">
              <a16:creationId xmlns:a16="http://schemas.microsoft.com/office/drawing/2014/main" id="{00000000-0008-0000-0100-00002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8" name="Text Box 6">
          <a:extLst>
            <a:ext uri="{FF2B5EF4-FFF2-40B4-BE49-F238E27FC236}">
              <a16:creationId xmlns:a16="http://schemas.microsoft.com/office/drawing/2014/main" id="{00000000-0008-0000-0100-00002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39" name="Text Box 4">
          <a:extLst>
            <a:ext uri="{FF2B5EF4-FFF2-40B4-BE49-F238E27FC236}">
              <a16:creationId xmlns:a16="http://schemas.microsoft.com/office/drawing/2014/main" id="{00000000-0008-0000-0100-000023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40" name="Text Box 6">
          <a:extLst>
            <a:ext uri="{FF2B5EF4-FFF2-40B4-BE49-F238E27FC236}">
              <a16:creationId xmlns:a16="http://schemas.microsoft.com/office/drawing/2014/main" id="{00000000-0008-0000-0100-000024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1" name="Text Box 4">
          <a:extLst>
            <a:ext uri="{FF2B5EF4-FFF2-40B4-BE49-F238E27FC236}">
              <a16:creationId xmlns:a16="http://schemas.microsoft.com/office/drawing/2014/main" id="{00000000-0008-0000-0100-00002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2" name="Text Box 6">
          <a:extLst>
            <a:ext uri="{FF2B5EF4-FFF2-40B4-BE49-F238E27FC236}">
              <a16:creationId xmlns:a16="http://schemas.microsoft.com/office/drawing/2014/main" id="{00000000-0008-0000-0100-00002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3" name="Text Box 4">
          <a:extLst>
            <a:ext uri="{FF2B5EF4-FFF2-40B4-BE49-F238E27FC236}">
              <a16:creationId xmlns:a16="http://schemas.microsoft.com/office/drawing/2014/main" id="{00000000-0008-0000-0100-000027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4" name="Text Box 6">
          <a:extLst>
            <a:ext uri="{FF2B5EF4-FFF2-40B4-BE49-F238E27FC236}">
              <a16:creationId xmlns:a16="http://schemas.microsoft.com/office/drawing/2014/main" id="{00000000-0008-0000-0100-000028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5" name="Text Box 4">
          <a:extLst>
            <a:ext uri="{FF2B5EF4-FFF2-40B4-BE49-F238E27FC236}">
              <a16:creationId xmlns:a16="http://schemas.microsoft.com/office/drawing/2014/main" id="{00000000-0008-0000-0100-00002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6" name="Text Box 6">
          <a:extLst>
            <a:ext uri="{FF2B5EF4-FFF2-40B4-BE49-F238E27FC236}">
              <a16:creationId xmlns:a16="http://schemas.microsoft.com/office/drawing/2014/main" id="{00000000-0008-0000-0100-00002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7" name="Text Box 4">
          <a:extLst>
            <a:ext uri="{FF2B5EF4-FFF2-40B4-BE49-F238E27FC236}">
              <a16:creationId xmlns:a16="http://schemas.microsoft.com/office/drawing/2014/main" id="{00000000-0008-0000-0100-00002B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8" name="Text Box 6">
          <a:extLst>
            <a:ext uri="{FF2B5EF4-FFF2-40B4-BE49-F238E27FC236}">
              <a16:creationId xmlns:a16="http://schemas.microsoft.com/office/drawing/2014/main" id="{00000000-0008-0000-0100-00002C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49" name="Text Box 4">
          <a:extLst>
            <a:ext uri="{FF2B5EF4-FFF2-40B4-BE49-F238E27FC236}">
              <a16:creationId xmlns:a16="http://schemas.microsoft.com/office/drawing/2014/main" id="{00000000-0008-0000-0100-00002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50" name="Text Box 6">
          <a:extLst>
            <a:ext uri="{FF2B5EF4-FFF2-40B4-BE49-F238E27FC236}">
              <a16:creationId xmlns:a16="http://schemas.microsoft.com/office/drawing/2014/main" id="{00000000-0008-0000-0100-00002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1" name="Text Box 4">
          <a:extLst>
            <a:ext uri="{FF2B5EF4-FFF2-40B4-BE49-F238E27FC236}">
              <a16:creationId xmlns:a16="http://schemas.microsoft.com/office/drawing/2014/main" id="{00000000-0008-0000-0100-00002F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2" name="Text Box 6">
          <a:extLst>
            <a:ext uri="{FF2B5EF4-FFF2-40B4-BE49-F238E27FC236}">
              <a16:creationId xmlns:a16="http://schemas.microsoft.com/office/drawing/2014/main" id="{00000000-0008-0000-0100-000030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3" name="Text Box 4">
          <a:extLst>
            <a:ext uri="{FF2B5EF4-FFF2-40B4-BE49-F238E27FC236}">
              <a16:creationId xmlns:a16="http://schemas.microsoft.com/office/drawing/2014/main" id="{00000000-0008-0000-0100-000031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4" name="Text Box 6">
          <a:extLst>
            <a:ext uri="{FF2B5EF4-FFF2-40B4-BE49-F238E27FC236}">
              <a16:creationId xmlns:a16="http://schemas.microsoft.com/office/drawing/2014/main" id="{00000000-0008-0000-0100-00003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5" name="Text Box 4">
          <a:extLst>
            <a:ext uri="{FF2B5EF4-FFF2-40B4-BE49-F238E27FC236}">
              <a16:creationId xmlns:a16="http://schemas.microsoft.com/office/drawing/2014/main" id="{00000000-0008-0000-0100-000033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6" name="Text Box 6">
          <a:extLst>
            <a:ext uri="{FF2B5EF4-FFF2-40B4-BE49-F238E27FC236}">
              <a16:creationId xmlns:a16="http://schemas.microsoft.com/office/drawing/2014/main" id="{00000000-0008-0000-0100-00003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7" name="Text Box 4">
          <a:extLst>
            <a:ext uri="{FF2B5EF4-FFF2-40B4-BE49-F238E27FC236}">
              <a16:creationId xmlns:a16="http://schemas.microsoft.com/office/drawing/2014/main" id="{00000000-0008-0000-0100-00003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8" name="Text Box 6">
          <a:extLst>
            <a:ext uri="{FF2B5EF4-FFF2-40B4-BE49-F238E27FC236}">
              <a16:creationId xmlns:a16="http://schemas.microsoft.com/office/drawing/2014/main" id="{00000000-0008-0000-0100-00003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59" name="Text Box 4">
          <a:extLst>
            <a:ext uri="{FF2B5EF4-FFF2-40B4-BE49-F238E27FC236}">
              <a16:creationId xmlns:a16="http://schemas.microsoft.com/office/drawing/2014/main" id="{00000000-0008-0000-0100-000037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60" name="Text Box 6">
          <a:extLst>
            <a:ext uri="{FF2B5EF4-FFF2-40B4-BE49-F238E27FC236}">
              <a16:creationId xmlns:a16="http://schemas.microsoft.com/office/drawing/2014/main" id="{00000000-0008-0000-0100-00003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1" name="Text Box 4">
          <a:extLst>
            <a:ext uri="{FF2B5EF4-FFF2-40B4-BE49-F238E27FC236}">
              <a16:creationId xmlns:a16="http://schemas.microsoft.com/office/drawing/2014/main" id="{00000000-0008-0000-0100-00003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2" name="Text Box 6">
          <a:extLst>
            <a:ext uri="{FF2B5EF4-FFF2-40B4-BE49-F238E27FC236}">
              <a16:creationId xmlns:a16="http://schemas.microsoft.com/office/drawing/2014/main" id="{00000000-0008-0000-0100-00003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3" name="Text Box 4">
          <a:extLst>
            <a:ext uri="{FF2B5EF4-FFF2-40B4-BE49-F238E27FC236}">
              <a16:creationId xmlns:a16="http://schemas.microsoft.com/office/drawing/2014/main" id="{00000000-0008-0000-0100-00003B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4" name="Text Box 6">
          <a:extLst>
            <a:ext uri="{FF2B5EF4-FFF2-40B4-BE49-F238E27FC236}">
              <a16:creationId xmlns:a16="http://schemas.microsoft.com/office/drawing/2014/main" id="{00000000-0008-0000-0100-00003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5" name="Text Box 4">
          <a:extLst>
            <a:ext uri="{FF2B5EF4-FFF2-40B4-BE49-F238E27FC236}">
              <a16:creationId xmlns:a16="http://schemas.microsoft.com/office/drawing/2014/main" id="{00000000-0008-0000-0100-00003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6" name="Text Box 6">
          <a:extLst>
            <a:ext uri="{FF2B5EF4-FFF2-40B4-BE49-F238E27FC236}">
              <a16:creationId xmlns:a16="http://schemas.microsoft.com/office/drawing/2014/main" id="{00000000-0008-0000-0100-00003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7" name="Text Box 4">
          <a:extLst>
            <a:ext uri="{FF2B5EF4-FFF2-40B4-BE49-F238E27FC236}">
              <a16:creationId xmlns:a16="http://schemas.microsoft.com/office/drawing/2014/main" id="{00000000-0008-0000-0100-00003F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8" name="Text Box 6">
          <a:extLst>
            <a:ext uri="{FF2B5EF4-FFF2-40B4-BE49-F238E27FC236}">
              <a16:creationId xmlns:a16="http://schemas.microsoft.com/office/drawing/2014/main" id="{00000000-0008-0000-0100-00004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69" name="Text Box 4">
          <a:extLst>
            <a:ext uri="{FF2B5EF4-FFF2-40B4-BE49-F238E27FC236}">
              <a16:creationId xmlns:a16="http://schemas.microsoft.com/office/drawing/2014/main" id="{00000000-0008-0000-0100-000041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70" name="Text Box 6">
          <a:extLst>
            <a:ext uri="{FF2B5EF4-FFF2-40B4-BE49-F238E27FC236}">
              <a16:creationId xmlns:a16="http://schemas.microsoft.com/office/drawing/2014/main" id="{00000000-0008-0000-0100-00004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1" name="Text Box 4">
          <a:extLst>
            <a:ext uri="{FF2B5EF4-FFF2-40B4-BE49-F238E27FC236}">
              <a16:creationId xmlns:a16="http://schemas.microsoft.com/office/drawing/2014/main" id="{00000000-0008-0000-0100-000043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2" name="Text Box 6">
          <a:extLst>
            <a:ext uri="{FF2B5EF4-FFF2-40B4-BE49-F238E27FC236}">
              <a16:creationId xmlns:a16="http://schemas.microsoft.com/office/drawing/2014/main" id="{00000000-0008-0000-0100-00004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3" name="Text Box 4">
          <a:extLst>
            <a:ext uri="{FF2B5EF4-FFF2-40B4-BE49-F238E27FC236}">
              <a16:creationId xmlns:a16="http://schemas.microsoft.com/office/drawing/2014/main" id="{00000000-0008-0000-0100-000045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4" name="Text Box 6">
          <a:extLst>
            <a:ext uri="{FF2B5EF4-FFF2-40B4-BE49-F238E27FC236}">
              <a16:creationId xmlns:a16="http://schemas.microsoft.com/office/drawing/2014/main" id="{00000000-0008-0000-0100-00004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5" name="Text Box 4">
          <a:extLst>
            <a:ext uri="{FF2B5EF4-FFF2-40B4-BE49-F238E27FC236}">
              <a16:creationId xmlns:a16="http://schemas.microsoft.com/office/drawing/2014/main" id="{00000000-0008-0000-0100-000047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6" name="Text Box 6">
          <a:extLst>
            <a:ext uri="{FF2B5EF4-FFF2-40B4-BE49-F238E27FC236}">
              <a16:creationId xmlns:a16="http://schemas.microsoft.com/office/drawing/2014/main" id="{00000000-0008-0000-0100-00004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7" name="Text Box 4">
          <a:extLst>
            <a:ext uri="{FF2B5EF4-FFF2-40B4-BE49-F238E27FC236}">
              <a16:creationId xmlns:a16="http://schemas.microsoft.com/office/drawing/2014/main" id="{00000000-0008-0000-0100-00004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8" name="Text Box 6">
          <a:extLst>
            <a:ext uri="{FF2B5EF4-FFF2-40B4-BE49-F238E27FC236}">
              <a16:creationId xmlns:a16="http://schemas.microsoft.com/office/drawing/2014/main" id="{00000000-0008-0000-0100-00004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79" name="Text Box 4">
          <a:extLst>
            <a:ext uri="{FF2B5EF4-FFF2-40B4-BE49-F238E27FC236}">
              <a16:creationId xmlns:a16="http://schemas.microsoft.com/office/drawing/2014/main" id="{00000000-0008-0000-0100-00004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80" name="Text Box 6">
          <a:extLst>
            <a:ext uri="{FF2B5EF4-FFF2-40B4-BE49-F238E27FC236}">
              <a16:creationId xmlns:a16="http://schemas.microsoft.com/office/drawing/2014/main" id="{00000000-0008-0000-0100-00004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1" name="Text Box 4">
          <a:extLst>
            <a:ext uri="{FF2B5EF4-FFF2-40B4-BE49-F238E27FC236}">
              <a16:creationId xmlns:a16="http://schemas.microsoft.com/office/drawing/2014/main" id="{00000000-0008-0000-0100-00004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2" name="Text Box 6">
          <a:extLst>
            <a:ext uri="{FF2B5EF4-FFF2-40B4-BE49-F238E27FC236}">
              <a16:creationId xmlns:a16="http://schemas.microsoft.com/office/drawing/2014/main" id="{00000000-0008-0000-0100-00004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3" name="Text Box 4">
          <a:extLst>
            <a:ext uri="{FF2B5EF4-FFF2-40B4-BE49-F238E27FC236}">
              <a16:creationId xmlns:a16="http://schemas.microsoft.com/office/drawing/2014/main" id="{00000000-0008-0000-0100-00004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4" name="Text Box 6">
          <a:extLst>
            <a:ext uri="{FF2B5EF4-FFF2-40B4-BE49-F238E27FC236}">
              <a16:creationId xmlns:a16="http://schemas.microsoft.com/office/drawing/2014/main" id="{00000000-0008-0000-0100-00005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5" name="Text Box 4">
          <a:extLst>
            <a:ext uri="{FF2B5EF4-FFF2-40B4-BE49-F238E27FC236}">
              <a16:creationId xmlns:a16="http://schemas.microsoft.com/office/drawing/2014/main" id="{00000000-0008-0000-0100-00005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6" name="Text Box 6">
          <a:extLst>
            <a:ext uri="{FF2B5EF4-FFF2-40B4-BE49-F238E27FC236}">
              <a16:creationId xmlns:a16="http://schemas.microsoft.com/office/drawing/2014/main" id="{00000000-0008-0000-0100-00005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7" name="Text Box 4">
          <a:extLst>
            <a:ext uri="{FF2B5EF4-FFF2-40B4-BE49-F238E27FC236}">
              <a16:creationId xmlns:a16="http://schemas.microsoft.com/office/drawing/2014/main" id="{00000000-0008-0000-0100-00005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8" name="Text Box 6">
          <a:extLst>
            <a:ext uri="{FF2B5EF4-FFF2-40B4-BE49-F238E27FC236}">
              <a16:creationId xmlns:a16="http://schemas.microsoft.com/office/drawing/2014/main" id="{00000000-0008-0000-0100-00005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89" name="Text Box 4">
          <a:extLst>
            <a:ext uri="{FF2B5EF4-FFF2-40B4-BE49-F238E27FC236}">
              <a16:creationId xmlns:a16="http://schemas.microsoft.com/office/drawing/2014/main" id="{00000000-0008-0000-0100-00005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90" name="Text Box 6">
          <a:extLst>
            <a:ext uri="{FF2B5EF4-FFF2-40B4-BE49-F238E27FC236}">
              <a16:creationId xmlns:a16="http://schemas.microsoft.com/office/drawing/2014/main" id="{00000000-0008-0000-0100-00005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1" name="Text Box 4">
          <a:extLst>
            <a:ext uri="{FF2B5EF4-FFF2-40B4-BE49-F238E27FC236}">
              <a16:creationId xmlns:a16="http://schemas.microsoft.com/office/drawing/2014/main" id="{00000000-0008-0000-0100-00005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2" name="Text Box 6">
          <a:extLst>
            <a:ext uri="{FF2B5EF4-FFF2-40B4-BE49-F238E27FC236}">
              <a16:creationId xmlns:a16="http://schemas.microsoft.com/office/drawing/2014/main" id="{00000000-0008-0000-0100-00005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3" name="Text Box 6">
          <a:extLst>
            <a:ext uri="{FF2B5EF4-FFF2-40B4-BE49-F238E27FC236}">
              <a16:creationId xmlns:a16="http://schemas.microsoft.com/office/drawing/2014/main" id="{00000000-0008-0000-0100-00005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4" name="Text Box 4">
          <a:extLst>
            <a:ext uri="{FF2B5EF4-FFF2-40B4-BE49-F238E27FC236}">
              <a16:creationId xmlns:a16="http://schemas.microsoft.com/office/drawing/2014/main" id="{00000000-0008-0000-0100-00005A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5" name="Text Box 6">
          <a:extLst>
            <a:ext uri="{FF2B5EF4-FFF2-40B4-BE49-F238E27FC236}">
              <a16:creationId xmlns:a16="http://schemas.microsoft.com/office/drawing/2014/main" id="{00000000-0008-0000-0100-00005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6" name="Text Box 4">
          <a:extLst>
            <a:ext uri="{FF2B5EF4-FFF2-40B4-BE49-F238E27FC236}">
              <a16:creationId xmlns:a16="http://schemas.microsoft.com/office/drawing/2014/main" id="{00000000-0008-0000-0100-00005C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7" name="Text Box 6">
          <a:extLst>
            <a:ext uri="{FF2B5EF4-FFF2-40B4-BE49-F238E27FC236}">
              <a16:creationId xmlns:a16="http://schemas.microsoft.com/office/drawing/2014/main" id="{00000000-0008-0000-0100-00005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8" name="Text Box 4">
          <a:extLst>
            <a:ext uri="{FF2B5EF4-FFF2-40B4-BE49-F238E27FC236}">
              <a16:creationId xmlns:a16="http://schemas.microsoft.com/office/drawing/2014/main" id="{00000000-0008-0000-0100-00005E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9" name="Text Box 6">
          <a:extLst>
            <a:ext uri="{FF2B5EF4-FFF2-40B4-BE49-F238E27FC236}">
              <a16:creationId xmlns:a16="http://schemas.microsoft.com/office/drawing/2014/main" id="{00000000-0008-0000-0100-00005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0" name="Text Box 4">
          <a:extLst>
            <a:ext uri="{FF2B5EF4-FFF2-40B4-BE49-F238E27FC236}">
              <a16:creationId xmlns:a16="http://schemas.microsoft.com/office/drawing/2014/main" id="{00000000-0008-0000-0100-000060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1" name="Text Box 6">
          <a:extLst>
            <a:ext uri="{FF2B5EF4-FFF2-40B4-BE49-F238E27FC236}">
              <a16:creationId xmlns:a16="http://schemas.microsoft.com/office/drawing/2014/main" id="{00000000-0008-0000-0100-00006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2" name="Text Box 4">
          <a:extLst>
            <a:ext uri="{FF2B5EF4-FFF2-40B4-BE49-F238E27FC236}">
              <a16:creationId xmlns:a16="http://schemas.microsoft.com/office/drawing/2014/main" id="{00000000-0008-0000-0100-000062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3" name="Text Box 6">
          <a:extLst>
            <a:ext uri="{FF2B5EF4-FFF2-40B4-BE49-F238E27FC236}">
              <a16:creationId xmlns:a16="http://schemas.microsoft.com/office/drawing/2014/main" id="{00000000-0008-0000-0100-00006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4" name="Text Box 4">
          <a:extLst>
            <a:ext uri="{FF2B5EF4-FFF2-40B4-BE49-F238E27FC236}">
              <a16:creationId xmlns:a16="http://schemas.microsoft.com/office/drawing/2014/main" id="{00000000-0008-0000-0100-00006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5" name="Text Box 6">
          <a:extLst>
            <a:ext uri="{FF2B5EF4-FFF2-40B4-BE49-F238E27FC236}">
              <a16:creationId xmlns:a16="http://schemas.microsoft.com/office/drawing/2014/main" id="{00000000-0008-0000-0100-00006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6" name="Text Box 4">
          <a:extLst>
            <a:ext uri="{FF2B5EF4-FFF2-40B4-BE49-F238E27FC236}">
              <a16:creationId xmlns:a16="http://schemas.microsoft.com/office/drawing/2014/main" id="{00000000-0008-0000-0100-00006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7" name="Text Box 6">
          <a:extLst>
            <a:ext uri="{FF2B5EF4-FFF2-40B4-BE49-F238E27FC236}">
              <a16:creationId xmlns:a16="http://schemas.microsoft.com/office/drawing/2014/main" id="{00000000-0008-0000-0100-000067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08" name="Text Box 6">
          <a:extLst>
            <a:ext uri="{FF2B5EF4-FFF2-40B4-BE49-F238E27FC236}">
              <a16:creationId xmlns:a16="http://schemas.microsoft.com/office/drawing/2014/main" id="{00000000-0008-0000-0100-000068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09" name="Text Box 4">
          <a:extLst>
            <a:ext uri="{FF2B5EF4-FFF2-40B4-BE49-F238E27FC236}">
              <a16:creationId xmlns:a16="http://schemas.microsoft.com/office/drawing/2014/main" id="{00000000-0008-0000-0100-000069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10" name="Text Box 6">
          <a:extLst>
            <a:ext uri="{FF2B5EF4-FFF2-40B4-BE49-F238E27FC236}">
              <a16:creationId xmlns:a16="http://schemas.microsoft.com/office/drawing/2014/main" id="{00000000-0008-0000-0100-00006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1" name="Text Box 4">
          <a:extLst>
            <a:ext uri="{FF2B5EF4-FFF2-40B4-BE49-F238E27FC236}">
              <a16:creationId xmlns:a16="http://schemas.microsoft.com/office/drawing/2014/main" id="{00000000-0008-0000-0100-00006B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2" name="Text Box 6">
          <a:extLst>
            <a:ext uri="{FF2B5EF4-FFF2-40B4-BE49-F238E27FC236}">
              <a16:creationId xmlns:a16="http://schemas.microsoft.com/office/drawing/2014/main" id="{00000000-0008-0000-0100-00006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3" name="Text Box 4">
          <a:extLst>
            <a:ext uri="{FF2B5EF4-FFF2-40B4-BE49-F238E27FC236}">
              <a16:creationId xmlns:a16="http://schemas.microsoft.com/office/drawing/2014/main" id="{00000000-0008-0000-0100-00006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4" name="Text Box 6">
          <a:extLst>
            <a:ext uri="{FF2B5EF4-FFF2-40B4-BE49-F238E27FC236}">
              <a16:creationId xmlns:a16="http://schemas.microsoft.com/office/drawing/2014/main" id="{00000000-0008-0000-0100-00006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5" name="Text Box 4">
          <a:extLst>
            <a:ext uri="{FF2B5EF4-FFF2-40B4-BE49-F238E27FC236}">
              <a16:creationId xmlns:a16="http://schemas.microsoft.com/office/drawing/2014/main" id="{00000000-0008-0000-0100-00006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6" name="Text Box 6">
          <a:extLst>
            <a:ext uri="{FF2B5EF4-FFF2-40B4-BE49-F238E27FC236}">
              <a16:creationId xmlns:a16="http://schemas.microsoft.com/office/drawing/2014/main" id="{00000000-0008-0000-0100-00007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17" name="Text Box 6">
          <a:extLst>
            <a:ext uri="{FF2B5EF4-FFF2-40B4-BE49-F238E27FC236}">
              <a16:creationId xmlns:a16="http://schemas.microsoft.com/office/drawing/2014/main" id="{00000000-0008-0000-0100-000071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8" name="Text Box 4">
          <a:extLst>
            <a:ext uri="{FF2B5EF4-FFF2-40B4-BE49-F238E27FC236}">
              <a16:creationId xmlns:a16="http://schemas.microsoft.com/office/drawing/2014/main" id="{00000000-0008-0000-0100-00007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9" name="Text Box 6">
          <a:extLst>
            <a:ext uri="{FF2B5EF4-FFF2-40B4-BE49-F238E27FC236}">
              <a16:creationId xmlns:a16="http://schemas.microsoft.com/office/drawing/2014/main" id="{00000000-0008-0000-0100-00007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0" name="Text Box 4">
          <a:extLst>
            <a:ext uri="{FF2B5EF4-FFF2-40B4-BE49-F238E27FC236}">
              <a16:creationId xmlns:a16="http://schemas.microsoft.com/office/drawing/2014/main" id="{00000000-0008-0000-0100-00007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1" name="Text Box 6">
          <a:extLst>
            <a:ext uri="{FF2B5EF4-FFF2-40B4-BE49-F238E27FC236}">
              <a16:creationId xmlns:a16="http://schemas.microsoft.com/office/drawing/2014/main" id="{00000000-0008-0000-0100-00007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2" name="Text Box 4">
          <a:extLst>
            <a:ext uri="{FF2B5EF4-FFF2-40B4-BE49-F238E27FC236}">
              <a16:creationId xmlns:a16="http://schemas.microsoft.com/office/drawing/2014/main" id="{00000000-0008-0000-0100-00007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3" name="Text Box 6">
          <a:extLst>
            <a:ext uri="{FF2B5EF4-FFF2-40B4-BE49-F238E27FC236}">
              <a16:creationId xmlns:a16="http://schemas.microsoft.com/office/drawing/2014/main" id="{00000000-0008-0000-0100-00007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4" name="Text Box 4">
          <a:extLst>
            <a:ext uri="{FF2B5EF4-FFF2-40B4-BE49-F238E27FC236}">
              <a16:creationId xmlns:a16="http://schemas.microsoft.com/office/drawing/2014/main" id="{00000000-0008-0000-0100-00007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5" name="Text Box 6">
          <a:extLst>
            <a:ext uri="{FF2B5EF4-FFF2-40B4-BE49-F238E27FC236}">
              <a16:creationId xmlns:a16="http://schemas.microsoft.com/office/drawing/2014/main" id="{00000000-0008-0000-0100-00007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6" name="Text Box 4">
          <a:extLst>
            <a:ext uri="{FF2B5EF4-FFF2-40B4-BE49-F238E27FC236}">
              <a16:creationId xmlns:a16="http://schemas.microsoft.com/office/drawing/2014/main" id="{00000000-0008-0000-0100-00007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7" name="Text Box 6">
          <a:extLst>
            <a:ext uri="{FF2B5EF4-FFF2-40B4-BE49-F238E27FC236}">
              <a16:creationId xmlns:a16="http://schemas.microsoft.com/office/drawing/2014/main" id="{00000000-0008-0000-0100-00007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8" name="Text Box 4">
          <a:extLst>
            <a:ext uri="{FF2B5EF4-FFF2-40B4-BE49-F238E27FC236}">
              <a16:creationId xmlns:a16="http://schemas.microsoft.com/office/drawing/2014/main" id="{00000000-0008-0000-0100-00007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9" name="Text Box 6">
          <a:extLst>
            <a:ext uri="{FF2B5EF4-FFF2-40B4-BE49-F238E27FC236}">
              <a16:creationId xmlns:a16="http://schemas.microsoft.com/office/drawing/2014/main" id="{00000000-0008-0000-0100-00007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0" name="Text Box 4">
          <a:extLst>
            <a:ext uri="{FF2B5EF4-FFF2-40B4-BE49-F238E27FC236}">
              <a16:creationId xmlns:a16="http://schemas.microsoft.com/office/drawing/2014/main" id="{00000000-0008-0000-0100-00007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1" name="Text Box 6">
          <a:extLst>
            <a:ext uri="{FF2B5EF4-FFF2-40B4-BE49-F238E27FC236}">
              <a16:creationId xmlns:a16="http://schemas.microsoft.com/office/drawing/2014/main" id="{00000000-0008-0000-0100-00007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2" name="Text Box 4">
          <a:extLst>
            <a:ext uri="{FF2B5EF4-FFF2-40B4-BE49-F238E27FC236}">
              <a16:creationId xmlns:a16="http://schemas.microsoft.com/office/drawing/2014/main" id="{00000000-0008-0000-0100-00008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3" name="Text Box 6">
          <a:extLst>
            <a:ext uri="{FF2B5EF4-FFF2-40B4-BE49-F238E27FC236}">
              <a16:creationId xmlns:a16="http://schemas.microsoft.com/office/drawing/2014/main" id="{00000000-0008-0000-0100-000081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4" name="Text Box 4">
          <a:extLst>
            <a:ext uri="{FF2B5EF4-FFF2-40B4-BE49-F238E27FC236}">
              <a16:creationId xmlns:a16="http://schemas.microsoft.com/office/drawing/2014/main" id="{00000000-0008-0000-0100-00008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5" name="Text Box 6">
          <a:extLst>
            <a:ext uri="{FF2B5EF4-FFF2-40B4-BE49-F238E27FC236}">
              <a16:creationId xmlns:a16="http://schemas.microsoft.com/office/drawing/2014/main" id="{00000000-0008-0000-0100-000083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6" name="Text Box 4">
          <a:extLst>
            <a:ext uri="{FF2B5EF4-FFF2-40B4-BE49-F238E27FC236}">
              <a16:creationId xmlns:a16="http://schemas.microsoft.com/office/drawing/2014/main" id="{00000000-0008-0000-0100-00008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7" name="Text Box 6">
          <a:extLst>
            <a:ext uri="{FF2B5EF4-FFF2-40B4-BE49-F238E27FC236}">
              <a16:creationId xmlns:a16="http://schemas.microsoft.com/office/drawing/2014/main" id="{00000000-0008-0000-0100-00008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8" name="Text Box 4">
          <a:extLst>
            <a:ext uri="{FF2B5EF4-FFF2-40B4-BE49-F238E27FC236}">
              <a16:creationId xmlns:a16="http://schemas.microsoft.com/office/drawing/2014/main" id="{00000000-0008-0000-0100-00008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9" name="Text Box 6">
          <a:extLst>
            <a:ext uri="{FF2B5EF4-FFF2-40B4-BE49-F238E27FC236}">
              <a16:creationId xmlns:a16="http://schemas.microsoft.com/office/drawing/2014/main" id="{00000000-0008-0000-0100-000087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0" name="Text Box 4">
          <a:extLst>
            <a:ext uri="{FF2B5EF4-FFF2-40B4-BE49-F238E27FC236}">
              <a16:creationId xmlns:a16="http://schemas.microsoft.com/office/drawing/2014/main" id="{00000000-0008-0000-0100-00008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1" name="Text Box 6">
          <a:extLst>
            <a:ext uri="{FF2B5EF4-FFF2-40B4-BE49-F238E27FC236}">
              <a16:creationId xmlns:a16="http://schemas.microsoft.com/office/drawing/2014/main" id="{00000000-0008-0000-0100-000089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2" name="Text Box 4">
          <a:extLst>
            <a:ext uri="{FF2B5EF4-FFF2-40B4-BE49-F238E27FC236}">
              <a16:creationId xmlns:a16="http://schemas.microsoft.com/office/drawing/2014/main" id="{00000000-0008-0000-0100-00008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3" name="Text Box 6">
          <a:extLst>
            <a:ext uri="{FF2B5EF4-FFF2-40B4-BE49-F238E27FC236}">
              <a16:creationId xmlns:a16="http://schemas.microsoft.com/office/drawing/2014/main" id="{00000000-0008-0000-0100-00008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4" name="Text Box 4">
          <a:extLst>
            <a:ext uri="{FF2B5EF4-FFF2-40B4-BE49-F238E27FC236}">
              <a16:creationId xmlns:a16="http://schemas.microsoft.com/office/drawing/2014/main" id="{00000000-0008-0000-0100-00008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5" name="Text Box 6">
          <a:extLst>
            <a:ext uri="{FF2B5EF4-FFF2-40B4-BE49-F238E27FC236}">
              <a16:creationId xmlns:a16="http://schemas.microsoft.com/office/drawing/2014/main" id="{00000000-0008-0000-0100-00008D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6" name="Text Box 4">
          <a:extLst>
            <a:ext uri="{FF2B5EF4-FFF2-40B4-BE49-F238E27FC236}">
              <a16:creationId xmlns:a16="http://schemas.microsoft.com/office/drawing/2014/main" id="{00000000-0008-0000-0100-00008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7" name="Text Box 6">
          <a:extLst>
            <a:ext uri="{FF2B5EF4-FFF2-40B4-BE49-F238E27FC236}">
              <a16:creationId xmlns:a16="http://schemas.microsoft.com/office/drawing/2014/main" id="{00000000-0008-0000-0100-00008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8" name="Text Box 4">
          <a:extLst>
            <a:ext uri="{FF2B5EF4-FFF2-40B4-BE49-F238E27FC236}">
              <a16:creationId xmlns:a16="http://schemas.microsoft.com/office/drawing/2014/main" id="{00000000-0008-0000-0100-00009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9" name="Text Box 6">
          <a:extLst>
            <a:ext uri="{FF2B5EF4-FFF2-40B4-BE49-F238E27FC236}">
              <a16:creationId xmlns:a16="http://schemas.microsoft.com/office/drawing/2014/main" id="{00000000-0008-0000-0100-000091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0" name="Text Box 4">
          <a:extLst>
            <a:ext uri="{FF2B5EF4-FFF2-40B4-BE49-F238E27FC236}">
              <a16:creationId xmlns:a16="http://schemas.microsoft.com/office/drawing/2014/main" id="{00000000-0008-0000-0100-00009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1" name="Text Box 6">
          <a:extLst>
            <a:ext uri="{FF2B5EF4-FFF2-40B4-BE49-F238E27FC236}">
              <a16:creationId xmlns:a16="http://schemas.microsoft.com/office/drawing/2014/main" id="{00000000-0008-0000-0100-000093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2" name="Text Box 4">
          <a:extLst>
            <a:ext uri="{FF2B5EF4-FFF2-40B4-BE49-F238E27FC236}">
              <a16:creationId xmlns:a16="http://schemas.microsoft.com/office/drawing/2014/main" id="{00000000-0008-0000-0100-00009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3" name="Text Box 6">
          <a:extLst>
            <a:ext uri="{FF2B5EF4-FFF2-40B4-BE49-F238E27FC236}">
              <a16:creationId xmlns:a16="http://schemas.microsoft.com/office/drawing/2014/main" id="{00000000-0008-0000-0100-000095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4" name="Text Box 4">
          <a:extLst>
            <a:ext uri="{FF2B5EF4-FFF2-40B4-BE49-F238E27FC236}">
              <a16:creationId xmlns:a16="http://schemas.microsoft.com/office/drawing/2014/main" id="{00000000-0008-0000-0100-00009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5" name="Text Box 6">
          <a:extLst>
            <a:ext uri="{FF2B5EF4-FFF2-40B4-BE49-F238E27FC236}">
              <a16:creationId xmlns:a16="http://schemas.microsoft.com/office/drawing/2014/main" id="{00000000-0008-0000-0100-000097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6" name="Text Box 4">
          <a:extLst>
            <a:ext uri="{FF2B5EF4-FFF2-40B4-BE49-F238E27FC236}">
              <a16:creationId xmlns:a16="http://schemas.microsoft.com/office/drawing/2014/main" id="{00000000-0008-0000-0100-00009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7" name="Text Box 6">
          <a:extLst>
            <a:ext uri="{FF2B5EF4-FFF2-40B4-BE49-F238E27FC236}">
              <a16:creationId xmlns:a16="http://schemas.microsoft.com/office/drawing/2014/main" id="{00000000-0008-0000-0100-000099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8" name="Text Box 4">
          <a:extLst>
            <a:ext uri="{FF2B5EF4-FFF2-40B4-BE49-F238E27FC236}">
              <a16:creationId xmlns:a16="http://schemas.microsoft.com/office/drawing/2014/main" id="{00000000-0008-0000-0100-00009A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9" name="Text Box 6">
          <a:extLst>
            <a:ext uri="{FF2B5EF4-FFF2-40B4-BE49-F238E27FC236}">
              <a16:creationId xmlns:a16="http://schemas.microsoft.com/office/drawing/2014/main" id="{00000000-0008-0000-0100-00009B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0" name="Text Box 4">
          <a:extLst>
            <a:ext uri="{FF2B5EF4-FFF2-40B4-BE49-F238E27FC236}">
              <a16:creationId xmlns:a16="http://schemas.microsoft.com/office/drawing/2014/main" id="{00000000-0008-0000-0100-00009C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1" name="Text Box 6">
          <a:extLst>
            <a:ext uri="{FF2B5EF4-FFF2-40B4-BE49-F238E27FC236}">
              <a16:creationId xmlns:a16="http://schemas.microsoft.com/office/drawing/2014/main" id="{00000000-0008-0000-0100-00009D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2" name="Text Box 4">
          <a:extLst>
            <a:ext uri="{FF2B5EF4-FFF2-40B4-BE49-F238E27FC236}">
              <a16:creationId xmlns:a16="http://schemas.microsoft.com/office/drawing/2014/main" id="{00000000-0008-0000-0100-00009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3" name="Text Box 6">
          <a:extLst>
            <a:ext uri="{FF2B5EF4-FFF2-40B4-BE49-F238E27FC236}">
              <a16:creationId xmlns:a16="http://schemas.microsoft.com/office/drawing/2014/main" id="{00000000-0008-0000-0100-00009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4" name="Text Box 4">
          <a:extLst>
            <a:ext uri="{FF2B5EF4-FFF2-40B4-BE49-F238E27FC236}">
              <a16:creationId xmlns:a16="http://schemas.microsoft.com/office/drawing/2014/main" id="{00000000-0008-0000-0100-0000A0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5" name="Text Box 6">
          <a:extLst>
            <a:ext uri="{FF2B5EF4-FFF2-40B4-BE49-F238E27FC236}">
              <a16:creationId xmlns:a16="http://schemas.microsoft.com/office/drawing/2014/main" id="{00000000-0008-0000-0100-0000A1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6" name="Text Box 4">
          <a:extLst>
            <a:ext uri="{FF2B5EF4-FFF2-40B4-BE49-F238E27FC236}">
              <a16:creationId xmlns:a16="http://schemas.microsoft.com/office/drawing/2014/main" id="{00000000-0008-0000-0100-0000A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7" name="Text Box 6">
          <a:extLst>
            <a:ext uri="{FF2B5EF4-FFF2-40B4-BE49-F238E27FC236}">
              <a16:creationId xmlns:a16="http://schemas.microsoft.com/office/drawing/2014/main" id="{00000000-0008-0000-0100-0000A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8" name="Text Box 4">
          <a:extLst>
            <a:ext uri="{FF2B5EF4-FFF2-40B4-BE49-F238E27FC236}">
              <a16:creationId xmlns:a16="http://schemas.microsoft.com/office/drawing/2014/main" id="{00000000-0008-0000-0100-0000A4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9" name="Text Box 6">
          <a:extLst>
            <a:ext uri="{FF2B5EF4-FFF2-40B4-BE49-F238E27FC236}">
              <a16:creationId xmlns:a16="http://schemas.microsoft.com/office/drawing/2014/main" id="{00000000-0008-0000-0100-0000A5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0" name="Text Box 4">
          <a:extLst>
            <a:ext uri="{FF2B5EF4-FFF2-40B4-BE49-F238E27FC236}">
              <a16:creationId xmlns:a16="http://schemas.microsoft.com/office/drawing/2014/main" id="{00000000-0008-0000-0100-0000A6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1" name="Text Box 6">
          <a:extLst>
            <a:ext uri="{FF2B5EF4-FFF2-40B4-BE49-F238E27FC236}">
              <a16:creationId xmlns:a16="http://schemas.microsoft.com/office/drawing/2014/main" id="{00000000-0008-0000-0100-0000A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2" name="Text Box 4">
          <a:extLst>
            <a:ext uri="{FF2B5EF4-FFF2-40B4-BE49-F238E27FC236}">
              <a16:creationId xmlns:a16="http://schemas.microsoft.com/office/drawing/2014/main" id="{00000000-0008-0000-0100-0000A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3" name="Text Box 6">
          <a:extLst>
            <a:ext uri="{FF2B5EF4-FFF2-40B4-BE49-F238E27FC236}">
              <a16:creationId xmlns:a16="http://schemas.microsoft.com/office/drawing/2014/main" id="{00000000-0008-0000-0100-0000A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4" name="Text Box 4">
          <a:extLst>
            <a:ext uri="{FF2B5EF4-FFF2-40B4-BE49-F238E27FC236}">
              <a16:creationId xmlns:a16="http://schemas.microsoft.com/office/drawing/2014/main" id="{00000000-0008-0000-0100-0000AA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5" name="Text Box 6">
          <a:extLst>
            <a:ext uri="{FF2B5EF4-FFF2-40B4-BE49-F238E27FC236}">
              <a16:creationId xmlns:a16="http://schemas.microsoft.com/office/drawing/2014/main" id="{00000000-0008-0000-0100-0000AB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6" name="Text Box 4">
          <a:extLst>
            <a:ext uri="{FF2B5EF4-FFF2-40B4-BE49-F238E27FC236}">
              <a16:creationId xmlns:a16="http://schemas.microsoft.com/office/drawing/2014/main" id="{00000000-0008-0000-0100-0000AC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7" name="Text Box 6">
          <a:extLst>
            <a:ext uri="{FF2B5EF4-FFF2-40B4-BE49-F238E27FC236}">
              <a16:creationId xmlns:a16="http://schemas.microsoft.com/office/drawing/2014/main" id="{00000000-0008-0000-0100-0000AD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8" name="Text Box 4">
          <a:extLst>
            <a:ext uri="{FF2B5EF4-FFF2-40B4-BE49-F238E27FC236}">
              <a16:creationId xmlns:a16="http://schemas.microsoft.com/office/drawing/2014/main" id="{00000000-0008-0000-0100-0000AE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9" name="Text Box 6">
          <a:extLst>
            <a:ext uri="{FF2B5EF4-FFF2-40B4-BE49-F238E27FC236}">
              <a16:creationId xmlns:a16="http://schemas.microsoft.com/office/drawing/2014/main" id="{00000000-0008-0000-0100-0000AF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0" name="Text Box 4">
          <a:extLst>
            <a:ext uri="{FF2B5EF4-FFF2-40B4-BE49-F238E27FC236}">
              <a16:creationId xmlns:a16="http://schemas.microsoft.com/office/drawing/2014/main" id="{00000000-0008-0000-0100-0000B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1" name="Text Box 6">
          <a:extLst>
            <a:ext uri="{FF2B5EF4-FFF2-40B4-BE49-F238E27FC236}">
              <a16:creationId xmlns:a16="http://schemas.microsoft.com/office/drawing/2014/main" id="{00000000-0008-0000-0100-0000B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2" name="Text Box 4">
          <a:extLst>
            <a:ext uri="{FF2B5EF4-FFF2-40B4-BE49-F238E27FC236}">
              <a16:creationId xmlns:a16="http://schemas.microsoft.com/office/drawing/2014/main" id="{00000000-0008-0000-0100-0000B2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3" name="Text Box 6">
          <a:extLst>
            <a:ext uri="{FF2B5EF4-FFF2-40B4-BE49-F238E27FC236}">
              <a16:creationId xmlns:a16="http://schemas.microsoft.com/office/drawing/2014/main" id="{00000000-0008-0000-0100-0000B3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4" name="Text Box 4">
          <a:extLst>
            <a:ext uri="{FF2B5EF4-FFF2-40B4-BE49-F238E27FC236}">
              <a16:creationId xmlns:a16="http://schemas.microsoft.com/office/drawing/2014/main" id="{00000000-0008-0000-0100-0000B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5" name="Text Box 6">
          <a:extLst>
            <a:ext uri="{FF2B5EF4-FFF2-40B4-BE49-F238E27FC236}">
              <a16:creationId xmlns:a16="http://schemas.microsoft.com/office/drawing/2014/main" id="{00000000-0008-0000-0100-0000B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6" name="Text Box 4">
          <a:extLst>
            <a:ext uri="{FF2B5EF4-FFF2-40B4-BE49-F238E27FC236}">
              <a16:creationId xmlns:a16="http://schemas.microsoft.com/office/drawing/2014/main" id="{00000000-0008-0000-0100-0000B6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7" name="Text Box 6">
          <a:extLst>
            <a:ext uri="{FF2B5EF4-FFF2-40B4-BE49-F238E27FC236}">
              <a16:creationId xmlns:a16="http://schemas.microsoft.com/office/drawing/2014/main" id="{00000000-0008-0000-0100-0000B7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8" name="Text Box 4">
          <a:extLst>
            <a:ext uri="{FF2B5EF4-FFF2-40B4-BE49-F238E27FC236}">
              <a16:creationId xmlns:a16="http://schemas.microsoft.com/office/drawing/2014/main" id="{00000000-0008-0000-0100-0000B8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9" name="Text Box 6">
          <a:extLst>
            <a:ext uri="{FF2B5EF4-FFF2-40B4-BE49-F238E27FC236}">
              <a16:creationId xmlns:a16="http://schemas.microsoft.com/office/drawing/2014/main" id="{00000000-0008-0000-0100-0000B9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0" name="Text Box 4">
          <a:extLst>
            <a:ext uri="{FF2B5EF4-FFF2-40B4-BE49-F238E27FC236}">
              <a16:creationId xmlns:a16="http://schemas.microsoft.com/office/drawing/2014/main" id="{00000000-0008-0000-0100-0000BA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1" name="Text Box 6">
          <a:extLst>
            <a:ext uri="{FF2B5EF4-FFF2-40B4-BE49-F238E27FC236}">
              <a16:creationId xmlns:a16="http://schemas.microsoft.com/office/drawing/2014/main" id="{00000000-0008-0000-0100-0000BB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2" name="Text Box 4">
          <a:extLst>
            <a:ext uri="{FF2B5EF4-FFF2-40B4-BE49-F238E27FC236}">
              <a16:creationId xmlns:a16="http://schemas.microsoft.com/office/drawing/2014/main" id="{00000000-0008-0000-0100-0000BC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3" name="Text Box 6">
          <a:extLst>
            <a:ext uri="{FF2B5EF4-FFF2-40B4-BE49-F238E27FC236}">
              <a16:creationId xmlns:a16="http://schemas.microsoft.com/office/drawing/2014/main" id="{00000000-0008-0000-0100-0000B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4" name="Text Box 4">
          <a:extLst>
            <a:ext uri="{FF2B5EF4-FFF2-40B4-BE49-F238E27FC236}">
              <a16:creationId xmlns:a16="http://schemas.microsoft.com/office/drawing/2014/main" id="{00000000-0008-0000-0100-0000B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5" name="Text Box 6">
          <a:extLst>
            <a:ext uri="{FF2B5EF4-FFF2-40B4-BE49-F238E27FC236}">
              <a16:creationId xmlns:a16="http://schemas.microsoft.com/office/drawing/2014/main" id="{00000000-0008-0000-0100-0000BF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6" name="Text Box 4">
          <a:extLst>
            <a:ext uri="{FF2B5EF4-FFF2-40B4-BE49-F238E27FC236}">
              <a16:creationId xmlns:a16="http://schemas.microsoft.com/office/drawing/2014/main" id="{00000000-0008-0000-0100-0000C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7" name="Text Box 6">
          <a:extLst>
            <a:ext uri="{FF2B5EF4-FFF2-40B4-BE49-F238E27FC236}">
              <a16:creationId xmlns:a16="http://schemas.microsoft.com/office/drawing/2014/main" id="{00000000-0008-0000-0100-0000C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8" name="Text Box 4">
          <a:extLst>
            <a:ext uri="{FF2B5EF4-FFF2-40B4-BE49-F238E27FC236}">
              <a16:creationId xmlns:a16="http://schemas.microsoft.com/office/drawing/2014/main" id="{00000000-0008-0000-0100-0000C2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9" name="Text Box 6">
          <a:extLst>
            <a:ext uri="{FF2B5EF4-FFF2-40B4-BE49-F238E27FC236}">
              <a16:creationId xmlns:a16="http://schemas.microsoft.com/office/drawing/2014/main" id="{00000000-0008-0000-0100-0000C3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0" name="Text Box 4">
          <a:extLst>
            <a:ext uri="{FF2B5EF4-FFF2-40B4-BE49-F238E27FC236}">
              <a16:creationId xmlns:a16="http://schemas.microsoft.com/office/drawing/2014/main" id="{00000000-0008-0000-0100-0000C4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1" name="Text Box 6">
          <a:extLst>
            <a:ext uri="{FF2B5EF4-FFF2-40B4-BE49-F238E27FC236}">
              <a16:creationId xmlns:a16="http://schemas.microsoft.com/office/drawing/2014/main" id="{00000000-0008-0000-0100-0000C5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2" name="Text Box 4">
          <a:extLst>
            <a:ext uri="{FF2B5EF4-FFF2-40B4-BE49-F238E27FC236}">
              <a16:creationId xmlns:a16="http://schemas.microsoft.com/office/drawing/2014/main" id="{00000000-0008-0000-0100-0000C6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3" name="Text Box 6">
          <a:extLst>
            <a:ext uri="{FF2B5EF4-FFF2-40B4-BE49-F238E27FC236}">
              <a16:creationId xmlns:a16="http://schemas.microsoft.com/office/drawing/2014/main" id="{00000000-0008-0000-0100-0000C7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4" name="Text Box 4">
          <a:extLst>
            <a:ext uri="{FF2B5EF4-FFF2-40B4-BE49-F238E27FC236}">
              <a16:creationId xmlns:a16="http://schemas.microsoft.com/office/drawing/2014/main" id="{00000000-0008-0000-0100-0000C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5" name="Text Box 6">
          <a:extLst>
            <a:ext uri="{FF2B5EF4-FFF2-40B4-BE49-F238E27FC236}">
              <a16:creationId xmlns:a16="http://schemas.microsoft.com/office/drawing/2014/main" id="{00000000-0008-0000-0100-0000C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6" name="Text Box 4">
          <a:extLst>
            <a:ext uri="{FF2B5EF4-FFF2-40B4-BE49-F238E27FC236}">
              <a16:creationId xmlns:a16="http://schemas.microsoft.com/office/drawing/2014/main" id="{00000000-0008-0000-0100-0000CA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7" name="Text Box 6">
          <a:extLst>
            <a:ext uri="{FF2B5EF4-FFF2-40B4-BE49-F238E27FC236}">
              <a16:creationId xmlns:a16="http://schemas.microsoft.com/office/drawing/2014/main" id="{00000000-0008-0000-0100-0000CB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8" name="Text Box 4">
          <a:extLst>
            <a:ext uri="{FF2B5EF4-FFF2-40B4-BE49-F238E27FC236}">
              <a16:creationId xmlns:a16="http://schemas.microsoft.com/office/drawing/2014/main" id="{00000000-0008-0000-0100-0000C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9" name="Text Box 6">
          <a:extLst>
            <a:ext uri="{FF2B5EF4-FFF2-40B4-BE49-F238E27FC236}">
              <a16:creationId xmlns:a16="http://schemas.microsoft.com/office/drawing/2014/main" id="{00000000-0008-0000-0100-0000CD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0" name="Text Box 4">
          <a:extLst>
            <a:ext uri="{FF2B5EF4-FFF2-40B4-BE49-F238E27FC236}">
              <a16:creationId xmlns:a16="http://schemas.microsoft.com/office/drawing/2014/main" id="{00000000-0008-0000-0100-0000C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1" name="Text Box 6">
          <a:extLst>
            <a:ext uri="{FF2B5EF4-FFF2-40B4-BE49-F238E27FC236}">
              <a16:creationId xmlns:a16="http://schemas.microsoft.com/office/drawing/2014/main" id="{00000000-0008-0000-0100-0000C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2" name="Text Box 4">
          <a:extLst>
            <a:ext uri="{FF2B5EF4-FFF2-40B4-BE49-F238E27FC236}">
              <a16:creationId xmlns:a16="http://schemas.microsoft.com/office/drawing/2014/main" id="{00000000-0008-0000-0100-0000D0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3" name="Text Box 6">
          <a:extLst>
            <a:ext uri="{FF2B5EF4-FFF2-40B4-BE49-F238E27FC236}">
              <a16:creationId xmlns:a16="http://schemas.microsoft.com/office/drawing/2014/main" id="{00000000-0008-0000-0100-0000D1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4" name="Text Box 4">
          <a:extLst>
            <a:ext uri="{FF2B5EF4-FFF2-40B4-BE49-F238E27FC236}">
              <a16:creationId xmlns:a16="http://schemas.microsoft.com/office/drawing/2014/main" id="{00000000-0008-0000-0100-0000D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5" name="Text Box 6">
          <a:extLst>
            <a:ext uri="{FF2B5EF4-FFF2-40B4-BE49-F238E27FC236}">
              <a16:creationId xmlns:a16="http://schemas.microsoft.com/office/drawing/2014/main" id="{00000000-0008-0000-0100-0000D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6" name="Text Box 4">
          <a:extLst>
            <a:ext uri="{FF2B5EF4-FFF2-40B4-BE49-F238E27FC236}">
              <a16:creationId xmlns:a16="http://schemas.microsoft.com/office/drawing/2014/main" id="{00000000-0008-0000-0100-0000D4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7" name="Text Box 6">
          <a:extLst>
            <a:ext uri="{FF2B5EF4-FFF2-40B4-BE49-F238E27FC236}">
              <a16:creationId xmlns:a16="http://schemas.microsoft.com/office/drawing/2014/main" id="{00000000-0008-0000-0100-0000D5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8" name="Text Box 4">
          <a:extLst>
            <a:ext uri="{FF2B5EF4-FFF2-40B4-BE49-F238E27FC236}">
              <a16:creationId xmlns:a16="http://schemas.microsoft.com/office/drawing/2014/main" id="{00000000-0008-0000-0100-0000D6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9" name="Text Box 6">
          <a:extLst>
            <a:ext uri="{FF2B5EF4-FFF2-40B4-BE49-F238E27FC236}">
              <a16:creationId xmlns:a16="http://schemas.microsoft.com/office/drawing/2014/main" id="{00000000-0008-0000-0100-0000D7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0" name="Text Box 4">
          <a:extLst>
            <a:ext uri="{FF2B5EF4-FFF2-40B4-BE49-F238E27FC236}">
              <a16:creationId xmlns:a16="http://schemas.microsoft.com/office/drawing/2014/main" id="{00000000-0008-0000-0100-0000D8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1" name="Text Box 6">
          <a:extLst>
            <a:ext uri="{FF2B5EF4-FFF2-40B4-BE49-F238E27FC236}">
              <a16:creationId xmlns:a16="http://schemas.microsoft.com/office/drawing/2014/main" id="{00000000-0008-0000-0100-0000D9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2" name="Text Box 4">
          <a:extLst>
            <a:ext uri="{FF2B5EF4-FFF2-40B4-BE49-F238E27FC236}">
              <a16:creationId xmlns:a16="http://schemas.microsoft.com/office/drawing/2014/main" id="{00000000-0008-0000-0100-0000DA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3" name="Text Box 6">
          <a:extLst>
            <a:ext uri="{FF2B5EF4-FFF2-40B4-BE49-F238E27FC236}">
              <a16:creationId xmlns:a16="http://schemas.microsoft.com/office/drawing/2014/main" id="{00000000-0008-0000-0100-0000D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4" name="Text Box 4">
          <a:extLst>
            <a:ext uri="{FF2B5EF4-FFF2-40B4-BE49-F238E27FC236}">
              <a16:creationId xmlns:a16="http://schemas.microsoft.com/office/drawing/2014/main" id="{00000000-0008-0000-0100-0000D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5" name="Text Box 6">
          <a:extLst>
            <a:ext uri="{FF2B5EF4-FFF2-40B4-BE49-F238E27FC236}">
              <a16:creationId xmlns:a16="http://schemas.microsoft.com/office/drawing/2014/main" id="{00000000-0008-0000-0100-0000D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26" name="Text Box 6">
          <a:extLst>
            <a:ext uri="{FF2B5EF4-FFF2-40B4-BE49-F238E27FC236}">
              <a16:creationId xmlns:a16="http://schemas.microsoft.com/office/drawing/2014/main" id="{00000000-0008-0000-0100-0000DE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7" name="Text Box 4">
          <a:extLst>
            <a:ext uri="{FF2B5EF4-FFF2-40B4-BE49-F238E27FC236}">
              <a16:creationId xmlns:a16="http://schemas.microsoft.com/office/drawing/2014/main" id="{00000000-0008-0000-0100-0000DF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8" name="Text Box 6">
          <a:extLst>
            <a:ext uri="{FF2B5EF4-FFF2-40B4-BE49-F238E27FC236}">
              <a16:creationId xmlns:a16="http://schemas.microsoft.com/office/drawing/2014/main" id="{00000000-0008-0000-0100-0000E0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9" name="Text Box 4">
          <a:extLst>
            <a:ext uri="{FF2B5EF4-FFF2-40B4-BE49-F238E27FC236}">
              <a16:creationId xmlns:a16="http://schemas.microsoft.com/office/drawing/2014/main" id="{00000000-0008-0000-0100-0000E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0" name="Text Box 6">
          <a:extLst>
            <a:ext uri="{FF2B5EF4-FFF2-40B4-BE49-F238E27FC236}">
              <a16:creationId xmlns:a16="http://schemas.microsoft.com/office/drawing/2014/main" id="{00000000-0008-0000-0100-0000E2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1" name="Text Box 4">
          <a:extLst>
            <a:ext uri="{FF2B5EF4-FFF2-40B4-BE49-F238E27FC236}">
              <a16:creationId xmlns:a16="http://schemas.microsoft.com/office/drawing/2014/main" id="{00000000-0008-0000-0100-0000E3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2" name="Text Box 6">
          <a:extLst>
            <a:ext uri="{FF2B5EF4-FFF2-40B4-BE49-F238E27FC236}">
              <a16:creationId xmlns:a16="http://schemas.microsoft.com/office/drawing/2014/main" id="{00000000-0008-0000-0100-0000E4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3" name="Text Box 4">
          <a:extLst>
            <a:ext uri="{FF2B5EF4-FFF2-40B4-BE49-F238E27FC236}">
              <a16:creationId xmlns:a16="http://schemas.microsoft.com/office/drawing/2014/main" id="{00000000-0008-0000-0100-0000E5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4" name="Text Box 6">
          <a:extLst>
            <a:ext uri="{FF2B5EF4-FFF2-40B4-BE49-F238E27FC236}">
              <a16:creationId xmlns:a16="http://schemas.microsoft.com/office/drawing/2014/main" id="{00000000-0008-0000-0100-0000E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35" name="Text Box 6">
          <a:extLst>
            <a:ext uri="{FF2B5EF4-FFF2-40B4-BE49-F238E27FC236}">
              <a16:creationId xmlns:a16="http://schemas.microsoft.com/office/drawing/2014/main" id="{00000000-0008-0000-0100-0000E7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6" name="Text Box 4">
          <a:extLst>
            <a:ext uri="{FF2B5EF4-FFF2-40B4-BE49-F238E27FC236}">
              <a16:creationId xmlns:a16="http://schemas.microsoft.com/office/drawing/2014/main" id="{00000000-0008-0000-0100-0000E8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7" name="Text Box 6">
          <a:extLst>
            <a:ext uri="{FF2B5EF4-FFF2-40B4-BE49-F238E27FC236}">
              <a16:creationId xmlns:a16="http://schemas.microsoft.com/office/drawing/2014/main" id="{00000000-0008-0000-0100-0000E9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8" name="Text Box 4">
          <a:extLst>
            <a:ext uri="{FF2B5EF4-FFF2-40B4-BE49-F238E27FC236}">
              <a16:creationId xmlns:a16="http://schemas.microsoft.com/office/drawing/2014/main" id="{00000000-0008-0000-0100-0000E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9" name="Text Box 6">
          <a:extLst>
            <a:ext uri="{FF2B5EF4-FFF2-40B4-BE49-F238E27FC236}">
              <a16:creationId xmlns:a16="http://schemas.microsoft.com/office/drawing/2014/main" id="{00000000-0008-0000-0100-0000EB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0" name="Text Box 4">
          <a:extLst>
            <a:ext uri="{FF2B5EF4-FFF2-40B4-BE49-F238E27FC236}">
              <a16:creationId xmlns:a16="http://schemas.microsoft.com/office/drawing/2014/main" id="{00000000-0008-0000-0100-0000E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1" name="Text Box 6">
          <a:extLst>
            <a:ext uri="{FF2B5EF4-FFF2-40B4-BE49-F238E27FC236}">
              <a16:creationId xmlns:a16="http://schemas.microsoft.com/office/drawing/2014/main" id="{00000000-0008-0000-0100-0000E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2" name="Text Box 4">
          <a:extLst>
            <a:ext uri="{FF2B5EF4-FFF2-40B4-BE49-F238E27FC236}">
              <a16:creationId xmlns:a16="http://schemas.microsoft.com/office/drawing/2014/main" id="{00000000-0008-0000-0100-0000E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3" name="Text Box 6">
          <a:extLst>
            <a:ext uri="{FF2B5EF4-FFF2-40B4-BE49-F238E27FC236}">
              <a16:creationId xmlns:a16="http://schemas.microsoft.com/office/drawing/2014/main" id="{00000000-0008-0000-0100-0000E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4" name="Text Box 4">
          <a:extLst>
            <a:ext uri="{FF2B5EF4-FFF2-40B4-BE49-F238E27FC236}">
              <a16:creationId xmlns:a16="http://schemas.microsoft.com/office/drawing/2014/main" id="{00000000-0008-0000-0100-0000F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5" name="Text Box 6">
          <a:extLst>
            <a:ext uri="{FF2B5EF4-FFF2-40B4-BE49-F238E27FC236}">
              <a16:creationId xmlns:a16="http://schemas.microsoft.com/office/drawing/2014/main" id="{00000000-0008-0000-0100-0000F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6" name="Text Box 4">
          <a:extLst>
            <a:ext uri="{FF2B5EF4-FFF2-40B4-BE49-F238E27FC236}">
              <a16:creationId xmlns:a16="http://schemas.microsoft.com/office/drawing/2014/main" id="{00000000-0008-0000-0100-0000F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7" name="Text Box 6">
          <a:extLst>
            <a:ext uri="{FF2B5EF4-FFF2-40B4-BE49-F238E27FC236}">
              <a16:creationId xmlns:a16="http://schemas.microsoft.com/office/drawing/2014/main" id="{00000000-0008-0000-0100-0000F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8" name="Text Box 4">
          <a:extLst>
            <a:ext uri="{FF2B5EF4-FFF2-40B4-BE49-F238E27FC236}">
              <a16:creationId xmlns:a16="http://schemas.microsoft.com/office/drawing/2014/main" id="{00000000-0008-0000-0100-0000F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9" name="Text Box 6">
          <a:extLst>
            <a:ext uri="{FF2B5EF4-FFF2-40B4-BE49-F238E27FC236}">
              <a16:creationId xmlns:a16="http://schemas.microsoft.com/office/drawing/2014/main" id="{00000000-0008-0000-0100-0000F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0" name="Text Box 4">
          <a:extLst>
            <a:ext uri="{FF2B5EF4-FFF2-40B4-BE49-F238E27FC236}">
              <a16:creationId xmlns:a16="http://schemas.microsoft.com/office/drawing/2014/main" id="{00000000-0008-0000-0100-0000F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1" name="Text Box 6">
          <a:extLst>
            <a:ext uri="{FF2B5EF4-FFF2-40B4-BE49-F238E27FC236}">
              <a16:creationId xmlns:a16="http://schemas.microsoft.com/office/drawing/2014/main" id="{00000000-0008-0000-0100-0000F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2" name="Text Box 4">
          <a:extLst>
            <a:ext uri="{FF2B5EF4-FFF2-40B4-BE49-F238E27FC236}">
              <a16:creationId xmlns:a16="http://schemas.microsoft.com/office/drawing/2014/main" id="{00000000-0008-0000-0100-0000F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3" name="Text Box 6">
          <a:extLst>
            <a:ext uri="{FF2B5EF4-FFF2-40B4-BE49-F238E27FC236}">
              <a16:creationId xmlns:a16="http://schemas.microsoft.com/office/drawing/2014/main" id="{00000000-0008-0000-0100-0000F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4" name="Text Box 4">
          <a:extLst>
            <a:ext uri="{FF2B5EF4-FFF2-40B4-BE49-F238E27FC236}">
              <a16:creationId xmlns:a16="http://schemas.microsoft.com/office/drawing/2014/main" id="{00000000-0008-0000-0100-0000F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5" name="Text Box 6">
          <a:extLst>
            <a:ext uri="{FF2B5EF4-FFF2-40B4-BE49-F238E27FC236}">
              <a16:creationId xmlns:a16="http://schemas.microsoft.com/office/drawing/2014/main" id="{00000000-0008-0000-0100-0000F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6" name="Text Box 4">
          <a:extLst>
            <a:ext uri="{FF2B5EF4-FFF2-40B4-BE49-F238E27FC236}">
              <a16:creationId xmlns:a16="http://schemas.microsoft.com/office/drawing/2014/main" id="{00000000-0008-0000-0100-0000F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7" name="Text Box 6">
          <a:extLst>
            <a:ext uri="{FF2B5EF4-FFF2-40B4-BE49-F238E27FC236}">
              <a16:creationId xmlns:a16="http://schemas.microsoft.com/office/drawing/2014/main" id="{00000000-0008-0000-0100-0000F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8" name="Text Box 4">
          <a:extLst>
            <a:ext uri="{FF2B5EF4-FFF2-40B4-BE49-F238E27FC236}">
              <a16:creationId xmlns:a16="http://schemas.microsoft.com/office/drawing/2014/main" id="{00000000-0008-0000-0100-0000F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9" name="Text Box 6">
          <a:extLst>
            <a:ext uri="{FF2B5EF4-FFF2-40B4-BE49-F238E27FC236}">
              <a16:creationId xmlns:a16="http://schemas.microsoft.com/office/drawing/2014/main" id="{00000000-0008-0000-0100-0000F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0" name="Text Box 4">
          <a:extLst>
            <a:ext uri="{FF2B5EF4-FFF2-40B4-BE49-F238E27FC236}">
              <a16:creationId xmlns:a16="http://schemas.microsoft.com/office/drawing/2014/main" id="{00000000-0008-0000-0100-000000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1" name="Text Box 6">
          <a:extLst>
            <a:ext uri="{FF2B5EF4-FFF2-40B4-BE49-F238E27FC236}">
              <a16:creationId xmlns:a16="http://schemas.microsoft.com/office/drawing/2014/main" id="{00000000-0008-0000-0100-000001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2" name="Text Box 4">
          <a:extLst>
            <a:ext uri="{FF2B5EF4-FFF2-40B4-BE49-F238E27FC236}">
              <a16:creationId xmlns:a16="http://schemas.microsoft.com/office/drawing/2014/main" id="{00000000-0008-0000-0100-00000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3" name="Text Box 6">
          <a:extLst>
            <a:ext uri="{FF2B5EF4-FFF2-40B4-BE49-F238E27FC236}">
              <a16:creationId xmlns:a16="http://schemas.microsoft.com/office/drawing/2014/main" id="{00000000-0008-0000-0100-00000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4" name="Text Box 4">
          <a:extLst>
            <a:ext uri="{FF2B5EF4-FFF2-40B4-BE49-F238E27FC236}">
              <a16:creationId xmlns:a16="http://schemas.microsoft.com/office/drawing/2014/main" id="{00000000-0008-0000-0100-00000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5" name="Text Box 6">
          <a:extLst>
            <a:ext uri="{FF2B5EF4-FFF2-40B4-BE49-F238E27FC236}">
              <a16:creationId xmlns:a16="http://schemas.microsoft.com/office/drawing/2014/main" id="{00000000-0008-0000-0100-00000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6" name="Text Box 4">
          <a:extLst>
            <a:ext uri="{FF2B5EF4-FFF2-40B4-BE49-F238E27FC236}">
              <a16:creationId xmlns:a16="http://schemas.microsoft.com/office/drawing/2014/main" id="{00000000-0008-0000-0100-000006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7" name="Text Box 6">
          <a:extLst>
            <a:ext uri="{FF2B5EF4-FFF2-40B4-BE49-F238E27FC236}">
              <a16:creationId xmlns:a16="http://schemas.microsoft.com/office/drawing/2014/main" id="{00000000-0008-0000-0100-000007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8" name="Text Box 4">
          <a:extLst>
            <a:ext uri="{FF2B5EF4-FFF2-40B4-BE49-F238E27FC236}">
              <a16:creationId xmlns:a16="http://schemas.microsoft.com/office/drawing/2014/main" id="{00000000-0008-0000-0100-000008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9" name="Text Box 6">
          <a:extLst>
            <a:ext uri="{FF2B5EF4-FFF2-40B4-BE49-F238E27FC236}">
              <a16:creationId xmlns:a16="http://schemas.microsoft.com/office/drawing/2014/main" id="{00000000-0008-0000-0100-000009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0" name="Text Box 4">
          <a:extLst>
            <a:ext uri="{FF2B5EF4-FFF2-40B4-BE49-F238E27FC236}">
              <a16:creationId xmlns:a16="http://schemas.microsoft.com/office/drawing/2014/main" id="{00000000-0008-0000-0100-00000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1" name="Text Box 6">
          <a:extLst>
            <a:ext uri="{FF2B5EF4-FFF2-40B4-BE49-F238E27FC236}">
              <a16:creationId xmlns:a16="http://schemas.microsoft.com/office/drawing/2014/main" id="{00000000-0008-0000-0100-00000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2" name="Text Box 4">
          <a:extLst>
            <a:ext uri="{FF2B5EF4-FFF2-40B4-BE49-F238E27FC236}">
              <a16:creationId xmlns:a16="http://schemas.microsoft.com/office/drawing/2014/main" id="{00000000-0008-0000-0100-00000C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3" name="Text Box 6">
          <a:extLst>
            <a:ext uri="{FF2B5EF4-FFF2-40B4-BE49-F238E27FC236}">
              <a16:creationId xmlns:a16="http://schemas.microsoft.com/office/drawing/2014/main" id="{00000000-0008-0000-0100-00000D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4" name="Text Box 4">
          <a:extLst>
            <a:ext uri="{FF2B5EF4-FFF2-40B4-BE49-F238E27FC236}">
              <a16:creationId xmlns:a16="http://schemas.microsoft.com/office/drawing/2014/main" id="{00000000-0008-0000-0100-00000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5" name="Text Box 6">
          <a:extLst>
            <a:ext uri="{FF2B5EF4-FFF2-40B4-BE49-F238E27FC236}">
              <a16:creationId xmlns:a16="http://schemas.microsoft.com/office/drawing/2014/main" id="{00000000-0008-0000-0100-00000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6" name="Text Box 4">
          <a:extLst>
            <a:ext uri="{FF2B5EF4-FFF2-40B4-BE49-F238E27FC236}">
              <a16:creationId xmlns:a16="http://schemas.microsoft.com/office/drawing/2014/main" id="{00000000-0008-0000-0100-000010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7" name="Text Box 6">
          <a:extLst>
            <a:ext uri="{FF2B5EF4-FFF2-40B4-BE49-F238E27FC236}">
              <a16:creationId xmlns:a16="http://schemas.microsoft.com/office/drawing/2014/main" id="{00000000-0008-0000-0100-000011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8" name="Text Box 4">
          <a:extLst>
            <a:ext uri="{FF2B5EF4-FFF2-40B4-BE49-F238E27FC236}">
              <a16:creationId xmlns:a16="http://schemas.microsoft.com/office/drawing/2014/main" id="{00000000-0008-0000-0100-00001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9" name="Text Box 6">
          <a:extLst>
            <a:ext uri="{FF2B5EF4-FFF2-40B4-BE49-F238E27FC236}">
              <a16:creationId xmlns:a16="http://schemas.microsoft.com/office/drawing/2014/main" id="{00000000-0008-0000-0100-00001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0" name="Text Box 4">
          <a:extLst>
            <a:ext uri="{FF2B5EF4-FFF2-40B4-BE49-F238E27FC236}">
              <a16:creationId xmlns:a16="http://schemas.microsoft.com/office/drawing/2014/main" id="{00000000-0008-0000-0100-000014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1" name="Text Box 6">
          <a:extLst>
            <a:ext uri="{FF2B5EF4-FFF2-40B4-BE49-F238E27FC236}">
              <a16:creationId xmlns:a16="http://schemas.microsoft.com/office/drawing/2014/main" id="{00000000-0008-0000-0100-000015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2" name="Text Box 4">
          <a:extLst>
            <a:ext uri="{FF2B5EF4-FFF2-40B4-BE49-F238E27FC236}">
              <a16:creationId xmlns:a16="http://schemas.microsoft.com/office/drawing/2014/main" id="{00000000-0008-0000-0100-00001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3" name="Text Box 6">
          <a:extLst>
            <a:ext uri="{FF2B5EF4-FFF2-40B4-BE49-F238E27FC236}">
              <a16:creationId xmlns:a16="http://schemas.microsoft.com/office/drawing/2014/main" id="{00000000-0008-0000-0100-00001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4" name="Text Box 4">
          <a:extLst>
            <a:ext uri="{FF2B5EF4-FFF2-40B4-BE49-F238E27FC236}">
              <a16:creationId xmlns:a16="http://schemas.microsoft.com/office/drawing/2014/main" id="{00000000-0008-0000-0100-000018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5" name="Text Box 6">
          <a:extLst>
            <a:ext uri="{FF2B5EF4-FFF2-40B4-BE49-F238E27FC236}">
              <a16:creationId xmlns:a16="http://schemas.microsoft.com/office/drawing/2014/main" id="{00000000-0008-0000-0100-000019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6" name="Text Box 4">
          <a:extLst>
            <a:ext uri="{FF2B5EF4-FFF2-40B4-BE49-F238E27FC236}">
              <a16:creationId xmlns:a16="http://schemas.microsoft.com/office/drawing/2014/main" id="{00000000-0008-0000-0100-00001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7" name="Text Box 6">
          <a:extLst>
            <a:ext uri="{FF2B5EF4-FFF2-40B4-BE49-F238E27FC236}">
              <a16:creationId xmlns:a16="http://schemas.microsoft.com/office/drawing/2014/main" id="{00000000-0008-0000-0100-00001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8" name="Text Box 4">
          <a:extLst>
            <a:ext uri="{FF2B5EF4-FFF2-40B4-BE49-F238E27FC236}">
              <a16:creationId xmlns:a16="http://schemas.microsoft.com/office/drawing/2014/main" id="{00000000-0008-0000-0100-00001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9" name="Text Box 6">
          <a:extLst>
            <a:ext uri="{FF2B5EF4-FFF2-40B4-BE49-F238E27FC236}">
              <a16:creationId xmlns:a16="http://schemas.microsoft.com/office/drawing/2014/main" id="{00000000-0008-0000-0100-00001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0" name="Text Box 4">
          <a:extLst>
            <a:ext uri="{FF2B5EF4-FFF2-40B4-BE49-F238E27FC236}">
              <a16:creationId xmlns:a16="http://schemas.microsoft.com/office/drawing/2014/main" id="{00000000-0008-0000-0100-00001E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1" name="Text Box 6">
          <a:extLst>
            <a:ext uri="{FF2B5EF4-FFF2-40B4-BE49-F238E27FC236}">
              <a16:creationId xmlns:a16="http://schemas.microsoft.com/office/drawing/2014/main" id="{00000000-0008-0000-0100-00001F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2" name="Text Box 4">
          <a:extLst>
            <a:ext uri="{FF2B5EF4-FFF2-40B4-BE49-F238E27FC236}">
              <a16:creationId xmlns:a16="http://schemas.microsoft.com/office/drawing/2014/main" id="{00000000-0008-0000-0100-00002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3" name="Text Box 6">
          <a:extLst>
            <a:ext uri="{FF2B5EF4-FFF2-40B4-BE49-F238E27FC236}">
              <a16:creationId xmlns:a16="http://schemas.microsoft.com/office/drawing/2014/main" id="{00000000-0008-0000-0100-00002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4" name="Text Box 4">
          <a:extLst>
            <a:ext uri="{FF2B5EF4-FFF2-40B4-BE49-F238E27FC236}">
              <a16:creationId xmlns:a16="http://schemas.microsoft.com/office/drawing/2014/main" id="{00000000-0008-0000-0100-000022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5" name="Text Box 6">
          <a:extLst>
            <a:ext uri="{FF2B5EF4-FFF2-40B4-BE49-F238E27FC236}">
              <a16:creationId xmlns:a16="http://schemas.microsoft.com/office/drawing/2014/main" id="{00000000-0008-0000-0100-000023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6" name="Text Box 4">
          <a:extLst>
            <a:ext uri="{FF2B5EF4-FFF2-40B4-BE49-F238E27FC236}">
              <a16:creationId xmlns:a16="http://schemas.microsoft.com/office/drawing/2014/main" id="{00000000-0008-0000-0100-00002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7" name="Text Box 6">
          <a:extLst>
            <a:ext uri="{FF2B5EF4-FFF2-40B4-BE49-F238E27FC236}">
              <a16:creationId xmlns:a16="http://schemas.microsoft.com/office/drawing/2014/main" id="{00000000-0008-0000-0100-00002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8" name="Text Box 4">
          <a:extLst>
            <a:ext uri="{FF2B5EF4-FFF2-40B4-BE49-F238E27FC236}">
              <a16:creationId xmlns:a16="http://schemas.microsoft.com/office/drawing/2014/main" id="{00000000-0008-0000-0100-000026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9" name="Text Box 6">
          <a:extLst>
            <a:ext uri="{FF2B5EF4-FFF2-40B4-BE49-F238E27FC236}">
              <a16:creationId xmlns:a16="http://schemas.microsoft.com/office/drawing/2014/main" id="{00000000-0008-0000-0100-000027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0" name="Text Box 4">
          <a:extLst>
            <a:ext uri="{FF2B5EF4-FFF2-40B4-BE49-F238E27FC236}">
              <a16:creationId xmlns:a16="http://schemas.microsoft.com/office/drawing/2014/main" id="{00000000-0008-0000-0100-00002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1" name="Text Box 6">
          <a:extLst>
            <a:ext uri="{FF2B5EF4-FFF2-40B4-BE49-F238E27FC236}">
              <a16:creationId xmlns:a16="http://schemas.microsoft.com/office/drawing/2014/main" id="{00000000-0008-0000-0100-00002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2" name="Text Box 4">
          <a:extLst>
            <a:ext uri="{FF2B5EF4-FFF2-40B4-BE49-F238E27FC236}">
              <a16:creationId xmlns:a16="http://schemas.microsoft.com/office/drawing/2014/main" id="{00000000-0008-0000-0100-00002A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3" name="Text Box 6">
          <a:extLst>
            <a:ext uri="{FF2B5EF4-FFF2-40B4-BE49-F238E27FC236}">
              <a16:creationId xmlns:a16="http://schemas.microsoft.com/office/drawing/2014/main" id="{00000000-0008-0000-0100-00002B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4" name="Text Box 4">
          <a:extLst>
            <a:ext uri="{FF2B5EF4-FFF2-40B4-BE49-F238E27FC236}">
              <a16:creationId xmlns:a16="http://schemas.microsoft.com/office/drawing/2014/main" id="{00000000-0008-0000-0100-00002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5" name="Text Box 6">
          <a:extLst>
            <a:ext uri="{FF2B5EF4-FFF2-40B4-BE49-F238E27FC236}">
              <a16:creationId xmlns:a16="http://schemas.microsoft.com/office/drawing/2014/main" id="{00000000-0008-0000-0100-00002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6" name="Text Box 4">
          <a:extLst>
            <a:ext uri="{FF2B5EF4-FFF2-40B4-BE49-F238E27FC236}">
              <a16:creationId xmlns:a16="http://schemas.microsoft.com/office/drawing/2014/main" id="{00000000-0008-0000-0100-00002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7" name="Text Box 6">
          <a:extLst>
            <a:ext uri="{FF2B5EF4-FFF2-40B4-BE49-F238E27FC236}">
              <a16:creationId xmlns:a16="http://schemas.microsoft.com/office/drawing/2014/main" id="{00000000-0008-0000-0100-00002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8" name="Text Box 4">
          <a:extLst>
            <a:ext uri="{FF2B5EF4-FFF2-40B4-BE49-F238E27FC236}">
              <a16:creationId xmlns:a16="http://schemas.microsoft.com/office/drawing/2014/main" id="{00000000-0008-0000-0100-000030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9" name="Text Box 6">
          <a:extLst>
            <a:ext uri="{FF2B5EF4-FFF2-40B4-BE49-F238E27FC236}">
              <a16:creationId xmlns:a16="http://schemas.microsoft.com/office/drawing/2014/main" id="{00000000-0008-0000-0100-000031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0" name="Text Box 4">
          <a:extLst>
            <a:ext uri="{FF2B5EF4-FFF2-40B4-BE49-F238E27FC236}">
              <a16:creationId xmlns:a16="http://schemas.microsoft.com/office/drawing/2014/main" id="{00000000-0008-0000-0100-00003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1" name="Text Box 6">
          <a:extLst>
            <a:ext uri="{FF2B5EF4-FFF2-40B4-BE49-F238E27FC236}">
              <a16:creationId xmlns:a16="http://schemas.microsoft.com/office/drawing/2014/main" id="{00000000-0008-0000-0100-00003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2" name="Text Box 4">
          <a:extLst>
            <a:ext uri="{FF2B5EF4-FFF2-40B4-BE49-F238E27FC236}">
              <a16:creationId xmlns:a16="http://schemas.microsoft.com/office/drawing/2014/main" id="{00000000-0008-0000-0100-000034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3" name="Text Box 6">
          <a:extLst>
            <a:ext uri="{FF2B5EF4-FFF2-40B4-BE49-F238E27FC236}">
              <a16:creationId xmlns:a16="http://schemas.microsoft.com/office/drawing/2014/main" id="{00000000-0008-0000-0100-000035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4" name="Text Box 4">
          <a:extLst>
            <a:ext uri="{FF2B5EF4-FFF2-40B4-BE49-F238E27FC236}">
              <a16:creationId xmlns:a16="http://schemas.microsoft.com/office/drawing/2014/main" id="{00000000-0008-0000-0100-00003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5" name="Text Box 6">
          <a:extLst>
            <a:ext uri="{FF2B5EF4-FFF2-40B4-BE49-F238E27FC236}">
              <a16:creationId xmlns:a16="http://schemas.microsoft.com/office/drawing/2014/main" id="{00000000-0008-0000-0100-00003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6" name="Text Box 4">
          <a:extLst>
            <a:ext uri="{FF2B5EF4-FFF2-40B4-BE49-F238E27FC236}">
              <a16:creationId xmlns:a16="http://schemas.microsoft.com/office/drawing/2014/main" id="{00000000-0008-0000-0100-000038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7" name="Text Box 6">
          <a:extLst>
            <a:ext uri="{FF2B5EF4-FFF2-40B4-BE49-F238E27FC236}">
              <a16:creationId xmlns:a16="http://schemas.microsoft.com/office/drawing/2014/main" id="{00000000-0008-0000-0100-000039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8" name="Text Box 4">
          <a:extLst>
            <a:ext uri="{FF2B5EF4-FFF2-40B4-BE49-F238E27FC236}">
              <a16:creationId xmlns:a16="http://schemas.microsoft.com/office/drawing/2014/main" id="{00000000-0008-0000-0100-00003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9" name="Text Box 6">
          <a:extLst>
            <a:ext uri="{FF2B5EF4-FFF2-40B4-BE49-F238E27FC236}">
              <a16:creationId xmlns:a16="http://schemas.microsoft.com/office/drawing/2014/main" id="{00000000-0008-0000-0100-00003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0" name="Text Box 4">
          <a:extLst>
            <a:ext uri="{FF2B5EF4-FFF2-40B4-BE49-F238E27FC236}">
              <a16:creationId xmlns:a16="http://schemas.microsoft.com/office/drawing/2014/main" id="{00000000-0008-0000-0100-00003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1" name="Text Box 6">
          <a:extLst>
            <a:ext uri="{FF2B5EF4-FFF2-40B4-BE49-F238E27FC236}">
              <a16:creationId xmlns:a16="http://schemas.microsoft.com/office/drawing/2014/main" id="{00000000-0008-0000-0100-00003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2" name="Text Box 4">
          <a:extLst>
            <a:ext uri="{FF2B5EF4-FFF2-40B4-BE49-F238E27FC236}">
              <a16:creationId xmlns:a16="http://schemas.microsoft.com/office/drawing/2014/main" id="{00000000-0008-0000-0100-00003E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3" name="Text Box 6">
          <a:extLst>
            <a:ext uri="{FF2B5EF4-FFF2-40B4-BE49-F238E27FC236}">
              <a16:creationId xmlns:a16="http://schemas.microsoft.com/office/drawing/2014/main" id="{00000000-0008-0000-0100-00003F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4" name="Text Box 4">
          <a:extLst>
            <a:ext uri="{FF2B5EF4-FFF2-40B4-BE49-F238E27FC236}">
              <a16:creationId xmlns:a16="http://schemas.microsoft.com/office/drawing/2014/main" id="{00000000-0008-0000-0100-00004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5" name="Text Box 6">
          <a:extLst>
            <a:ext uri="{FF2B5EF4-FFF2-40B4-BE49-F238E27FC236}">
              <a16:creationId xmlns:a16="http://schemas.microsoft.com/office/drawing/2014/main" id="{00000000-0008-0000-0100-00004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6" name="Text Box 4">
          <a:extLst>
            <a:ext uri="{FF2B5EF4-FFF2-40B4-BE49-F238E27FC236}">
              <a16:creationId xmlns:a16="http://schemas.microsoft.com/office/drawing/2014/main" id="{00000000-0008-0000-0100-00004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7" name="Text Box 6">
          <a:extLst>
            <a:ext uri="{FF2B5EF4-FFF2-40B4-BE49-F238E27FC236}">
              <a16:creationId xmlns:a16="http://schemas.microsoft.com/office/drawing/2014/main" id="{00000000-0008-0000-0100-00004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8" name="Text Box 4">
          <a:extLst>
            <a:ext uri="{FF2B5EF4-FFF2-40B4-BE49-F238E27FC236}">
              <a16:creationId xmlns:a16="http://schemas.microsoft.com/office/drawing/2014/main" id="{00000000-0008-0000-0100-000044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9" name="Text Box 6">
          <a:extLst>
            <a:ext uri="{FF2B5EF4-FFF2-40B4-BE49-F238E27FC236}">
              <a16:creationId xmlns:a16="http://schemas.microsoft.com/office/drawing/2014/main" id="{00000000-0008-0000-0100-000045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0" name="Text Box 4">
          <a:extLst>
            <a:ext uri="{FF2B5EF4-FFF2-40B4-BE49-F238E27FC236}">
              <a16:creationId xmlns:a16="http://schemas.microsoft.com/office/drawing/2014/main" id="{00000000-0008-0000-0100-000046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1" name="Text Box 6">
          <a:extLst>
            <a:ext uri="{FF2B5EF4-FFF2-40B4-BE49-F238E27FC236}">
              <a16:creationId xmlns:a16="http://schemas.microsoft.com/office/drawing/2014/main" id="{00000000-0008-0000-0100-000047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2" name="Text Box 4">
          <a:extLst>
            <a:ext uri="{FF2B5EF4-FFF2-40B4-BE49-F238E27FC236}">
              <a16:creationId xmlns:a16="http://schemas.microsoft.com/office/drawing/2014/main" id="{00000000-0008-0000-0100-00004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3" name="Text Box 6">
          <a:extLst>
            <a:ext uri="{FF2B5EF4-FFF2-40B4-BE49-F238E27FC236}">
              <a16:creationId xmlns:a16="http://schemas.microsoft.com/office/drawing/2014/main" id="{00000000-0008-0000-0100-00004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4" name="Text Box 4">
          <a:extLst>
            <a:ext uri="{FF2B5EF4-FFF2-40B4-BE49-F238E27FC236}">
              <a16:creationId xmlns:a16="http://schemas.microsoft.com/office/drawing/2014/main" id="{00000000-0008-0000-0100-00004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5" name="Text Box 6">
          <a:extLst>
            <a:ext uri="{FF2B5EF4-FFF2-40B4-BE49-F238E27FC236}">
              <a16:creationId xmlns:a16="http://schemas.microsoft.com/office/drawing/2014/main" id="{00000000-0008-0000-0100-00004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6" name="Text Box 4">
          <a:extLst>
            <a:ext uri="{FF2B5EF4-FFF2-40B4-BE49-F238E27FC236}">
              <a16:creationId xmlns:a16="http://schemas.microsoft.com/office/drawing/2014/main" id="{00000000-0008-0000-0100-00004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7" name="Text Box 6">
          <a:extLst>
            <a:ext uri="{FF2B5EF4-FFF2-40B4-BE49-F238E27FC236}">
              <a16:creationId xmlns:a16="http://schemas.microsoft.com/office/drawing/2014/main" id="{00000000-0008-0000-0100-00004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8" name="Text Box 4">
          <a:extLst>
            <a:ext uri="{FF2B5EF4-FFF2-40B4-BE49-F238E27FC236}">
              <a16:creationId xmlns:a16="http://schemas.microsoft.com/office/drawing/2014/main" id="{00000000-0008-0000-0100-00004E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9" name="Text Box 6">
          <a:extLst>
            <a:ext uri="{FF2B5EF4-FFF2-40B4-BE49-F238E27FC236}">
              <a16:creationId xmlns:a16="http://schemas.microsoft.com/office/drawing/2014/main" id="{00000000-0008-0000-0100-00004F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0" name="Text Box 4">
          <a:extLst>
            <a:ext uri="{FF2B5EF4-FFF2-40B4-BE49-F238E27FC236}">
              <a16:creationId xmlns:a16="http://schemas.microsoft.com/office/drawing/2014/main" id="{00000000-0008-0000-0100-000050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1" name="Text Box 6">
          <a:extLst>
            <a:ext uri="{FF2B5EF4-FFF2-40B4-BE49-F238E27FC236}">
              <a16:creationId xmlns:a16="http://schemas.microsoft.com/office/drawing/2014/main" id="{00000000-0008-0000-0100-000051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2" name="Text Box 4">
          <a:extLst>
            <a:ext uri="{FF2B5EF4-FFF2-40B4-BE49-F238E27FC236}">
              <a16:creationId xmlns:a16="http://schemas.microsoft.com/office/drawing/2014/main" id="{00000000-0008-0000-0100-00005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3" name="Text Box 6">
          <a:extLst>
            <a:ext uri="{FF2B5EF4-FFF2-40B4-BE49-F238E27FC236}">
              <a16:creationId xmlns:a16="http://schemas.microsoft.com/office/drawing/2014/main" id="{00000000-0008-0000-0100-00005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4" name="Text Box 4">
          <a:extLst>
            <a:ext uri="{FF2B5EF4-FFF2-40B4-BE49-F238E27FC236}">
              <a16:creationId xmlns:a16="http://schemas.microsoft.com/office/drawing/2014/main" id="{00000000-0008-0000-0100-00005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5" name="Text Box 6">
          <a:extLst>
            <a:ext uri="{FF2B5EF4-FFF2-40B4-BE49-F238E27FC236}">
              <a16:creationId xmlns:a16="http://schemas.microsoft.com/office/drawing/2014/main" id="{00000000-0008-0000-0100-00005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6" name="Text Box 4">
          <a:extLst>
            <a:ext uri="{FF2B5EF4-FFF2-40B4-BE49-F238E27FC236}">
              <a16:creationId xmlns:a16="http://schemas.microsoft.com/office/drawing/2014/main" id="{00000000-0008-0000-0100-00005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7" name="Text Box 6">
          <a:extLst>
            <a:ext uri="{FF2B5EF4-FFF2-40B4-BE49-F238E27FC236}">
              <a16:creationId xmlns:a16="http://schemas.microsoft.com/office/drawing/2014/main" id="{00000000-0008-0000-0100-00005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8" name="Text Box 4">
          <a:extLst>
            <a:ext uri="{FF2B5EF4-FFF2-40B4-BE49-F238E27FC236}">
              <a16:creationId xmlns:a16="http://schemas.microsoft.com/office/drawing/2014/main" id="{00000000-0008-0000-0100-000058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9" name="Text Box 6">
          <a:extLst>
            <a:ext uri="{FF2B5EF4-FFF2-40B4-BE49-F238E27FC236}">
              <a16:creationId xmlns:a16="http://schemas.microsoft.com/office/drawing/2014/main" id="{00000000-0008-0000-0100-000059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0" name="Text Box 4">
          <a:extLst>
            <a:ext uri="{FF2B5EF4-FFF2-40B4-BE49-F238E27FC236}">
              <a16:creationId xmlns:a16="http://schemas.microsoft.com/office/drawing/2014/main" id="{00000000-0008-0000-0100-00005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1" name="Text Box 6">
          <a:extLst>
            <a:ext uri="{FF2B5EF4-FFF2-40B4-BE49-F238E27FC236}">
              <a16:creationId xmlns:a16="http://schemas.microsoft.com/office/drawing/2014/main" id="{00000000-0008-0000-0100-00005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2" name="Text Box 4">
          <a:extLst>
            <a:ext uri="{FF2B5EF4-FFF2-40B4-BE49-F238E27FC236}">
              <a16:creationId xmlns:a16="http://schemas.microsoft.com/office/drawing/2014/main" id="{00000000-0008-0000-0100-00005C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3" name="Text Box 6">
          <a:extLst>
            <a:ext uri="{FF2B5EF4-FFF2-40B4-BE49-F238E27FC236}">
              <a16:creationId xmlns:a16="http://schemas.microsoft.com/office/drawing/2014/main" id="{00000000-0008-0000-0100-00005D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4" name="Text Box 4">
          <a:extLst>
            <a:ext uri="{FF2B5EF4-FFF2-40B4-BE49-F238E27FC236}">
              <a16:creationId xmlns:a16="http://schemas.microsoft.com/office/drawing/2014/main" id="{00000000-0008-0000-0100-00005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5" name="Text Box 6">
          <a:extLst>
            <a:ext uri="{FF2B5EF4-FFF2-40B4-BE49-F238E27FC236}">
              <a16:creationId xmlns:a16="http://schemas.microsoft.com/office/drawing/2014/main" id="{00000000-0008-0000-0100-00005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6" name="Text Box 4">
          <a:extLst>
            <a:ext uri="{FF2B5EF4-FFF2-40B4-BE49-F238E27FC236}">
              <a16:creationId xmlns:a16="http://schemas.microsoft.com/office/drawing/2014/main" id="{00000000-0008-0000-0100-000060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7" name="Text Box 6">
          <a:extLst>
            <a:ext uri="{FF2B5EF4-FFF2-40B4-BE49-F238E27FC236}">
              <a16:creationId xmlns:a16="http://schemas.microsoft.com/office/drawing/2014/main" id="{00000000-0008-0000-0100-000061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8" name="Text Box 4">
          <a:extLst>
            <a:ext uri="{FF2B5EF4-FFF2-40B4-BE49-F238E27FC236}">
              <a16:creationId xmlns:a16="http://schemas.microsoft.com/office/drawing/2014/main" id="{00000000-0008-0000-0100-00006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9" name="Text Box 6">
          <a:extLst>
            <a:ext uri="{FF2B5EF4-FFF2-40B4-BE49-F238E27FC236}">
              <a16:creationId xmlns:a16="http://schemas.microsoft.com/office/drawing/2014/main" id="{00000000-0008-0000-0100-00006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0" name="Text Box 4">
          <a:extLst>
            <a:ext uri="{FF2B5EF4-FFF2-40B4-BE49-F238E27FC236}">
              <a16:creationId xmlns:a16="http://schemas.microsoft.com/office/drawing/2014/main" id="{00000000-0008-0000-0100-00006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1" name="Text Box 6">
          <a:extLst>
            <a:ext uri="{FF2B5EF4-FFF2-40B4-BE49-F238E27FC236}">
              <a16:creationId xmlns:a16="http://schemas.microsoft.com/office/drawing/2014/main" id="{00000000-0008-0000-0100-00006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2" name="Text Box 4">
          <a:extLst>
            <a:ext uri="{FF2B5EF4-FFF2-40B4-BE49-F238E27FC236}">
              <a16:creationId xmlns:a16="http://schemas.microsoft.com/office/drawing/2014/main" id="{00000000-0008-0000-0100-00006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3" name="Text Box 6">
          <a:extLst>
            <a:ext uri="{FF2B5EF4-FFF2-40B4-BE49-F238E27FC236}">
              <a16:creationId xmlns:a16="http://schemas.microsoft.com/office/drawing/2014/main" id="{00000000-0008-0000-0100-00006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4" name="Text Box 4">
          <a:extLst>
            <a:ext uri="{FF2B5EF4-FFF2-40B4-BE49-F238E27FC236}">
              <a16:creationId xmlns:a16="http://schemas.microsoft.com/office/drawing/2014/main" id="{00000000-0008-0000-0100-00006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5" name="Text Box 6">
          <a:extLst>
            <a:ext uri="{FF2B5EF4-FFF2-40B4-BE49-F238E27FC236}">
              <a16:creationId xmlns:a16="http://schemas.microsoft.com/office/drawing/2014/main" id="{00000000-0008-0000-0100-00006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6" name="Text Box 4">
          <a:extLst>
            <a:ext uri="{FF2B5EF4-FFF2-40B4-BE49-F238E27FC236}">
              <a16:creationId xmlns:a16="http://schemas.microsoft.com/office/drawing/2014/main" id="{00000000-0008-0000-0100-00006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7" name="Text Box 6">
          <a:extLst>
            <a:ext uri="{FF2B5EF4-FFF2-40B4-BE49-F238E27FC236}">
              <a16:creationId xmlns:a16="http://schemas.microsoft.com/office/drawing/2014/main" id="{00000000-0008-0000-0100-00006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8" name="Text Box 4">
          <a:extLst>
            <a:ext uri="{FF2B5EF4-FFF2-40B4-BE49-F238E27FC236}">
              <a16:creationId xmlns:a16="http://schemas.microsoft.com/office/drawing/2014/main" id="{00000000-0008-0000-0100-00006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9" name="Text Box 6">
          <a:extLst>
            <a:ext uri="{FF2B5EF4-FFF2-40B4-BE49-F238E27FC236}">
              <a16:creationId xmlns:a16="http://schemas.microsoft.com/office/drawing/2014/main" id="{00000000-0008-0000-0100-00006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0" name="Text Box 4">
          <a:extLst>
            <a:ext uri="{FF2B5EF4-FFF2-40B4-BE49-F238E27FC236}">
              <a16:creationId xmlns:a16="http://schemas.microsoft.com/office/drawing/2014/main" id="{00000000-0008-0000-0100-00006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1" name="Text Box 6">
          <a:extLst>
            <a:ext uri="{FF2B5EF4-FFF2-40B4-BE49-F238E27FC236}">
              <a16:creationId xmlns:a16="http://schemas.microsoft.com/office/drawing/2014/main" id="{00000000-0008-0000-0100-00006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2" name="Text Box 4">
          <a:extLst>
            <a:ext uri="{FF2B5EF4-FFF2-40B4-BE49-F238E27FC236}">
              <a16:creationId xmlns:a16="http://schemas.microsoft.com/office/drawing/2014/main" id="{00000000-0008-0000-0100-00007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3" name="Text Box 6">
          <a:extLst>
            <a:ext uri="{FF2B5EF4-FFF2-40B4-BE49-F238E27FC236}">
              <a16:creationId xmlns:a16="http://schemas.microsoft.com/office/drawing/2014/main" id="{00000000-0008-0000-0100-00007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4" name="Text Box 4">
          <a:extLst>
            <a:ext uri="{FF2B5EF4-FFF2-40B4-BE49-F238E27FC236}">
              <a16:creationId xmlns:a16="http://schemas.microsoft.com/office/drawing/2014/main" id="{00000000-0008-0000-0100-00007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5" name="Text Box 6">
          <a:extLst>
            <a:ext uri="{FF2B5EF4-FFF2-40B4-BE49-F238E27FC236}">
              <a16:creationId xmlns:a16="http://schemas.microsoft.com/office/drawing/2014/main" id="{00000000-0008-0000-0100-00007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6" name="Text Box 4">
          <a:extLst>
            <a:ext uri="{FF2B5EF4-FFF2-40B4-BE49-F238E27FC236}">
              <a16:creationId xmlns:a16="http://schemas.microsoft.com/office/drawing/2014/main" id="{00000000-0008-0000-0100-000074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7" name="Text Box 6">
          <a:extLst>
            <a:ext uri="{FF2B5EF4-FFF2-40B4-BE49-F238E27FC236}">
              <a16:creationId xmlns:a16="http://schemas.microsoft.com/office/drawing/2014/main" id="{00000000-0008-0000-0100-000075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8" name="Text Box 4">
          <a:extLst>
            <a:ext uri="{FF2B5EF4-FFF2-40B4-BE49-F238E27FC236}">
              <a16:creationId xmlns:a16="http://schemas.microsoft.com/office/drawing/2014/main" id="{00000000-0008-0000-0100-00007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9" name="Text Box 6">
          <a:extLst>
            <a:ext uri="{FF2B5EF4-FFF2-40B4-BE49-F238E27FC236}">
              <a16:creationId xmlns:a16="http://schemas.microsoft.com/office/drawing/2014/main" id="{00000000-0008-0000-0100-00007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0" name="Text Box 4">
          <a:extLst>
            <a:ext uri="{FF2B5EF4-FFF2-40B4-BE49-F238E27FC236}">
              <a16:creationId xmlns:a16="http://schemas.microsoft.com/office/drawing/2014/main" id="{00000000-0008-0000-0100-00007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1" name="Text Box 6">
          <a:extLst>
            <a:ext uri="{FF2B5EF4-FFF2-40B4-BE49-F238E27FC236}">
              <a16:creationId xmlns:a16="http://schemas.microsoft.com/office/drawing/2014/main" id="{00000000-0008-0000-0100-00007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82" name="Text Box 6">
          <a:extLst>
            <a:ext uri="{FF2B5EF4-FFF2-40B4-BE49-F238E27FC236}">
              <a16:creationId xmlns:a16="http://schemas.microsoft.com/office/drawing/2014/main" id="{00000000-0008-0000-0100-00007A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3" name="Text Box 4">
          <a:extLst>
            <a:ext uri="{FF2B5EF4-FFF2-40B4-BE49-F238E27FC236}">
              <a16:creationId xmlns:a16="http://schemas.microsoft.com/office/drawing/2014/main" id="{00000000-0008-0000-0100-00007B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4" name="Text Box 6">
          <a:extLst>
            <a:ext uri="{FF2B5EF4-FFF2-40B4-BE49-F238E27FC236}">
              <a16:creationId xmlns:a16="http://schemas.microsoft.com/office/drawing/2014/main" id="{00000000-0008-0000-0100-00007C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5" name="Text Box 4">
          <a:extLst>
            <a:ext uri="{FF2B5EF4-FFF2-40B4-BE49-F238E27FC236}">
              <a16:creationId xmlns:a16="http://schemas.microsoft.com/office/drawing/2014/main" id="{00000000-0008-0000-0100-00007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6" name="Text Box 6">
          <a:extLst>
            <a:ext uri="{FF2B5EF4-FFF2-40B4-BE49-F238E27FC236}">
              <a16:creationId xmlns:a16="http://schemas.microsoft.com/office/drawing/2014/main" id="{00000000-0008-0000-0100-00007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7" name="Text Box 4">
          <a:extLst>
            <a:ext uri="{FF2B5EF4-FFF2-40B4-BE49-F238E27FC236}">
              <a16:creationId xmlns:a16="http://schemas.microsoft.com/office/drawing/2014/main" id="{00000000-0008-0000-0100-00007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8" name="Text Box 6">
          <a:extLst>
            <a:ext uri="{FF2B5EF4-FFF2-40B4-BE49-F238E27FC236}">
              <a16:creationId xmlns:a16="http://schemas.microsoft.com/office/drawing/2014/main" id="{00000000-0008-0000-0100-00008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9" name="Text Box 4">
          <a:extLst>
            <a:ext uri="{FF2B5EF4-FFF2-40B4-BE49-F238E27FC236}">
              <a16:creationId xmlns:a16="http://schemas.microsoft.com/office/drawing/2014/main" id="{00000000-0008-0000-0100-00008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90" name="Text Box 6">
          <a:extLst>
            <a:ext uri="{FF2B5EF4-FFF2-40B4-BE49-F238E27FC236}">
              <a16:creationId xmlns:a16="http://schemas.microsoft.com/office/drawing/2014/main" id="{00000000-0008-0000-0100-000082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91" name="Text Box 6">
          <a:extLst>
            <a:ext uri="{FF2B5EF4-FFF2-40B4-BE49-F238E27FC236}">
              <a16:creationId xmlns:a16="http://schemas.microsoft.com/office/drawing/2014/main" id="{00000000-0008-0000-0100-000083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2" name="Text Box 4">
          <a:extLst>
            <a:ext uri="{FF2B5EF4-FFF2-40B4-BE49-F238E27FC236}">
              <a16:creationId xmlns:a16="http://schemas.microsoft.com/office/drawing/2014/main" id="{00000000-0008-0000-0100-00008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3" name="Text Box 6">
          <a:extLst>
            <a:ext uri="{FF2B5EF4-FFF2-40B4-BE49-F238E27FC236}">
              <a16:creationId xmlns:a16="http://schemas.microsoft.com/office/drawing/2014/main" id="{00000000-0008-0000-0100-00008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4" name="Text Box 4">
          <a:extLst>
            <a:ext uri="{FF2B5EF4-FFF2-40B4-BE49-F238E27FC236}">
              <a16:creationId xmlns:a16="http://schemas.microsoft.com/office/drawing/2014/main" id="{00000000-0008-0000-0100-000086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5" name="Text Box 6">
          <a:extLst>
            <a:ext uri="{FF2B5EF4-FFF2-40B4-BE49-F238E27FC236}">
              <a16:creationId xmlns:a16="http://schemas.microsoft.com/office/drawing/2014/main" id="{00000000-0008-0000-0100-000087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6" name="Text Box 4">
          <a:extLst>
            <a:ext uri="{FF2B5EF4-FFF2-40B4-BE49-F238E27FC236}">
              <a16:creationId xmlns:a16="http://schemas.microsoft.com/office/drawing/2014/main" id="{00000000-0008-0000-0100-00008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7" name="Text Box 6">
          <a:extLst>
            <a:ext uri="{FF2B5EF4-FFF2-40B4-BE49-F238E27FC236}">
              <a16:creationId xmlns:a16="http://schemas.microsoft.com/office/drawing/2014/main" id="{00000000-0008-0000-0100-00008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8" name="Text Box 4">
          <a:extLst>
            <a:ext uri="{FF2B5EF4-FFF2-40B4-BE49-F238E27FC236}">
              <a16:creationId xmlns:a16="http://schemas.microsoft.com/office/drawing/2014/main" id="{00000000-0008-0000-0100-00008A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9" name="Text Box 6">
          <a:extLst>
            <a:ext uri="{FF2B5EF4-FFF2-40B4-BE49-F238E27FC236}">
              <a16:creationId xmlns:a16="http://schemas.microsoft.com/office/drawing/2014/main" id="{00000000-0008-0000-0100-00008B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0" name="Text Box 4">
          <a:extLst>
            <a:ext uri="{FF2B5EF4-FFF2-40B4-BE49-F238E27FC236}">
              <a16:creationId xmlns:a16="http://schemas.microsoft.com/office/drawing/2014/main" id="{00000000-0008-0000-0100-00008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1" name="Text Box 6">
          <a:extLst>
            <a:ext uri="{FF2B5EF4-FFF2-40B4-BE49-F238E27FC236}">
              <a16:creationId xmlns:a16="http://schemas.microsoft.com/office/drawing/2014/main" id="{00000000-0008-0000-0100-00008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2" name="Text Box 4">
          <a:extLst>
            <a:ext uri="{FF2B5EF4-FFF2-40B4-BE49-F238E27FC236}">
              <a16:creationId xmlns:a16="http://schemas.microsoft.com/office/drawing/2014/main" id="{00000000-0008-0000-0100-00008E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3" name="Text Box 6">
          <a:extLst>
            <a:ext uri="{FF2B5EF4-FFF2-40B4-BE49-F238E27FC236}">
              <a16:creationId xmlns:a16="http://schemas.microsoft.com/office/drawing/2014/main" id="{00000000-0008-0000-0100-00008F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4" name="Text Box 4">
          <a:extLst>
            <a:ext uri="{FF2B5EF4-FFF2-40B4-BE49-F238E27FC236}">
              <a16:creationId xmlns:a16="http://schemas.microsoft.com/office/drawing/2014/main" id="{00000000-0008-0000-0100-000090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5" name="Text Box 6">
          <a:extLst>
            <a:ext uri="{FF2B5EF4-FFF2-40B4-BE49-F238E27FC236}">
              <a16:creationId xmlns:a16="http://schemas.microsoft.com/office/drawing/2014/main" id="{00000000-0008-0000-0100-000091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6" name="Text Box 4">
          <a:extLst>
            <a:ext uri="{FF2B5EF4-FFF2-40B4-BE49-F238E27FC236}">
              <a16:creationId xmlns:a16="http://schemas.microsoft.com/office/drawing/2014/main" id="{00000000-0008-0000-0100-00009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7" name="Text Box 6">
          <a:extLst>
            <a:ext uri="{FF2B5EF4-FFF2-40B4-BE49-F238E27FC236}">
              <a16:creationId xmlns:a16="http://schemas.microsoft.com/office/drawing/2014/main" id="{00000000-0008-0000-0100-00009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8" name="Text Box 4">
          <a:extLst>
            <a:ext uri="{FF2B5EF4-FFF2-40B4-BE49-F238E27FC236}">
              <a16:creationId xmlns:a16="http://schemas.microsoft.com/office/drawing/2014/main" id="{00000000-0008-0000-0100-000094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9" name="Text Box 6">
          <a:extLst>
            <a:ext uri="{FF2B5EF4-FFF2-40B4-BE49-F238E27FC236}">
              <a16:creationId xmlns:a16="http://schemas.microsoft.com/office/drawing/2014/main" id="{00000000-0008-0000-0100-000095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0" name="Text Box 4">
          <a:extLst>
            <a:ext uri="{FF2B5EF4-FFF2-40B4-BE49-F238E27FC236}">
              <a16:creationId xmlns:a16="http://schemas.microsoft.com/office/drawing/2014/main" id="{00000000-0008-0000-0100-00009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1" name="Text Box 6">
          <a:extLst>
            <a:ext uri="{FF2B5EF4-FFF2-40B4-BE49-F238E27FC236}">
              <a16:creationId xmlns:a16="http://schemas.microsoft.com/office/drawing/2014/main" id="{00000000-0008-0000-0100-00009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2" name="Text Box 4">
          <a:extLst>
            <a:ext uri="{FF2B5EF4-FFF2-40B4-BE49-F238E27FC236}">
              <a16:creationId xmlns:a16="http://schemas.microsoft.com/office/drawing/2014/main" id="{00000000-0008-0000-0100-000098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3" name="Text Box 6">
          <a:extLst>
            <a:ext uri="{FF2B5EF4-FFF2-40B4-BE49-F238E27FC236}">
              <a16:creationId xmlns:a16="http://schemas.microsoft.com/office/drawing/2014/main" id="{00000000-0008-0000-0100-000099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4" name="Text Box 4">
          <a:extLst>
            <a:ext uri="{FF2B5EF4-FFF2-40B4-BE49-F238E27FC236}">
              <a16:creationId xmlns:a16="http://schemas.microsoft.com/office/drawing/2014/main" id="{00000000-0008-0000-0100-00009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5" name="Text Box 6">
          <a:extLst>
            <a:ext uri="{FF2B5EF4-FFF2-40B4-BE49-F238E27FC236}">
              <a16:creationId xmlns:a16="http://schemas.microsoft.com/office/drawing/2014/main" id="{00000000-0008-0000-0100-00009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6" name="Text Box 4">
          <a:extLst>
            <a:ext uri="{FF2B5EF4-FFF2-40B4-BE49-F238E27FC236}">
              <a16:creationId xmlns:a16="http://schemas.microsoft.com/office/drawing/2014/main" id="{00000000-0008-0000-0100-00009C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7" name="Text Box 6">
          <a:extLst>
            <a:ext uri="{FF2B5EF4-FFF2-40B4-BE49-F238E27FC236}">
              <a16:creationId xmlns:a16="http://schemas.microsoft.com/office/drawing/2014/main" id="{00000000-0008-0000-0100-00009D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8" name="Text Box 4">
          <a:extLst>
            <a:ext uri="{FF2B5EF4-FFF2-40B4-BE49-F238E27FC236}">
              <a16:creationId xmlns:a16="http://schemas.microsoft.com/office/drawing/2014/main" id="{00000000-0008-0000-0100-00009E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9" name="Text Box 6">
          <a:extLst>
            <a:ext uri="{FF2B5EF4-FFF2-40B4-BE49-F238E27FC236}">
              <a16:creationId xmlns:a16="http://schemas.microsoft.com/office/drawing/2014/main" id="{00000000-0008-0000-0100-00009F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0" name="Text Box 4">
          <a:extLst>
            <a:ext uri="{FF2B5EF4-FFF2-40B4-BE49-F238E27FC236}">
              <a16:creationId xmlns:a16="http://schemas.microsoft.com/office/drawing/2014/main" id="{00000000-0008-0000-0100-0000A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1" name="Text Box 6">
          <a:extLst>
            <a:ext uri="{FF2B5EF4-FFF2-40B4-BE49-F238E27FC236}">
              <a16:creationId xmlns:a16="http://schemas.microsoft.com/office/drawing/2014/main" id="{00000000-0008-0000-0100-0000A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2" name="Text Box 4">
          <a:extLst>
            <a:ext uri="{FF2B5EF4-FFF2-40B4-BE49-F238E27FC236}">
              <a16:creationId xmlns:a16="http://schemas.microsoft.com/office/drawing/2014/main" id="{00000000-0008-0000-0100-0000A2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3" name="Text Box 6">
          <a:extLst>
            <a:ext uri="{FF2B5EF4-FFF2-40B4-BE49-F238E27FC236}">
              <a16:creationId xmlns:a16="http://schemas.microsoft.com/office/drawing/2014/main" id="{00000000-0008-0000-0100-0000A3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4" name="Text Box 4">
          <a:extLst>
            <a:ext uri="{FF2B5EF4-FFF2-40B4-BE49-F238E27FC236}">
              <a16:creationId xmlns:a16="http://schemas.microsoft.com/office/drawing/2014/main" id="{00000000-0008-0000-0100-0000A4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5" name="Text Box 6">
          <a:extLst>
            <a:ext uri="{FF2B5EF4-FFF2-40B4-BE49-F238E27FC236}">
              <a16:creationId xmlns:a16="http://schemas.microsoft.com/office/drawing/2014/main" id="{00000000-0008-0000-0100-0000A5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6" name="Text Box 4">
          <a:extLst>
            <a:ext uri="{FF2B5EF4-FFF2-40B4-BE49-F238E27FC236}">
              <a16:creationId xmlns:a16="http://schemas.microsoft.com/office/drawing/2014/main" id="{00000000-0008-0000-0100-0000A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7" name="Text Box 6">
          <a:extLst>
            <a:ext uri="{FF2B5EF4-FFF2-40B4-BE49-F238E27FC236}">
              <a16:creationId xmlns:a16="http://schemas.microsoft.com/office/drawing/2014/main" id="{00000000-0008-0000-0100-0000A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8" name="Text Box 4">
          <a:extLst>
            <a:ext uri="{FF2B5EF4-FFF2-40B4-BE49-F238E27FC236}">
              <a16:creationId xmlns:a16="http://schemas.microsoft.com/office/drawing/2014/main" id="{00000000-0008-0000-0100-0000A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9" name="Text Box 6">
          <a:extLst>
            <a:ext uri="{FF2B5EF4-FFF2-40B4-BE49-F238E27FC236}">
              <a16:creationId xmlns:a16="http://schemas.microsoft.com/office/drawing/2014/main" id="{00000000-0008-0000-0100-0000A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0" name="Text Box 4">
          <a:extLst>
            <a:ext uri="{FF2B5EF4-FFF2-40B4-BE49-F238E27FC236}">
              <a16:creationId xmlns:a16="http://schemas.microsoft.com/office/drawing/2014/main" id="{00000000-0008-0000-0100-0000A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1" name="Text Box 6">
          <a:extLst>
            <a:ext uri="{FF2B5EF4-FFF2-40B4-BE49-F238E27FC236}">
              <a16:creationId xmlns:a16="http://schemas.microsoft.com/office/drawing/2014/main" id="{00000000-0008-0000-0100-0000A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2" name="Text Box 4">
          <a:extLst>
            <a:ext uri="{FF2B5EF4-FFF2-40B4-BE49-F238E27FC236}">
              <a16:creationId xmlns:a16="http://schemas.microsoft.com/office/drawing/2014/main" id="{00000000-0008-0000-0100-0000A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3" name="Text Box 6">
          <a:extLst>
            <a:ext uri="{FF2B5EF4-FFF2-40B4-BE49-F238E27FC236}">
              <a16:creationId xmlns:a16="http://schemas.microsoft.com/office/drawing/2014/main" id="{00000000-0008-0000-0100-0000A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4" name="Text Box 4">
          <a:extLst>
            <a:ext uri="{FF2B5EF4-FFF2-40B4-BE49-F238E27FC236}">
              <a16:creationId xmlns:a16="http://schemas.microsoft.com/office/drawing/2014/main" id="{00000000-0008-0000-0100-0000A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5" name="Text Box 6">
          <a:extLst>
            <a:ext uri="{FF2B5EF4-FFF2-40B4-BE49-F238E27FC236}">
              <a16:creationId xmlns:a16="http://schemas.microsoft.com/office/drawing/2014/main" id="{00000000-0008-0000-0100-0000A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6" name="Text Box 4">
          <a:extLst>
            <a:ext uri="{FF2B5EF4-FFF2-40B4-BE49-F238E27FC236}">
              <a16:creationId xmlns:a16="http://schemas.microsoft.com/office/drawing/2014/main" id="{00000000-0008-0000-0100-0000B0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7" name="Text Box 6">
          <a:extLst>
            <a:ext uri="{FF2B5EF4-FFF2-40B4-BE49-F238E27FC236}">
              <a16:creationId xmlns:a16="http://schemas.microsoft.com/office/drawing/2014/main" id="{00000000-0008-0000-0100-0000B1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8" name="Text Box 4">
          <a:extLst>
            <a:ext uri="{FF2B5EF4-FFF2-40B4-BE49-F238E27FC236}">
              <a16:creationId xmlns:a16="http://schemas.microsoft.com/office/drawing/2014/main" id="{00000000-0008-0000-0100-0000B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9" name="Text Box 6">
          <a:extLst>
            <a:ext uri="{FF2B5EF4-FFF2-40B4-BE49-F238E27FC236}">
              <a16:creationId xmlns:a16="http://schemas.microsoft.com/office/drawing/2014/main" id="{00000000-0008-0000-0100-0000B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0" name="Text Box 4">
          <a:extLst>
            <a:ext uri="{FF2B5EF4-FFF2-40B4-BE49-F238E27FC236}">
              <a16:creationId xmlns:a16="http://schemas.microsoft.com/office/drawing/2014/main" id="{00000000-0008-0000-0100-0000B4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1" name="Text Box 6">
          <a:extLst>
            <a:ext uri="{FF2B5EF4-FFF2-40B4-BE49-F238E27FC236}">
              <a16:creationId xmlns:a16="http://schemas.microsoft.com/office/drawing/2014/main" id="{00000000-0008-0000-0100-0000B5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2" name="Text Box 4">
          <a:extLst>
            <a:ext uri="{FF2B5EF4-FFF2-40B4-BE49-F238E27FC236}">
              <a16:creationId xmlns:a16="http://schemas.microsoft.com/office/drawing/2014/main" id="{00000000-0008-0000-0100-0000B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3" name="Text Box 6">
          <a:extLst>
            <a:ext uri="{FF2B5EF4-FFF2-40B4-BE49-F238E27FC236}">
              <a16:creationId xmlns:a16="http://schemas.microsoft.com/office/drawing/2014/main" id="{00000000-0008-0000-0100-0000B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4" name="Text Box 4">
          <a:extLst>
            <a:ext uri="{FF2B5EF4-FFF2-40B4-BE49-F238E27FC236}">
              <a16:creationId xmlns:a16="http://schemas.microsoft.com/office/drawing/2014/main" id="{00000000-0008-0000-0100-0000B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5" name="Text Box 6">
          <a:extLst>
            <a:ext uri="{FF2B5EF4-FFF2-40B4-BE49-F238E27FC236}">
              <a16:creationId xmlns:a16="http://schemas.microsoft.com/office/drawing/2014/main" id="{00000000-0008-0000-0100-0000B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6" name="Text Box 4">
          <a:extLst>
            <a:ext uri="{FF2B5EF4-FFF2-40B4-BE49-F238E27FC236}">
              <a16:creationId xmlns:a16="http://schemas.microsoft.com/office/drawing/2014/main" id="{00000000-0008-0000-0100-0000B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7" name="Text Box 6">
          <a:extLst>
            <a:ext uri="{FF2B5EF4-FFF2-40B4-BE49-F238E27FC236}">
              <a16:creationId xmlns:a16="http://schemas.microsoft.com/office/drawing/2014/main" id="{00000000-0008-0000-0100-0000B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8" name="Text Box 4">
          <a:extLst>
            <a:ext uri="{FF2B5EF4-FFF2-40B4-BE49-F238E27FC236}">
              <a16:creationId xmlns:a16="http://schemas.microsoft.com/office/drawing/2014/main" id="{00000000-0008-0000-0100-0000B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9" name="Text Box 6">
          <a:extLst>
            <a:ext uri="{FF2B5EF4-FFF2-40B4-BE49-F238E27FC236}">
              <a16:creationId xmlns:a16="http://schemas.microsoft.com/office/drawing/2014/main" id="{00000000-0008-0000-0100-0000B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0" name="Text Box 4">
          <a:extLst>
            <a:ext uri="{FF2B5EF4-FFF2-40B4-BE49-F238E27FC236}">
              <a16:creationId xmlns:a16="http://schemas.microsoft.com/office/drawing/2014/main" id="{00000000-0008-0000-0100-0000B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1" name="Text Box 6">
          <a:extLst>
            <a:ext uri="{FF2B5EF4-FFF2-40B4-BE49-F238E27FC236}">
              <a16:creationId xmlns:a16="http://schemas.microsoft.com/office/drawing/2014/main" id="{00000000-0008-0000-0100-0000B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2" name="Text Box 4">
          <a:extLst>
            <a:ext uri="{FF2B5EF4-FFF2-40B4-BE49-F238E27FC236}">
              <a16:creationId xmlns:a16="http://schemas.microsoft.com/office/drawing/2014/main" id="{00000000-0008-0000-0100-0000C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3" name="Text Box 6">
          <a:extLst>
            <a:ext uri="{FF2B5EF4-FFF2-40B4-BE49-F238E27FC236}">
              <a16:creationId xmlns:a16="http://schemas.microsoft.com/office/drawing/2014/main" id="{00000000-0008-0000-0100-0000C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4" name="Text Box 4">
          <a:extLst>
            <a:ext uri="{FF2B5EF4-FFF2-40B4-BE49-F238E27FC236}">
              <a16:creationId xmlns:a16="http://schemas.microsoft.com/office/drawing/2014/main" id="{00000000-0008-0000-0100-0000C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5" name="Text Box 6">
          <a:extLst>
            <a:ext uri="{FF2B5EF4-FFF2-40B4-BE49-F238E27FC236}">
              <a16:creationId xmlns:a16="http://schemas.microsoft.com/office/drawing/2014/main" id="{00000000-0008-0000-0100-0000C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6" name="Text Box 4">
          <a:extLst>
            <a:ext uri="{FF2B5EF4-FFF2-40B4-BE49-F238E27FC236}">
              <a16:creationId xmlns:a16="http://schemas.microsoft.com/office/drawing/2014/main" id="{00000000-0008-0000-0100-0000C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7" name="Text Box 6">
          <a:extLst>
            <a:ext uri="{FF2B5EF4-FFF2-40B4-BE49-F238E27FC236}">
              <a16:creationId xmlns:a16="http://schemas.microsoft.com/office/drawing/2014/main" id="{00000000-0008-0000-0100-0000C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8" name="Text Box 4">
          <a:extLst>
            <a:ext uri="{FF2B5EF4-FFF2-40B4-BE49-F238E27FC236}">
              <a16:creationId xmlns:a16="http://schemas.microsoft.com/office/drawing/2014/main" id="{00000000-0008-0000-0100-0000C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9" name="Text Box 6">
          <a:extLst>
            <a:ext uri="{FF2B5EF4-FFF2-40B4-BE49-F238E27FC236}">
              <a16:creationId xmlns:a16="http://schemas.microsoft.com/office/drawing/2014/main" id="{00000000-0008-0000-0100-0000C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0" name="Text Box 4">
          <a:extLst>
            <a:ext uri="{FF2B5EF4-FFF2-40B4-BE49-F238E27FC236}">
              <a16:creationId xmlns:a16="http://schemas.microsoft.com/office/drawing/2014/main" id="{00000000-0008-0000-0100-0000C8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1" name="Text Box 6">
          <a:extLst>
            <a:ext uri="{FF2B5EF4-FFF2-40B4-BE49-F238E27FC236}">
              <a16:creationId xmlns:a16="http://schemas.microsoft.com/office/drawing/2014/main" id="{00000000-0008-0000-0100-0000C9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2" name="Text Box 4">
          <a:extLst>
            <a:ext uri="{FF2B5EF4-FFF2-40B4-BE49-F238E27FC236}">
              <a16:creationId xmlns:a16="http://schemas.microsoft.com/office/drawing/2014/main" id="{00000000-0008-0000-0100-0000C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3" name="Text Box 6">
          <a:extLst>
            <a:ext uri="{FF2B5EF4-FFF2-40B4-BE49-F238E27FC236}">
              <a16:creationId xmlns:a16="http://schemas.microsoft.com/office/drawing/2014/main" id="{00000000-0008-0000-0100-0000C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4" name="Text Box 4">
          <a:extLst>
            <a:ext uri="{FF2B5EF4-FFF2-40B4-BE49-F238E27FC236}">
              <a16:creationId xmlns:a16="http://schemas.microsoft.com/office/drawing/2014/main" id="{00000000-0008-0000-0100-0000C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5" name="Text Box 6">
          <a:extLst>
            <a:ext uri="{FF2B5EF4-FFF2-40B4-BE49-F238E27FC236}">
              <a16:creationId xmlns:a16="http://schemas.microsoft.com/office/drawing/2014/main" id="{00000000-0008-0000-0100-0000C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6" name="Text Box 4">
          <a:extLst>
            <a:ext uri="{FF2B5EF4-FFF2-40B4-BE49-F238E27FC236}">
              <a16:creationId xmlns:a16="http://schemas.microsoft.com/office/drawing/2014/main" id="{00000000-0008-0000-0100-0000C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7" name="Text Box 6">
          <a:extLst>
            <a:ext uri="{FF2B5EF4-FFF2-40B4-BE49-F238E27FC236}">
              <a16:creationId xmlns:a16="http://schemas.microsoft.com/office/drawing/2014/main" id="{00000000-0008-0000-0100-0000C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8" name="Text Box 4">
          <a:extLst>
            <a:ext uri="{FF2B5EF4-FFF2-40B4-BE49-F238E27FC236}">
              <a16:creationId xmlns:a16="http://schemas.microsoft.com/office/drawing/2014/main" id="{00000000-0008-0000-0100-0000D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9" name="Text Box 6">
          <a:extLst>
            <a:ext uri="{FF2B5EF4-FFF2-40B4-BE49-F238E27FC236}">
              <a16:creationId xmlns:a16="http://schemas.microsoft.com/office/drawing/2014/main" id="{00000000-0008-0000-0100-0000D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0" name="Text Box 4">
          <a:extLst>
            <a:ext uri="{FF2B5EF4-FFF2-40B4-BE49-F238E27FC236}">
              <a16:creationId xmlns:a16="http://schemas.microsoft.com/office/drawing/2014/main" id="{00000000-0008-0000-0100-0000D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1" name="Text Box 6">
          <a:extLst>
            <a:ext uri="{FF2B5EF4-FFF2-40B4-BE49-F238E27FC236}">
              <a16:creationId xmlns:a16="http://schemas.microsoft.com/office/drawing/2014/main" id="{00000000-0008-0000-0100-0000D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2" name="Text Box 4">
          <a:extLst>
            <a:ext uri="{FF2B5EF4-FFF2-40B4-BE49-F238E27FC236}">
              <a16:creationId xmlns:a16="http://schemas.microsoft.com/office/drawing/2014/main" id="{00000000-0008-0000-0100-0000D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3" name="Text Box 6">
          <a:extLst>
            <a:ext uri="{FF2B5EF4-FFF2-40B4-BE49-F238E27FC236}">
              <a16:creationId xmlns:a16="http://schemas.microsoft.com/office/drawing/2014/main" id="{00000000-0008-0000-0100-0000D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4" name="Text Box 4">
          <a:extLst>
            <a:ext uri="{FF2B5EF4-FFF2-40B4-BE49-F238E27FC236}">
              <a16:creationId xmlns:a16="http://schemas.microsoft.com/office/drawing/2014/main" id="{00000000-0008-0000-0100-0000D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5" name="Text Box 6">
          <a:extLst>
            <a:ext uri="{FF2B5EF4-FFF2-40B4-BE49-F238E27FC236}">
              <a16:creationId xmlns:a16="http://schemas.microsoft.com/office/drawing/2014/main" id="{00000000-0008-0000-0100-0000D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6" name="Text Box 4">
          <a:extLst>
            <a:ext uri="{FF2B5EF4-FFF2-40B4-BE49-F238E27FC236}">
              <a16:creationId xmlns:a16="http://schemas.microsoft.com/office/drawing/2014/main" id="{00000000-0008-0000-0100-0000D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7" name="Text Box 6">
          <a:extLst>
            <a:ext uri="{FF2B5EF4-FFF2-40B4-BE49-F238E27FC236}">
              <a16:creationId xmlns:a16="http://schemas.microsoft.com/office/drawing/2014/main" id="{00000000-0008-0000-0100-0000D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8" name="Text Box 4">
          <a:extLst>
            <a:ext uri="{FF2B5EF4-FFF2-40B4-BE49-F238E27FC236}">
              <a16:creationId xmlns:a16="http://schemas.microsoft.com/office/drawing/2014/main" id="{00000000-0008-0000-0100-0000DA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9" name="Text Box 6">
          <a:extLst>
            <a:ext uri="{FF2B5EF4-FFF2-40B4-BE49-F238E27FC236}">
              <a16:creationId xmlns:a16="http://schemas.microsoft.com/office/drawing/2014/main" id="{00000000-0008-0000-0100-0000DB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0" name="Text Box 4">
          <a:extLst>
            <a:ext uri="{FF2B5EF4-FFF2-40B4-BE49-F238E27FC236}">
              <a16:creationId xmlns:a16="http://schemas.microsoft.com/office/drawing/2014/main" id="{00000000-0008-0000-0100-0000DC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1" name="Text Box 6">
          <a:extLst>
            <a:ext uri="{FF2B5EF4-FFF2-40B4-BE49-F238E27FC236}">
              <a16:creationId xmlns:a16="http://schemas.microsoft.com/office/drawing/2014/main" id="{00000000-0008-0000-0100-0000DD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2" name="Text Box 4">
          <a:extLst>
            <a:ext uri="{FF2B5EF4-FFF2-40B4-BE49-F238E27FC236}">
              <a16:creationId xmlns:a16="http://schemas.microsoft.com/office/drawing/2014/main" id="{00000000-0008-0000-0100-0000D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3" name="Text Box 6">
          <a:extLst>
            <a:ext uri="{FF2B5EF4-FFF2-40B4-BE49-F238E27FC236}">
              <a16:creationId xmlns:a16="http://schemas.microsoft.com/office/drawing/2014/main" id="{00000000-0008-0000-0100-0000D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4" name="Text Box 4">
          <a:extLst>
            <a:ext uri="{FF2B5EF4-FFF2-40B4-BE49-F238E27FC236}">
              <a16:creationId xmlns:a16="http://schemas.microsoft.com/office/drawing/2014/main" id="{00000000-0008-0000-0100-0000E0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5" name="Text Box 6">
          <a:extLst>
            <a:ext uri="{FF2B5EF4-FFF2-40B4-BE49-F238E27FC236}">
              <a16:creationId xmlns:a16="http://schemas.microsoft.com/office/drawing/2014/main" id="{00000000-0008-0000-0100-0000E1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6" name="Text Box 4">
          <a:extLst>
            <a:ext uri="{FF2B5EF4-FFF2-40B4-BE49-F238E27FC236}">
              <a16:creationId xmlns:a16="http://schemas.microsoft.com/office/drawing/2014/main" id="{00000000-0008-0000-0100-0000E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7" name="Text Box 6">
          <a:extLst>
            <a:ext uri="{FF2B5EF4-FFF2-40B4-BE49-F238E27FC236}">
              <a16:creationId xmlns:a16="http://schemas.microsoft.com/office/drawing/2014/main" id="{00000000-0008-0000-0100-0000E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8" name="Text Box 4">
          <a:extLst>
            <a:ext uri="{FF2B5EF4-FFF2-40B4-BE49-F238E27FC236}">
              <a16:creationId xmlns:a16="http://schemas.microsoft.com/office/drawing/2014/main" id="{00000000-0008-0000-0100-0000E4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9" name="Text Box 6">
          <a:extLst>
            <a:ext uri="{FF2B5EF4-FFF2-40B4-BE49-F238E27FC236}">
              <a16:creationId xmlns:a16="http://schemas.microsoft.com/office/drawing/2014/main" id="{00000000-0008-0000-0100-0000E5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0" name="Text Box 4">
          <a:extLst>
            <a:ext uri="{FF2B5EF4-FFF2-40B4-BE49-F238E27FC236}">
              <a16:creationId xmlns:a16="http://schemas.microsoft.com/office/drawing/2014/main" id="{00000000-0008-0000-0100-0000E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1" name="Text Box 6">
          <a:extLst>
            <a:ext uri="{FF2B5EF4-FFF2-40B4-BE49-F238E27FC236}">
              <a16:creationId xmlns:a16="http://schemas.microsoft.com/office/drawing/2014/main" id="{00000000-0008-0000-0100-0000E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2" name="Text Box 4">
          <a:extLst>
            <a:ext uri="{FF2B5EF4-FFF2-40B4-BE49-F238E27FC236}">
              <a16:creationId xmlns:a16="http://schemas.microsoft.com/office/drawing/2014/main" id="{00000000-0008-0000-0100-0000E8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3" name="Text Box 6">
          <a:extLst>
            <a:ext uri="{FF2B5EF4-FFF2-40B4-BE49-F238E27FC236}">
              <a16:creationId xmlns:a16="http://schemas.microsoft.com/office/drawing/2014/main" id="{00000000-0008-0000-0100-0000E9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4" name="Text Box 4">
          <a:extLst>
            <a:ext uri="{FF2B5EF4-FFF2-40B4-BE49-F238E27FC236}">
              <a16:creationId xmlns:a16="http://schemas.microsoft.com/office/drawing/2014/main" id="{00000000-0008-0000-0100-0000E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5" name="Text Box 6">
          <a:extLst>
            <a:ext uri="{FF2B5EF4-FFF2-40B4-BE49-F238E27FC236}">
              <a16:creationId xmlns:a16="http://schemas.microsoft.com/office/drawing/2014/main" id="{00000000-0008-0000-0100-0000E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6" name="Text Box 4">
          <a:extLst>
            <a:ext uri="{FF2B5EF4-FFF2-40B4-BE49-F238E27FC236}">
              <a16:creationId xmlns:a16="http://schemas.microsoft.com/office/drawing/2014/main" id="{00000000-0008-0000-0100-0000E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7" name="Text Box 6">
          <a:extLst>
            <a:ext uri="{FF2B5EF4-FFF2-40B4-BE49-F238E27FC236}">
              <a16:creationId xmlns:a16="http://schemas.microsoft.com/office/drawing/2014/main" id="{00000000-0008-0000-0100-0000E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8" name="Text Box 4">
          <a:extLst>
            <a:ext uri="{FF2B5EF4-FFF2-40B4-BE49-F238E27FC236}">
              <a16:creationId xmlns:a16="http://schemas.microsoft.com/office/drawing/2014/main" id="{00000000-0008-0000-0100-0000EE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9" name="Text Box 6">
          <a:extLst>
            <a:ext uri="{FF2B5EF4-FFF2-40B4-BE49-F238E27FC236}">
              <a16:creationId xmlns:a16="http://schemas.microsoft.com/office/drawing/2014/main" id="{00000000-0008-0000-0100-0000EF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0" name="Text Box 4">
          <a:extLst>
            <a:ext uri="{FF2B5EF4-FFF2-40B4-BE49-F238E27FC236}">
              <a16:creationId xmlns:a16="http://schemas.microsoft.com/office/drawing/2014/main" id="{00000000-0008-0000-0100-0000F0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1" name="Text Box 6">
          <a:extLst>
            <a:ext uri="{FF2B5EF4-FFF2-40B4-BE49-F238E27FC236}">
              <a16:creationId xmlns:a16="http://schemas.microsoft.com/office/drawing/2014/main" id="{00000000-0008-0000-0100-0000F1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2" name="Text Box 4">
          <a:extLst>
            <a:ext uri="{FF2B5EF4-FFF2-40B4-BE49-F238E27FC236}">
              <a16:creationId xmlns:a16="http://schemas.microsoft.com/office/drawing/2014/main" id="{00000000-0008-0000-0100-0000F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3" name="Text Box 6">
          <a:extLst>
            <a:ext uri="{FF2B5EF4-FFF2-40B4-BE49-F238E27FC236}">
              <a16:creationId xmlns:a16="http://schemas.microsoft.com/office/drawing/2014/main" id="{00000000-0008-0000-0100-0000F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4" name="Text Box 4">
          <a:extLst>
            <a:ext uri="{FF2B5EF4-FFF2-40B4-BE49-F238E27FC236}">
              <a16:creationId xmlns:a16="http://schemas.microsoft.com/office/drawing/2014/main" id="{00000000-0008-0000-0100-0000F4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5" name="Text Box 6">
          <a:extLst>
            <a:ext uri="{FF2B5EF4-FFF2-40B4-BE49-F238E27FC236}">
              <a16:creationId xmlns:a16="http://schemas.microsoft.com/office/drawing/2014/main" id="{00000000-0008-0000-0100-0000F5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6" name="Text Box 4">
          <a:extLst>
            <a:ext uri="{FF2B5EF4-FFF2-40B4-BE49-F238E27FC236}">
              <a16:creationId xmlns:a16="http://schemas.microsoft.com/office/drawing/2014/main" id="{00000000-0008-0000-0100-0000F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7" name="Text Box 6">
          <a:extLst>
            <a:ext uri="{FF2B5EF4-FFF2-40B4-BE49-F238E27FC236}">
              <a16:creationId xmlns:a16="http://schemas.microsoft.com/office/drawing/2014/main" id="{00000000-0008-0000-0100-0000F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8" name="Text Box 4">
          <a:extLst>
            <a:ext uri="{FF2B5EF4-FFF2-40B4-BE49-F238E27FC236}">
              <a16:creationId xmlns:a16="http://schemas.microsoft.com/office/drawing/2014/main" id="{00000000-0008-0000-0100-0000F8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9" name="Text Box 6">
          <a:extLst>
            <a:ext uri="{FF2B5EF4-FFF2-40B4-BE49-F238E27FC236}">
              <a16:creationId xmlns:a16="http://schemas.microsoft.com/office/drawing/2014/main" id="{00000000-0008-0000-0100-0000F9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0" name="Text Box 4">
          <a:extLst>
            <a:ext uri="{FF2B5EF4-FFF2-40B4-BE49-F238E27FC236}">
              <a16:creationId xmlns:a16="http://schemas.microsoft.com/office/drawing/2014/main" id="{00000000-0008-0000-0100-0000F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1" name="Text Box 6">
          <a:extLst>
            <a:ext uri="{FF2B5EF4-FFF2-40B4-BE49-F238E27FC236}">
              <a16:creationId xmlns:a16="http://schemas.microsoft.com/office/drawing/2014/main" id="{00000000-0008-0000-0100-0000F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2" name="Text Box 4">
          <a:extLst>
            <a:ext uri="{FF2B5EF4-FFF2-40B4-BE49-F238E27FC236}">
              <a16:creationId xmlns:a16="http://schemas.microsoft.com/office/drawing/2014/main" id="{00000000-0008-0000-0100-0000FC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3" name="Text Box 6">
          <a:extLst>
            <a:ext uri="{FF2B5EF4-FFF2-40B4-BE49-F238E27FC236}">
              <a16:creationId xmlns:a16="http://schemas.microsoft.com/office/drawing/2014/main" id="{00000000-0008-0000-0100-0000FD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4" name="Text Box 4">
          <a:extLst>
            <a:ext uri="{FF2B5EF4-FFF2-40B4-BE49-F238E27FC236}">
              <a16:creationId xmlns:a16="http://schemas.microsoft.com/office/drawing/2014/main" id="{00000000-0008-0000-0100-0000FE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5" name="Text Box 6">
          <a:extLst>
            <a:ext uri="{FF2B5EF4-FFF2-40B4-BE49-F238E27FC236}">
              <a16:creationId xmlns:a16="http://schemas.microsoft.com/office/drawing/2014/main" id="{00000000-0008-0000-0100-0000FF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6" name="Text Box 4">
          <a:extLst>
            <a:ext uri="{FF2B5EF4-FFF2-40B4-BE49-F238E27FC236}">
              <a16:creationId xmlns:a16="http://schemas.microsoft.com/office/drawing/2014/main" id="{00000000-0008-0000-0100-00000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7" name="Text Box 6">
          <a:extLst>
            <a:ext uri="{FF2B5EF4-FFF2-40B4-BE49-F238E27FC236}">
              <a16:creationId xmlns:a16="http://schemas.microsoft.com/office/drawing/2014/main" id="{00000000-0008-0000-0100-00000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8" name="Text Box 4">
          <a:extLst>
            <a:ext uri="{FF2B5EF4-FFF2-40B4-BE49-F238E27FC236}">
              <a16:creationId xmlns:a16="http://schemas.microsoft.com/office/drawing/2014/main" id="{00000000-0008-0000-0100-00000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9" name="Text Box 6">
          <a:extLst>
            <a:ext uri="{FF2B5EF4-FFF2-40B4-BE49-F238E27FC236}">
              <a16:creationId xmlns:a16="http://schemas.microsoft.com/office/drawing/2014/main" id="{00000000-0008-0000-0100-00000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0" name="Text Box 4">
          <a:extLst>
            <a:ext uri="{FF2B5EF4-FFF2-40B4-BE49-F238E27FC236}">
              <a16:creationId xmlns:a16="http://schemas.microsoft.com/office/drawing/2014/main" id="{00000000-0008-0000-0100-00000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1" name="Text Box 6">
          <a:extLst>
            <a:ext uri="{FF2B5EF4-FFF2-40B4-BE49-F238E27FC236}">
              <a16:creationId xmlns:a16="http://schemas.microsoft.com/office/drawing/2014/main" id="{00000000-0008-0000-0100-00000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2" name="Text Box 4">
          <a:extLst>
            <a:ext uri="{FF2B5EF4-FFF2-40B4-BE49-F238E27FC236}">
              <a16:creationId xmlns:a16="http://schemas.microsoft.com/office/drawing/2014/main" id="{00000000-0008-0000-0100-00000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3" name="Text Box 6">
          <a:extLst>
            <a:ext uri="{FF2B5EF4-FFF2-40B4-BE49-F238E27FC236}">
              <a16:creationId xmlns:a16="http://schemas.microsoft.com/office/drawing/2014/main" id="{00000000-0008-0000-0100-00000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4" name="Text Box 4">
          <a:extLst>
            <a:ext uri="{FF2B5EF4-FFF2-40B4-BE49-F238E27FC236}">
              <a16:creationId xmlns:a16="http://schemas.microsoft.com/office/drawing/2014/main" id="{00000000-0008-0000-0100-00000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5" name="Text Box 6">
          <a:extLst>
            <a:ext uri="{FF2B5EF4-FFF2-40B4-BE49-F238E27FC236}">
              <a16:creationId xmlns:a16="http://schemas.microsoft.com/office/drawing/2014/main" id="{00000000-0008-0000-0100-00000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6" name="Text Box 4">
          <a:extLst>
            <a:ext uri="{FF2B5EF4-FFF2-40B4-BE49-F238E27FC236}">
              <a16:creationId xmlns:a16="http://schemas.microsoft.com/office/drawing/2014/main" id="{00000000-0008-0000-0100-00000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7" name="Text Box 6">
          <a:extLst>
            <a:ext uri="{FF2B5EF4-FFF2-40B4-BE49-F238E27FC236}">
              <a16:creationId xmlns:a16="http://schemas.microsoft.com/office/drawing/2014/main" id="{00000000-0008-0000-0100-00000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8" name="Text Box 4">
          <a:extLst>
            <a:ext uri="{FF2B5EF4-FFF2-40B4-BE49-F238E27FC236}">
              <a16:creationId xmlns:a16="http://schemas.microsoft.com/office/drawing/2014/main" id="{00000000-0008-0000-0100-00000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9" name="Text Box 6">
          <a:extLst>
            <a:ext uri="{FF2B5EF4-FFF2-40B4-BE49-F238E27FC236}">
              <a16:creationId xmlns:a16="http://schemas.microsoft.com/office/drawing/2014/main" id="{00000000-0008-0000-0100-00000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0" name="Text Box 4">
          <a:extLst>
            <a:ext uri="{FF2B5EF4-FFF2-40B4-BE49-F238E27FC236}">
              <a16:creationId xmlns:a16="http://schemas.microsoft.com/office/drawing/2014/main" id="{00000000-0008-0000-0100-00000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1" name="Text Box 6">
          <a:extLst>
            <a:ext uri="{FF2B5EF4-FFF2-40B4-BE49-F238E27FC236}">
              <a16:creationId xmlns:a16="http://schemas.microsoft.com/office/drawing/2014/main" id="{00000000-0008-0000-0100-00000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2" name="Text Box 4">
          <a:extLst>
            <a:ext uri="{FF2B5EF4-FFF2-40B4-BE49-F238E27FC236}">
              <a16:creationId xmlns:a16="http://schemas.microsoft.com/office/drawing/2014/main" id="{00000000-0008-0000-0100-00001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3" name="Text Box 6">
          <a:extLst>
            <a:ext uri="{FF2B5EF4-FFF2-40B4-BE49-F238E27FC236}">
              <a16:creationId xmlns:a16="http://schemas.microsoft.com/office/drawing/2014/main" id="{00000000-0008-0000-0100-00001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4" name="Text Box 4">
          <a:extLst>
            <a:ext uri="{FF2B5EF4-FFF2-40B4-BE49-F238E27FC236}">
              <a16:creationId xmlns:a16="http://schemas.microsoft.com/office/drawing/2014/main" id="{00000000-0008-0000-0100-00001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5" name="Text Box 6">
          <a:extLst>
            <a:ext uri="{FF2B5EF4-FFF2-40B4-BE49-F238E27FC236}">
              <a16:creationId xmlns:a16="http://schemas.microsoft.com/office/drawing/2014/main" id="{00000000-0008-0000-0100-00001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6" name="Text Box 4">
          <a:extLst>
            <a:ext uri="{FF2B5EF4-FFF2-40B4-BE49-F238E27FC236}">
              <a16:creationId xmlns:a16="http://schemas.microsoft.com/office/drawing/2014/main" id="{00000000-0008-0000-0100-00001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7" name="Text Box 6">
          <a:extLst>
            <a:ext uri="{FF2B5EF4-FFF2-40B4-BE49-F238E27FC236}">
              <a16:creationId xmlns:a16="http://schemas.microsoft.com/office/drawing/2014/main" id="{00000000-0008-0000-0100-00001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8" name="Text Box 4">
          <a:extLst>
            <a:ext uri="{FF2B5EF4-FFF2-40B4-BE49-F238E27FC236}">
              <a16:creationId xmlns:a16="http://schemas.microsoft.com/office/drawing/2014/main" id="{00000000-0008-0000-0100-00001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9" name="Text Box 6">
          <a:extLst>
            <a:ext uri="{FF2B5EF4-FFF2-40B4-BE49-F238E27FC236}">
              <a16:creationId xmlns:a16="http://schemas.microsoft.com/office/drawing/2014/main" id="{00000000-0008-0000-0100-00001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0" name="Text Box 4">
          <a:extLst>
            <a:ext uri="{FF2B5EF4-FFF2-40B4-BE49-F238E27FC236}">
              <a16:creationId xmlns:a16="http://schemas.microsoft.com/office/drawing/2014/main" id="{00000000-0008-0000-0100-00001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1" name="Text Box 6">
          <a:extLst>
            <a:ext uri="{FF2B5EF4-FFF2-40B4-BE49-F238E27FC236}">
              <a16:creationId xmlns:a16="http://schemas.microsoft.com/office/drawing/2014/main" id="{00000000-0008-0000-0100-00001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2" name="Text Box 4">
          <a:extLst>
            <a:ext uri="{FF2B5EF4-FFF2-40B4-BE49-F238E27FC236}">
              <a16:creationId xmlns:a16="http://schemas.microsoft.com/office/drawing/2014/main" id="{00000000-0008-0000-0100-00001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3" name="Text Box 6">
          <a:extLst>
            <a:ext uri="{FF2B5EF4-FFF2-40B4-BE49-F238E27FC236}">
              <a16:creationId xmlns:a16="http://schemas.microsoft.com/office/drawing/2014/main" id="{00000000-0008-0000-0100-00001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4" name="Text Box 4">
          <a:extLst>
            <a:ext uri="{FF2B5EF4-FFF2-40B4-BE49-F238E27FC236}">
              <a16:creationId xmlns:a16="http://schemas.microsoft.com/office/drawing/2014/main" id="{00000000-0008-0000-0100-00001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5" name="Text Box 6">
          <a:extLst>
            <a:ext uri="{FF2B5EF4-FFF2-40B4-BE49-F238E27FC236}">
              <a16:creationId xmlns:a16="http://schemas.microsoft.com/office/drawing/2014/main" id="{00000000-0008-0000-0100-00001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6" name="Text Box 4">
          <a:extLst>
            <a:ext uri="{FF2B5EF4-FFF2-40B4-BE49-F238E27FC236}">
              <a16:creationId xmlns:a16="http://schemas.microsoft.com/office/drawing/2014/main" id="{00000000-0008-0000-0100-00001E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7" name="Text Box 6">
          <a:extLst>
            <a:ext uri="{FF2B5EF4-FFF2-40B4-BE49-F238E27FC236}">
              <a16:creationId xmlns:a16="http://schemas.microsoft.com/office/drawing/2014/main" id="{00000000-0008-0000-0100-00001F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8" name="Text Box 4">
          <a:extLst>
            <a:ext uri="{FF2B5EF4-FFF2-40B4-BE49-F238E27FC236}">
              <a16:creationId xmlns:a16="http://schemas.microsoft.com/office/drawing/2014/main" id="{00000000-0008-0000-0100-00002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9" name="Text Box 6">
          <a:extLst>
            <a:ext uri="{FF2B5EF4-FFF2-40B4-BE49-F238E27FC236}">
              <a16:creationId xmlns:a16="http://schemas.microsoft.com/office/drawing/2014/main" id="{00000000-0008-0000-0100-000021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0" name="Text Box 4">
          <a:extLst>
            <a:ext uri="{FF2B5EF4-FFF2-40B4-BE49-F238E27FC236}">
              <a16:creationId xmlns:a16="http://schemas.microsoft.com/office/drawing/2014/main" id="{00000000-0008-0000-0100-000022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1" name="Text Box 6">
          <a:extLst>
            <a:ext uri="{FF2B5EF4-FFF2-40B4-BE49-F238E27FC236}">
              <a16:creationId xmlns:a16="http://schemas.microsoft.com/office/drawing/2014/main" id="{00000000-0008-0000-0100-000023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2" name="Text Box 4">
          <a:extLst>
            <a:ext uri="{FF2B5EF4-FFF2-40B4-BE49-F238E27FC236}">
              <a16:creationId xmlns:a16="http://schemas.microsoft.com/office/drawing/2014/main" id="{00000000-0008-0000-0100-00002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3" name="Text Box 6">
          <a:extLst>
            <a:ext uri="{FF2B5EF4-FFF2-40B4-BE49-F238E27FC236}">
              <a16:creationId xmlns:a16="http://schemas.microsoft.com/office/drawing/2014/main" id="{00000000-0008-0000-0100-000025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4" name="Text Box 4">
          <a:extLst>
            <a:ext uri="{FF2B5EF4-FFF2-40B4-BE49-F238E27FC236}">
              <a16:creationId xmlns:a16="http://schemas.microsoft.com/office/drawing/2014/main" id="{00000000-0008-0000-0100-000026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5" name="Text Box 6">
          <a:extLst>
            <a:ext uri="{FF2B5EF4-FFF2-40B4-BE49-F238E27FC236}">
              <a16:creationId xmlns:a16="http://schemas.microsoft.com/office/drawing/2014/main" id="{00000000-0008-0000-0100-000027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6" name="Text Box 4">
          <a:extLst>
            <a:ext uri="{FF2B5EF4-FFF2-40B4-BE49-F238E27FC236}">
              <a16:creationId xmlns:a16="http://schemas.microsoft.com/office/drawing/2014/main" id="{00000000-0008-0000-0100-00002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7" name="Text Box 6">
          <a:extLst>
            <a:ext uri="{FF2B5EF4-FFF2-40B4-BE49-F238E27FC236}">
              <a16:creationId xmlns:a16="http://schemas.microsoft.com/office/drawing/2014/main" id="{00000000-0008-0000-0100-00002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8" name="Text Box 4">
          <a:extLst>
            <a:ext uri="{FF2B5EF4-FFF2-40B4-BE49-F238E27FC236}">
              <a16:creationId xmlns:a16="http://schemas.microsoft.com/office/drawing/2014/main" id="{00000000-0008-0000-0100-00002A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9" name="Text Box 6">
          <a:extLst>
            <a:ext uri="{FF2B5EF4-FFF2-40B4-BE49-F238E27FC236}">
              <a16:creationId xmlns:a16="http://schemas.microsoft.com/office/drawing/2014/main" id="{00000000-0008-0000-0100-00002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0" name="Text Box 4">
          <a:extLst>
            <a:ext uri="{FF2B5EF4-FFF2-40B4-BE49-F238E27FC236}">
              <a16:creationId xmlns:a16="http://schemas.microsoft.com/office/drawing/2014/main" id="{00000000-0008-0000-0100-00002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1" name="Text Box 6">
          <a:extLst>
            <a:ext uri="{FF2B5EF4-FFF2-40B4-BE49-F238E27FC236}">
              <a16:creationId xmlns:a16="http://schemas.microsoft.com/office/drawing/2014/main" id="{00000000-0008-0000-0100-00002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2" name="Text Box 4">
          <a:extLst>
            <a:ext uri="{FF2B5EF4-FFF2-40B4-BE49-F238E27FC236}">
              <a16:creationId xmlns:a16="http://schemas.microsoft.com/office/drawing/2014/main" id="{00000000-0008-0000-0100-00002E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3" name="Text Box 6">
          <a:extLst>
            <a:ext uri="{FF2B5EF4-FFF2-40B4-BE49-F238E27FC236}">
              <a16:creationId xmlns:a16="http://schemas.microsoft.com/office/drawing/2014/main" id="{00000000-0008-0000-0100-00002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4" name="Text Box 4">
          <a:extLst>
            <a:ext uri="{FF2B5EF4-FFF2-40B4-BE49-F238E27FC236}">
              <a16:creationId xmlns:a16="http://schemas.microsoft.com/office/drawing/2014/main" id="{00000000-0008-0000-0100-00003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5" name="Text Box 6">
          <a:extLst>
            <a:ext uri="{FF2B5EF4-FFF2-40B4-BE49-F238E27FC236}">
              <a16:creationId xmlns:a16="http://schemas.microsoft.com/office/drawing/2014/main" id="{00000000-0008-0000-0100-00003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6" name="Text Box 4">
          <a:extLst>
            <a:ext uri="{FF2B5EF4-FFF2-40B4-BE49-F238E27FC236}">
              <a16:creationId xmlns:a16="http://schemas.microsoft.com/office/drawing/2014/main" id="{00000000-0008-0000-0100-000032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7" name="Text Box 6">
          <a:extLst>
            <a:ext uri="{FF2B5EF4-FFF2-40B4-BE49-F238E27FC236}">
              <a16:creationId xmlns:a16="http://schemas.microsoft.com/office/drawing/2014/main" id="{00000000-0008-0000-0100-00003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8" name="Text Box 4">
          <a:extLst>
            <a:ext uri="{FF2B5EF4-FFF2-40B4-BE49-F238E27FC236}">
              <a16:creationId xmlns:a16="http://schemas.microsoft.com/office/drawing/2014/main" id="{00000000-0008-0000-0100-000034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9" name="Text Box 6">
          <a:extLst>
            <a:ext uri="{FF2B5EF4-FFF2-40B4-BE49-F238E27FC236}">
              <a16:creationId xmlns:a16="http://schemas.microsoft.com/office/drawing/2014/main" id="{00000000-0008-0000-0100-00003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0" name="Text Box 4">
          <a:extLst>
            <a:ext uri="{FF2B5EF4-FFF2-40B4-BE49-F238E27FC236}">
              <a16:creationId xmlns:a16="http://schemas.microsoft.com/office/drawing/2014/main" id="{00000000-0008-0000-0100-00003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1" name="Text Box 6">
          <a:extLst>
            <a:ext uri="{FF2B5EF4-FFF2-40B4-BE49-F238E27FC236}">
              <a16:creationId xmlns:a16="http://schemas.microsoft.com/office/drawing/2014/main" id="{00000000-0008-0000-0100-00003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2" name="Text Box 4">
          <a:extLst>
            <a:ext uri="{FF2B5EF4-FFF2-40B4-BE49-F238E27FC236}">
              <a16:creationId xmlns:a16="http://schemas.microsoft.com/office/drawing/2014/main" id="{00000000-0008-0000-0100-00003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3" name="Text Box 6">
          <a:extLst>
            <a:ext uri="{FF2B5EF4-FFF2-40B4-BE49-F238E27FC236}">
              <a16:creationId xmlns:a16="http://schemas.microsoft.com/office/drawing/2014/main" id="{00000000-0008-0000-0100-000039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4" name="Text Box 4">
          <a:extLst>
            <a:ext uri="{FF2B5EF4-FFF2-40B4-BE49-F238E27FC236}">
              <a16:creationId xmlns:a16="http://schemas.microsoft.com/office/drawing/2014/main" id="{00000000-0008-0000-0100-00003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5" name="Text Box 6">
          <a:extLst>
            <a:ext uri="{FF2B5EF4-FFF2-40B4-BE49-F238E27FC236}">
              <a16:creationId xmlns:a16="http://schemas.microsoft.com/office/drawing/2014/main" id="{00000000-0008-0000-0100-00003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6" name="Text Box 4">
          <a:extLst>
            <a:ext uri="{FF2B5EF4-FFF2-40B4-BE49-F238E27FC236}">
              <a16:creationId xmlns:a16="http://schemas.microsoft.com/office/drawing/2014/main" id="{00000000-0008-0000-0100-00003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7" name="Text Box 6">
          <a:extLst>
            <a:ext uri="{FF2B5EF4-FFF2-40B4-BE49-F238E27FC236}">
              <a16:creationId xmlns:a16="http://schemas.microsoft.com/office/drawing/2014/main" id="{00000000-0008-0000-0100-00003D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8" name="Text Box 4">
          <a:extLst>
            <a:ext uri="{FF2B5EF4-FFF2-40B4-BE49-F238E27FC236}">
              <a16:creationId xmlns:a16="http://schemas.microsoft.com/office/drawing/2014/main" id="{00000000-0008-0000-0100-00003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9" name="Text Box 6">
          <a:extLst>
            <a:ext uri="{FF2B5EF4-FFF2-40B4-BE49-F238E27FC236}">
              <a16:creationId xmlns:a16="http://schemas.microsoft.com/office/drawing/2014/main" id="{00000000-0008-0000-0100-00003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0" name="Text Box 4">
          <a:extLst>
            <a:ext uri="{FF2B5EF4-FFF2-40B4-BE49-F238E27FC236}">
              <a16:creationId xmlns:a16="http://schemas.microsoft.com/office/drawing/2014/main" id="{00000000-0008-0000-0100-00004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1" name="Text Box 6">
          <a:extLst>
            <a:ext uri="{FF2B5EF4-FFF2-40B4-BE49-F238E27FC236}">
              <a16:creationId xmlns:a16="http://schemas.microsoft.com/office/drawing/2014/main" id="{00000000-0008-0000-0100-000041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2" name="Text Box 4">
          <a:extLst>
            <a:ext uri="{FF2B5EF4-FFF2-40B4-BE49-F238E27FC236}">
              <a16:creationId xmlns:a16="http://schemas.microsoft.com/office/drawing/2014/main" id="{00000000-0008-0000-0100-00004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3" name="Text Box 6">
          <a:extLst>
            <a:ext uri="{FF2B5EF4-FFF2-40B4-BE49-F238E27FC236}">
              <a16:creationId xmlns:a16="http://schemas.microsoft.com/office/drawing/2014/main" id="{00000000-0008-0000-0100-000043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4" name="Text Box 4">
          <a:extLst>
            <a:ext uri="{FF2B5EF4-FFF2-40B4-BE49-F238E27FC236}">
              <a16:creationId xmlns:a16="http://schemas.microsoft.com/office/drawing/2014/main" id="{00000000-0008-0000-0100-00004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5" name="Text Box 6">
          <a:extLst>
            <a:ext uri="{FF2B5EF4-FFF2-40B4-BE49-F238E27FC236}">
              <a16:creationId xmlns:a16="http://schemas.microsoft.com/office/drawing/2014/main" id="{00000000-0008-0000-0100-00004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686" name="Text Box 6">
          <a:extLst>
            <a:ext uri="{FF2B5EF4-FFF2-40B4-BE49-F238E27FC236}">
              <a16:creationId xmlns:a16="http://schemas.microsoft.com/office/drawing/2014/main" id="{00000000-0008-0000-0100-00004613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7" name="Text Box 4">
          <a:extLst>
            <a:ext uri="{FF2B5EF4-FFF2-40B4-BE49-F238E27FC236}">
              <a16:creationId xmlns:a16="http://schemas.microsoft.com/office/drawing/2014/main" id="{00000000-0008-0000-0100-000047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8" name="Text Box 6">
          <a:extLst>
            <a:ext uri="{FF2B5EF4-FFF2-40B4-BE49-F238E27FC236}">
              <a16:creationId xmlns:a16="http://schemas.microsoft.com/office/drawing/2014/main" id="{00000000-0008-0000-0100-000048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9" name="Text Box 4">
          <a:extLst>
            <a:ext uri="{FF2B5EF4-FFF2-40B4-BE49-F238E27FC236}">
              <a16:creationId xmlns:a16="http://schemas.microsoft.com/office/drawing/2014/main" id="{00000000-0008-0000-0100-00004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0" name="Text Box 6">
          <a:extLst>
            <a:ext uri="{FF2B5EF4-FFF2-40B4-BE49-F238E27FC236}">
              <a16:creationId xmlns:a16="http://schemas.microsoft.com/office/drawing/2014/main" id="{00000000-0008-0000-0100-00004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1" name="Text Box 4">
          <a:extLst>
            <a:ext uri="{FF2B5EF4-FFF2-40B4-BE49-F238E27FC236}">
              <a16:creationId xmlns:a16="http://schemas.microsoft.com/office/drawing/2014/main" id="{00000000-0008-0000-0100-00004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2" name="Text Box 6">
          <a:extLst>
            <a:ext uri="{FF2B5EF4-FFF2-40B4-BE49-F238E27FC236}">
              <a16:creationId xmlns:a16="http://schemas.microsoft.com/office/drawing/2014/main" id="{00000000-0008-0000-0100-00004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3" name="Text Box 4">
          <a:extLst>
            <a:ext uri="{FF2B5EF4-FFF2-40B4-BE49-F238E27FC236}">
              <a16:creationId xmlns:a16="http://schemas.microsoft.com/office/drawing/2014/main" id="{00000000-0008-0000-0100-00004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4" name="Text Box 6">
          <a:extLst>
            <a:ext uri="{FF2B5EF4-FFF2-40B4-BE49-F238E27FC236}">
              <a16:creationId xmlns:a16="http://schemas.microsoft.com/office/drawing/2014/main" id="{00000000-0008-0000-0100-00004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5" name="Text Box 4">
          <a:extLst>
            <a:ext uri="{FF2B5EF4-FFF2-40B4-BE49-F238E27FC236}">
              <a16:creationId xmlns:a16="http://schemas.microsoft.com/office/drawing/2014/main" id="{00000000-0008-0000-0100-00004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6" name="Text Box 6">
          <a:extLst>
            <a:ext uri="{FF2B5EF4-FFF2-40B4-BE49-F238E27FC236}">
              <a16:creationId xmlns:a16="http://schemas.microsoft.com/office/drawing/2014/main" id="{00000000-0008-0000-0100-00005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7" name="Text Box 4">
          <a:extLst>
            <a:ext uri="{FF2B5EF4-FFF2-40B4-BE49-F238E27FC236}">
              <a16:creationId xmlns:a16="http://schemas.microsoft.com/office/drawing/2014/main" id="{00000000-0008-0000-0100-00005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8" name="Text Box 6">
          <a:extLst>
            <a:ext uri="{FF2B5EF4-FFF2-40B4-BE49-F238E27FC236}">
              <a16:creationId xmlns:a16="http://schemas.microsoft.com/office/drawing/2014/main" id="{00000000-0008-0000-0100-00005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9" name="Text Box 4">
          <a:extLst>
            <a:ext uri="{FF2B5EF4-FFF2-40B4-BE49-F238E27FC236}">
              <a16:creationId xmlns:a16="http://schemas.microsoft.com/office/drawing/2014/main" id="{00000000-0008-0000-0100-00005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0" name="Text Box 6">
          <a:extLst>
            <a:ext uri="{FF2B5EF4-FFF2-40B4-BE49-F238E27FC236}">
              <a16:creationId xmlns:a16="http://schemas.microsoft.com/office/drawing/2014/main" id="{00000000-0008-0000-0100-00005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1" name="Text Box 4">
          <a:extLst>
            <a:ext uri="{FF2B5EF4-FFF2-40B4-BE49-F238E27FC236}">
              <a16:creationId xmlns:a16="http://schemas.microsoft.com/office/drawing/2014/main" id="{00000000-0008-0000-0100-00005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2" name="Text Box 6">
          <a:extLst>
            <a:ext uri="{FF2B5EF4-FFF2-40B4-BE49-F238E27FC236}">
              <a16:creationId xmlns:a16="http://schemas.microsoft.com/office/drawing/2014/main" id="{00000000-0008-0000-0100-00005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3" name="Text Box 4">
          <a:extLst>
            <a:ext uri="{FF2B5EF4-FFF2-40B4-BE49-F238E27FC236}">
              <a16:creationId xmlns:a16="http://schemas.microsoft.com/office/drawing/2014/main" id="{00000000-0008-0000-0100-00005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4" name="Text Box 6">
          <a:extLst>
            <a:ext uri="{FF2B5EF4-FFF2-40B4-BE49-F238E27FC236}">
              <a16:creationId xmlns:a16="http://schemas.microsoft.com/office/drawing/2014/main" id="{00000000-0008-0000-0100-00005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5" name="Text Box 4">
          <a:extLst>
            <a:ext uri="{FF2B5EF4-FFF2-40B4-BE49-F238E27FC236}">
              <a16:creationId xmlns:a16="http://schemas.microsoft.com/office/drawing/2014/main" id="{00000000-0008-0000-0100-00005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6" name="Text Box 6">
          <a:extLst>
            <a:ext uri="{FF2B5EF4-FFF2-40B4-BE49-F238E27FC236}">
              <a16:creationId xmlns:a16="http://schemas.microsoft.com/office/drawing/2014/main" id="{00000000-0008-0000-0100-00005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7" name="Text Box 4">
          <a:extLst>
            <a:ext uri="{FF2B5EF4-FFF2-40B4-BE49-F238E27FC236}">
              <a16:creationId xmlns:a16="http://schemas.microsoft.com/office/drawing/2014/main" id="{00000000-0008-0000-0100-00005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8" name="Text Box 6">
          <a:extLst>
            <a:ext uri="{FF2B5EF4-FFF2-40B4-BE49-F238E27FC236}">
              <a16:creationId xmlns:a16="http://schemas.microsoft.com/office/drawing/2014/main" id="{00000000-0008-0000-0100-00005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9" name="Text Box 4">
          <a:extLst>
            <a:ext uri="{FF2B5EF4-FFF2-40B4-BE49-F238E27FC236}">
              <a16:creationId xmlns:a16="http://schemas.microsoft.com/office/drawing/2014/main" id="{00000000-0008-0000-0100-00005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0" name="Text Box 6">
          <a:extLst>
            <a:ext uri="{FF2B5EF4-FFF2-40B4-BE49-F238E27FC236}">
              <a16:creationId xmlns:a16="http://schemas.microsoft.com/office/drawing/2014/main" id="{00000000-0008-0000-0100-00005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1" name="Text Box 4">
          <a:extLst>
            <a:ext uri="{FF2B5EF4-FFF2-40B4-BE49-F238E27FC236}">
              <a16:creationId xmlns:a16="http://schemas.microsoft.com/office/drawing/2014/main" id="{00000000-0008-0000-0100-00005F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2" name="Text Box 6">
          <a:extLst>
            <a:ext uri="{FF2B5EF4-FFF2-40B4-BE49-F238E27FC236}">
              <a16:creationId xmlns:a16="http://schemas.microsoft.com/office/drawing/2014/main" id="{00000000-0008-0000-0100-000060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3" name="Text Box 4">
          <a:extLst>
            <a:ext uri="{FF2B5EF4-FFF2-40B4-BE49-F238E27FC236}">
              <a16:creationId xmlns:a16="http://schemas.microsoft.com/office/drawing/2014/main" id="{00000000-0008-0000-0100-00006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4" name="Text Box 6">
          <a:extLst>
            <a:ext uri="{FF2B5EF4-FFF2-40B4-BE49-F238E27FC236}">
              <a16:creationId xmlns:a16="http://schemas.microsoft.com/office/drawing/2014/main" id="{00000000-0008-0000-0100-00006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5" name="Text Box 4">
          <a:extLst>
            <a:ext uri="{FF2B5EF4-FFF2-40B4-BE49-F238E27FC236}">
              <a16:creationId xmlns:a16="http://schemas.microsoft.com/office/drawing/2014/main" id="{00000000-0008-0000-0100-000063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6" name="Text Box 6">
          <a:extLst>
            <a:ext uri="{FF2B5EF4-FFF2-40B4-BE49-F238E27FC236}">
              <a16:creationId xmlns:a16="http://schemas.microsoft.com/office/drawing/2014/main" id="{00000000-0008-0000-0100-000064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7" name="Text Box 4">
          <a:extLst>
            <a:ext uri="{FF2B5EF4-FFF2-40B4-BE49-F238E27FC236}">
              <a16:creationId xmlns:a16="http://schemas.microsoft.com/office/drawing/2014/main" id="{00000000-0008-0000-0100-00006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8" name="Text Box 6">
          <a:extLst>
            <a:ext uri="{FF2B5EF4-FFF2-40B4-BE49-F238E27FC236}">
              <a16:creationId xmlns:a16="http://schemas.microsoft.com/office/drawing/2014/main" id="{00000000-0008-0000-0100-00006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19" name="Text Box 4">
          <a:extLst>
            <a:ext uri="{FF2B5EF4-FFF2-40B4-BE49-F238E27FC236}">
              <a16:creationId xmlns:a16="http://schemas.microsoft.com/office/drawing/2014/main" id="{00000000-0008-0000-0100-000067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20" name="Text Box 6">
          <a:extLst>
            <a:ext uri="{FF2B5EF4-FFF2-40B4-BE49-F238E27FC236}">
              <a16:creationId xmlns:a16="http://schemas.microsoft.com/office/drawing/2014/main" id="{00000000-0008-0000-0100-000068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1" name="Text Box 4">
          <a:extLst>
            <a:ext uri="{FF2B5EF4-FFF2-40B4-BE49-F238E27FC236}">
              <a16:creationId xmlns:a16="http://schemas.microsoft.com/office/drawing/2014/main" id="{00000000-0008-0000-0100-000069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2" name="Text Box 6">
          <a:extLst>
            <a:ext uri="{FF2B5EF4-FFF2-40B4-BE49-F238E27FC236}">
              <a16:creationId xmlns:a16="http://schemas.microsoft.com/office/drawing/2014/main" id="{00000000-0008-0000-0100-00006A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3" name="Text Box 4">
          <a:extLst>
            <a:ext uri="{FF2B5EF4-FFF2-40B4-BE49-F238E27FC236}">
              <a16:creationId xmlns:a16="http://schemas.microsoft.com/office/drawing/2014/main" id="{00000000-0008-0000-0100-00006B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4" name="Text Box 6">
          <a:extLst>
            <a:ext uri="{FF2B5EF4-FFF2-40B4-BE49-F238E27FC236}">
              <a16:creationId xmlns:a16="http://schemas.microsoft.com/office/drawing/2014/main" id="{00000000-0008-0000-0100-00006C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5" name="Text Box 4">
          <a:extLst>
            <a:ext uri="{FF2B5EF4-FFF2-40B4-BE49-F238E27FC236}">
              <a16:creationId xmlns:a16="http://schemas.microsoft.com/office/drawing/2014/main" id="{00000000-0008-0000-0100-00006D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6" name="Text Box 6">
          <a:extLst>
            <a:ext uri="{FF2B5EF4-FFF2-40B4-BE49-F238E27FC236}">
              <a16:creationId xmlns:a16="http://schemas.microsoft.com/office/drawing/2014/main" id="{00000000-0008-0000-0100-00006E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7" name="Text Box 4">
          <a:extLst>
            <a:ext uri="{FF2B5EF4-FFF2-40B4-BE49-F238E27FC236}">
              <a16:creationId xmlns:a16="http://schemas.microsoft.com/office/drawing/2014/main" id="{00000000-0008-0000-0100-00006F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8" name="Text Box 6">
          <a:extLst>
            <a:ext uri="{FF2B5EF4-FFF2-40B4-BE49-F238E27FC236}">
              <a16:creationId xmlns:a16="http://schemas.microsoft.com/office/drawing/2014/main" id="{00000000-0008-0000-0100-00007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29" name="Text Box 4">
          <a:extLst>
            <a:ext uri="{FF2B5EF4-FFF2-40B4-BE49-F238E27FC236}">
              <a16:creationId xmlns:a16="http://schemas.microsoft.com/office/drawing/2014/main" id="{00000000-0008-0000-0100-000071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0" name="Text Box 6">
          <a:extLst>
            <a:ext uri="{FF2B5EF4-FFF2-40B4-BE49-F238E27FC236}">
              <a16:creationId xmlns:a16="http://schemas.microsoft.com/office/drawing/2014/main" id="{00000000-0008-0000-0100-000072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1" name="Text Box 4">
          <a:extLst>
            <a:ext uri="{FF2B5EF4-FFF2-40B4-BE49-F238E27FC236}">
              <a16:creationId xmlns:a16="http://schemas.microsoft.com/office/drawing/2014/main" id="{00000000-0008-0000-0100-000073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2" name="Text Box 6">
          <a:extLst>
            <a:ext uri="{FF2B5EF4-FFF2-40B4-BE49-F238E27FC236}">
              <a16:creationId xmlns:a16="http://schemas.microsoft.com/office/drawing/2014/main" id="{00000000-0008-0000-0100-00007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3" name="Text Box 4">
          <a:extLst>
            <a:ext uri="{FF2B5EF4-FFF2-40B4-BE49-F238E27FC236}">
              <a16:creationId xmlns:a16="http://schemas.microsoft.com/office/drawing/2014/main" id="{00000000-0008-0000-0100-00007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4" name="Text Box 6">
          <a:extLst>
            <a:ext uri="{FF2B5EF4-FFF2-40B4-BE49-F238E27FC236}">
              <a16:creationId xmlns:a16="http://schemas.microsoft.com/office/drawing/2014/main" id="{00000000-0008-0000-0100-00007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5" name="Text Box 4">
          <a:extLst>
            <a:ext uri="{FF2B5EF4-FFF2-40B4-BE49-F238E27FC236}">
              <a16:creationId xmlns:a16="http://schemas.microsoft.com/office/drawing/2014/main" id="{00000000-0008-0000-0100-000077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6" name="Text Box 6">
          <a:extLst>
            <a:ext uri="{FF2B5EF4-FFF2-40B4-BE49-F238E27FC236}">
              <a16:creationId xmlns:a16="http://schemas.microsoft.com/office/drawing/2014/main" id="{00000000-0008-0000-0100-00007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7" name="Text Box 4">
          <a:extLst>
            <a:ext uri="{FF2B5EF4-FFF2-40B4-BE49-F238E27FC236}">
              <a16:creationId xmlns:a16="http://schemas.microsoft.com/office/drawing/2014/main" id="{00000000-0008-0000-0100-00007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8" name="Text Box 6">
          <a:extLst>
            <a:ext uri="{FF2B5EF4-FFF2-40B4-BE49-F238E27FC236}">
              <a16:creationId xmlns:a16="http://schemas.microsoft.com/office/drawing/2014/main" id="{00000000-0008-0000-0100-00007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39" name="Text Box 4">
          <a:extLst>
            <a:ext uri="{FF2B5EF4-FFF2-40B4-BE49-F238E27FC236}">
              <a16:creationId xmlns:a16="http://schemas.microsoft.com/office/drawing/2014/main" id="{00000000-0008-0000-0100-00007B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40" name="Text Box 6">
          <a:extLst>
            <a:ext uri="{FF2B5EF4-FFF2-40B4-BE49-F238E27FC236}">
              <a16:creationId xmlns:a16="http://schemas.microsoft.com/office/drawing/2014/main" id="{00000000-0008-0000-0100-00007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1" name="Text Box 4">
          <a:extLst>
            <a:ext uri="{FF2B5EF4-FFF2-40B4-BE49-F238E27FC236}">
              <a16:creationId xmlns:a16="http://schemas.microsoft.com/office/drawing/2014/main" id="{00000000-0008-0000-0100-00007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2" name="Text Box 6">
          <a:extLst>
            <a:ext uri="{FF2B5EF4-FFF2-40B4-BE49-F238E27FC236}">
              <a16:creationId xmlns:a16="http://schemas.microsoft.com/office/drawing/2014/main" id="{00000000-0008-0000-0100-00007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3" name="Text Box 4">
          <a:extLst>
            <a:ext uri="{FF2B5EF4-FFF2-40B4-BE49-F238E27FC236}">
              <a16:creationId xmlns:a16="http://schemas.microsoft.com/office/drawing/2014/main" id="{00000000-0008-0000-0100-00007F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4" name="Text Box 6">
          <a:extLst>
            <a:ext uri="{FF2B5EF4-FFF2-40B4-BE49-F238E27FC236}">
              <a16:creationId xmlns:a16="http://schemas.microsoft.com/office/drawing/2014/main" id="{00000000-0008-0000-0100-00008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5" name="Text Box 4">
          <a:extLst>
            <a:ext uri="{FF2B5EF4-FFF2-40B4-BE49-F238E27FC236}">
              <a16:creationId xmlns:a16="http://schemas.microsoft.com/office/drawing/2014/main" id="{00000000-0008-0000-0100-00008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6" name="Text Box 6">
          <a:extLst>
            <a:ext uri="{FF2B5EF4-FFF2-40B4-BE49-F238E27FC236}">
              <a16:creationId xmlns:a16="http://schemas.microsoft.com/office/drawing/2014/main" id="{00000000-0008-0000-0100-00008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7" name="Text Box 4">
          <a:extLst>
            <a:ext uri="{FF2B5EF4-FFF2-40B4-BE49-F238E27FC236}">
              <a16:creationId xmlns:a16="http://schemas.microsoft.com/office/drawing/2014/main" id="{00000000-0008-0000-0100-00008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8" name="Text Box 6">
          <a:extLst>
            <a:ext uri="{FF2B5EF4-FFF2-40B4-BE49-F238E27FC236}">
              <a16:creationId xmlns:a16="http://schemas.microsoft.com/office/drawing/2014/main" id="{00000000-0008-0000-0100-00008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49" name="Text Box 4">
          <a:extLst>
            <a:ext uri="{FF2B5EF4-FFF2-40B4-BE49-F238E27FC236}">
              <a16:creationId xmlns:a16="http://schemas.microsoft.com/office/drawing/2014/main" id="{00000000-0008-0000-0100-00008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50" name="Text Box 6">
          <a:extLst>
            <a:ext uri="{FF2B5EF4-FFF2-40B4-BE49-F238E27FC236}">
              <a16:creationId xmlns:a16="http://schemas.microsoft.com/office/drawing/2014/main" id="{00000000-0008-0000-0100-000086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1" name="Text Box 4">
          <a:extLst>
            <a:ext uri="{FF2B5EF4-FFF2-40B4-BE49-F238E27FC236}">
              <a16:creationId xmlns:a16="http://schemas.microsoft.com/office/drawing/2014/main" id="{00000000-0008-0000-0100-00008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2" name="Text Box 6">
          <a:extLst>
            <a:ext uri="{FF2B5EF4-FFF2-40B4-BE49-F238E27FC236}">
              <a16:creationId xmlns:a16="http://schemas.microsoft.com/office/drawing/2014/main" id="{00000000-0008-0000-0100-00008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3" name="Text Box 4">
          <a:extLst>
            <a:ext uri="{FF2B5EF4-FFF2-40B4-BE49-F238E27FC236}">
              <a16:creationId xmlns:a16="http://schemas.microsoft.com/office/drawing/2014/main" id="{00000000-0008-0000-0100-00008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4" name="Text Box 6">
          <a:extLst>
            <a:ext uri="{FF2B5EF4-FFF2-40B4-BE49-F238E27FC236}">
              <a16:creationId xmlns:a16="http://schemas.microsoft.com/office/drawing/2014/main" id="{00000000-0008-0000-0100-00008A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5" name="Text Box 4">
          <a:extLst>
            <a:ext uri="{FF2B5EF4-FFF2-40B4-BE49-F238E27FC236}">
              <a16:creationId xmlns:a16="http://schemas.microsoft.com/office/drawing/2014/main" id="{00000000-0008-0000-0100-00008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6" name="Text Box 6">
          <a:extLst>
            <a:ext uri="{FF2B5EF4-FFF2-40B4-BE49-F238E27FC236}">
              <a16:creationId xmlns:a16="http://schemas.microsoft.com/office/drawing/2014/main" id="{00000000-0008-0000-0100-00008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7" name="Text Box 4">
          <a:extLst>
            <a:ext uri="{FF2B5EF4-FFF2-40B4-BE49-F238E27FC236}">
              <a16:creationId xmlns:a16="http://schemas.microsoft.com/office/drawing/2014/main" id="{00000000-0008-0000-0100-00008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8" name="Text Box 6">
          <a:extLst>
            <a:ext uri="{FF2B5EF4-FFF2-40B4-BE49-F238E27FC236}">
              <a16:creationId xmlns:a16="http://schemas.microsoft.com/office/drawing/2014/main" id="{00000000-0008-0000-0100-00008E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59" name="Text Box 4">
          <a:extLst>
            <a:ext uri="{FF2B5EF4-FFF2-40B4-BE49-F238E27FC236}">
              <a16:creationId xmlns:a16="http://schemas.microsoft.com/office/drawing/2014/main" id="{00000000-0008-0000-0100-00008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60" name="Text Box 6">
          <a:extLst>
            <a:ext uri="{FF2B5EF4-FFF2-40B4-BE49-F238E27FC236}">
              <a16:creationId xmlns:a16="http://schemas.microsoft.com/office/drawing/2014/main" id="{00000000-0008-0000-0100-00009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1" name="Text Box 4">
          <a:extLst>
            <a:ext uri="{FF2B5EF4-FFF2-40B4-BE49-F238E27FC236}">
              <a16:creationId xmlns:a16="http://schemas.microsoft.com/office/drawing/2014/main" id="{00000000-0008-0000-0100-00009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2" name="Text Box 6">
          <a:extLst>
            <a:ext uri="{FF2B5EF4-FFF2-40B4-BE49-F238E27FC236}">
              <a16:creationId xmlns:a16="http://schemas.microsoft.com/office/drawing/2014/main" id="{00000000-0008-0000-0100-00009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3" name="Text Box 4">
          <a:extLst>
            <a:ext uri="{FF2B5EF4-FFF2-40B4-BE49-F238E27FC236}">
              <a16:creationId xmlns:a16="http://schemas.microsoft.com/office/drawing/2014/main" id="{00000000-0008-0000-0100-000093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4" name="Text Box 6">
          <a:extLst>
            <a:ext uri="{FF2B5EF4-FFF2-40B4-BE49-F238E27FC236}">
              <a16:creationId xmlns:a16="http://schemas.microsoft.com/office/drawing/2014/main" id="{00000000-0008-0000-0100-000094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5" name="Text Box 4">
          <a:extLst>
            <a:ext uri="{FF2B5EF4-FFF2-40B4-BE49-F238E27FC236}">
              <a16:creationId xmlns:a16="http://schemas.microsoft.com/office/drawing/2014/main" id="{00000000-0008-0000-0100-00009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6" name="Text Box 6">
          <a:extLst>
            <a:ext uri="{FF2B5EF4-FFF2-40B4-BE49-F238E27FC236}">
              <a16:creationId xmlns:a16="http://schemas.microsoft.com/office/drawing/2014/main" id="{00000000-0008-0000-0100-00009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7" name="Text Box 4">
          <a:extLst>
            <a:ext uri="{FF2B5EF4-FFF2-40B4-BE49-F238E27FC236}">
              <a16:creationId xmlns:a16="http://schemas.microsoft.com/office/drawing/2014/main" id="{00000000-0008-0000-0100-00009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8" name="Text Box 6">
          <a:extLst>
            <a:ext uri="{FF2B5EF4-FFF2-40B4-BE49-F238E27FC236}">
              <a16:creationId xmlns:a16="http://schemas.microsoft.com/office/drawing/2014/main" id="{00000000-0008-0000-0100-00009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9" name="Text Box 4">
          <a:extLst>
            <a:ext uri="{FF2B5EF4-FFF2-40B4-BE49-F238E27FC236}">
              <a16:creationId xmlns:a16="http://schemas.microsoft.com/office/drawing/2014/main" id="{00000000-0008-0000-0100-00009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70" name="Text Box 6">
          <a:extLst>
            <a:ext uri="{FF2B5EF4-FFF2-40B4-BE49-F238E27FC236}">
              <a16:creationId xmlns:a16="http://schemas.microsoft.com/office/drawing/2014/main" id="{00000000-0008-0000-0100-00009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1" name="Text Box 4">
          <a:extLst>
            <a:ext uri="{FF2B5EF4-FFF2-40B4-BE49-F238E27FC236}">
              <a16:creationId xmlns:a16="http://schemas.microsoft.com/office/drawing/2014/main" id="{00000000-0008-0000-0100-00009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2" name="Text Box 6">
          <a:extLst>
            <a:ext uri="{FF2B5EF4-FFF2-40B4-BE49-F238E27FC236}">
              <a16:creationId xmlns:a16="http://schemas.microsoft.com/office/drawing/2014/main" id="{00000000-0008-0000-0100-00009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3" name="Text Box 4">
          <a:extLst>
            <a:ext uri="{FF2B5EF4-FFF2-40B4-BE49-F238E27FC236}">
              <a16:creationId xmlns:a16="http://schemas.microsoft.com/office/drawing/2014/main" id="{00000000-0008-0000-0100-00009D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4" name="Text Box 6">
          <a:extLst>
            <a:ext uri="{FF2B5EF4-FFF2-40B4-BE49-F238E27FC236}">
              <a16:creationId xmlns:a16="http://schemas.microsoft.com/office/drawing/2014/main" id="{00000000-0008-0000-0100-00009E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5" name="Text Box 4">
          <a:extLst>
            <a:ext uri="{FF2B5EF4-FFF2-40B4-BE49-F238E27FC236}">
              <a16:creationId xmlns:a16="http://schemas.microsoft.com/office/drawing/2014/main" id="{00000000-0008-0000-0100-00009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6" name="Text Box 6">
          <a:extLst>
            <a:ext uri="{FF2B5EF4-FFF2-40B4-BE49-F238E27FC236}">
              <a16:creationId xmlns:a16="http://schemas.microsoft.com/office/drawing/2014/main" id="{00000000-0008-0000-0100-0000A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7" name="Text Box 4">
          <a:extLst>
            <a:ext uri="{FF2B5EF4-FFF2-40B4-BE49-F238E27FC236}">
              <a16:creationId xmlns:a16="http://schemas.microsoft.com/office/drawing/2014/main" id="{00000000-0008-0000-0100-0000A1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8" name="Text Box 6">
          <a:extLst>
            <a:ext uri="{FF2B5EF4-FFF2-40B4-BE49-F238E27FC236}">
              <a16:creationId xmlns:a16="http://schemas.microsoft.com/office/drawing/2014/main" id="{00000000-0008-0000-0100-0000A2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9" name="Text Box 4">
          <a:extLst>
            <a:ext uri="{FF2B5EF4-FFF2-40B4-BE49-F238E27FC236}">
              <a16:creationId xmlns:a16="http://schemas.microsoft.com/office/drawing/2014/main" id="{00000000-0008-0000-0100-0000A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0" name="Text Box 6">
          <a:extLst>
            <a:ext uri="{FF2B5EF4-FFF2-40B4-BE49-F238E27FC236}">
              <a16:creationId xmlns:a16="http://schemas.microsoft.com/office/drawing/2014/main" id="{00000000-0008-0000-0100-0000A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1" name="Text Box 4">
          <a:extLst>
            <a:ext uri="{FF2B5EF4-FFF2-40B4-BE49-F238E27FC236}">
              <a16:creationId xmlns:a16="http://schemas.microsoft.com/office/drawing/2014/main" id="{00000000-0008-0000-0100-0000A5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2" name="Text Box 6">
          <a:extLst>
            <a:ext uri="{FF2B5EF4-FFF2-40B4-BE49-F238E27FC236}">
              <a16:creationId xmlns:a16="http://schemas.microsoft.com/office/drawing/2014/main" id="{00000000-0008-0000-0100-0000A6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3" name="Text Box 4">
          <a:extLst>
            <a:ext uri="{FF2B5EF4-FFF2-40B4-BE49-F238E27FC236}">
              <a16:creationId xmlns:a16="http://schemas.microsoft.com/office/drawing/2014/main" id="{00000000-0008-0000-0100-0000A7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4" name="Text Box 6">
          <a:extLst>
            <a:ext uri="{FF2B5EF4-FFF2-40B4-BE49-F238E27FC236}">
              <a16:creationId xmlns:a16="http://schemas.microsoft.com/office/drawing/2014/main" id="{00000000-0008-0000-0100-0000A8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5" name="Text Box 4">
          <a:extLst>
            <a:ext uri="{FF2B5EF4-FFF2-40B4-BE49-F238E27FC236}">
              <a16:creationId xmlns:a16="http://schemas.microsoft.com/office/drawing/2014/main" id="{00000000-0008-0000-0100-0000A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6" name="Text Box 6">
          <a:extLst>
            <a:ext uri="{FF2B5EF4-FFF2-40B4-BE49-F238E27FC236}">
              <a16:creationId xmlns:a16="http://schemas.microsoft.com/office/drawing/2014/main" id="{00000000-0008-0000-0100-0000A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7" name="Text Box 4">
          <a:extLst>
            <a:ext uri="{FF2B5EF4-FFF2-40B4-BE49-F238E27FC236}">
              <a16:creationId xmlns:a16="http://schemas.microsoft.com/office/drawing/2014/main" id="{00000000-0008-0000-0100-0000A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8" name="Text Box 6">
          <a:extLst>
            <a:ext uri="{FF2B5EF4-FFF2-40B4-BE49-F238E27FC236}">
              <a16:creationId xmlns:a16="http://schemas.microsoft.com/office/drawing/2014/main" id="{00000000-0008-0000-0100-0000AC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9" name="Text Box 4">
          <a:extLst>
            <a:ext uri="{FF2B5EF4-FFF2-40B4-BE49-F238E27FC236}">
              <a16:creationId xmlns:a16="http://schemas.microsoft.com/office/drawing/2014/main" id="{00000000-0008-0000-0100-0000A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0" name="Text Box 6">
          <a:extLst>
            <a:ext uri="{FF2B5EF4-FFF2-40B4-BE49-F238E27FC236}">
              <a16:creationId xmlns:a16="http://schemas.microsoft.com/office/drawing/2014/main" id="{00000000-0008-0000-0100-0000A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1" name="Text Box 4">
          <a:extLst>
            <a:ext uri="{FF2B5EF4-FFF2-40B4-BE49-F238E27FC236}">
              <a16:creationId xmlns:a16="http://schemas.microsoft.com/office/drawing/2014/main" id="{00000000-0008-0000-0100-0000A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2" name="Text Box 6">
          <a:extLst>
            <a:ext uri="{FF2B5EF4-FFF2-40B4-BE49-F238E27FC236}">
              <a16:creationId xmlns:a16="http://schemas.microsoft.com/office/drawing/2014/main" id="{00000000-0008-0000-0100-0000B0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3" name="Text Box 4">
          <a:extLst>
            <a:ext uri="{FF2B5EF4-FFF2-40B4-BE49-F238E27FC236}">
              <a16:creationId xmlns:a16="http://schemas.microsoft.com/office/drawing/2014/main" id="{00000000-0008-0000-0100-0000B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4" name="Text Box 6">
          <a:extLst>
            <a:ext uri="{FF2B5EF4-FFF2-40B4-BE49-F238E27FC236}">
              <a16:creationId xmlns:a16="http://schemas.microsoft.com/office/drawing/2014/main" id="{00000000-0008-0000-0100-0000B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5" name="Text Box 4">
          <a:extLst>
            <a:ext uri="{FF2B5EF4-FFF2-40B4-BE49-F238E27FC236}">
              <a16:creationId xmlns:a16="http://schemas.microsoft.com/office/drawing/2014/main" id="{00000000-0008-0000-0100-0000B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6" name="Text Box 6">
          <a:extLst>
            <a:ext uri="{FF2B5EF4-FFF2-40B4-BE49-F238E27FC236}">
              <a16:creationId xmlns:a16="http://schemas.microsoft.com/office/drawing/2014/main" id="{00000000-0008-0000-0100-0000B4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7" name="Text Box 4">
          <a:extLst>
            <a:ext uri="{FF2B5EF4-FFF2-40B4-BE49-F238E27FC236}">
              <a16:creationId xmlns:a16="http://schemas.microsoft.com/office/drawing/2014/main" id="{00000000-0008-0000-0100-0000B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8" name="Text Box 6">
          <a:extLst>
            <a:ext uri="{FF2B5EF4-FFF2-40B4-BE49-F238E27FC236}">
              <a16:creationId xmlns:a16="http://schemas.microsoft.com/office/drawing/2014/main" id="{00000000-0008-0000-0100-0000B6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99" name="Text Box 4">
          <a:extLst>
            <a:ext uri="{FF2B5EF4-FFF2-40B4-BE49-F238E27FC236}">
              <a16:creationId xmlns:a16="http://schemas.microsoft.com/office/drawing/2014/main" id="{00000000-0008-0000-0100-0000B7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800" name="Text Box 6">
          <a:extLst>
            <a:ext uri="{FF2B5EF4-FFF2-40B4-BE49-F238E27FC236}">
              <a16:creationId xmlns:a16="http://schemas.microsoft.com/office/drawing/2014/main" id="{00000000-0008-0000-0100-0000B8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1" name="Text Box 4">
          <a:extLst>
            <a:ext uri="{FF2B5EF4-FFF2-40B4-BE49-F238E27FC236}">
              <a16:creationId xmlns:a16="http://schemas.microsoft.com/office/drawing/2014/main" id="{00000000-0008-0000-0100-0000B9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2" name="Text Box 6">
          <a:extLst>
            <a:ext uri="{FF2B5EF4-FFF2-40B4-BE49-F238E27FC236}">
              <a16:creationId xmlns:a16="http://schemas.microsoft.com/office/drawing/2014/main" id="{00000000-0008-0000-0100-0000BA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3" name="Text Box 4">
          <a:extLst>
            <a:ext uri="{FF2B5EF4-FFF2-40B4-BE49-F238E27FC236}">
              <a16:creationId xmlns:a16="http://schemas.microsoft.com/office/drawing/2014/main" id="{00000000-0008-0000-0100-0000BB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4" name="Text Box 6">
          <a:extLst>
            <a:ext uri="{FF2B5EF4-FFF2-40B4-BE49-F238E27FC236}">
              <a16:creationId xmlns:a16="http://schemas.microsoft.com/office/drawing/2014/main" id="{00000000-0008-0000-0100-0000BC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5" name="Text Box 4">
          <a:extLst>
            <a:ext uri="{FF2B5EF4-FFF2-40B4-BE49-F238E27FC236}">
              <a16:creationId xmlns:a16="http://schemas.microsoft.com/office/drawing/2014/main" id="{00000000-0008-0000-0100-0000BD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6" name="Text Box 6">
          <a:extLst>
            <a:ext uri="{FF2B5EF4-FFF2-40B4-BE49-F238E27FC236}">
              <a16:creationId xmlns:a16="http://schemas.microsoft.com/office/drawing/2014/main" id="{00000000-0008-0000-0100-0000BE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7" name="Text Box 4">
          <a:extLst>
            <a:ext uri="{FF2B5EF4-FFF2-40B4-BE49-F238E27FC236}">
              <a16:creationId xmlns:a16="http://schemas.microsoft.com/office/drawing/2014/main" id="{00000000-0008-0000-0100-0000BF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8" name="Text Box 6">
          <a:extLst>
            <a:ext uri="{FF2B5EF4-FFF2-40B4-BE49-F238E27FC236}">
              <a16:creationId xmlns:a16="http://schemas.microsoft.com/office/drawing/2014/main" id="{00000000-0008-0000-0100-0000C0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09" name="Text Box 4">
          <a:extLst>
            <a:ext uri="{FF2B5EF4-FFF2-40B4-BE49-F238E27FC236}">
              <a16:creationId xmlns:a16="http://schemas.microsoft.com/office/drawing/2014/main" id="{00000000-0008-0000-0100-0000C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0" name="Text Box 6">
          <a:extLst>
            <a:ext uri="{FF2B5EF4-FFF2-40B4-BE49-F238E27FC236}">
              <a16:creationId xmlns:a16="http://schemas.microsoft.com/office/drawing/2014/main" id="{00000000-0008-0000-0100-0000C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1" name="Text Box 4">
          <a:extLst>
            <a:ext uri="{FF2B5EF4-FFF2-40B4-BE49-F238E27FC236}">
              <a16:creationId xmlns:a16="http://schemas.microsoft.com/office/drawing/2014/main" id="{00000000-0008-0000-0100-0000C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2" name="Text Box 6">
          <a:extLst>
            <a:ext uri="{FF2B5EF4-FFF2-40B4-BE49-F238E27FC236}">
              <a16:creationId xmlns:a16="http://schemas.microsoft.com/office/drawing/2014/main" id="{00000000-0008-0000-0100-0000C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3" name="Text Box 4">
          <a:extLst>
            <a:ext uri="{FF2B5EF4-FFF2-40B4-BE49-F238E27FC236}">
              <a16:creationId xmlns:a16="http://schemas.microsoft.com/office/drawing/2014/main" id="{00000000-0008-0000-0100-0000C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4" name="Text Box 6">
          <a:extLst>
            <a:ext uri="{FF2B5EF4-FFF2-40B4-BE49-F238E27FC236}">
              <a16:creationId xmlns:a16="http://schemas.microsoft.com/office/drawing/2014/main" id="{00000000-0008-0000-0100-0000C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5" name="Text Box 4">
          <a:extLst>
            <a:ext uri="{FF2B5EF4-FFF2-40B4-BE49-F238E27FC236}">
              <a16:creationId xmlns:a16="http://schemas.microsoft.com/office/drawing/2014/main" id="{00000000-0008-0000-0100-0000C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6" name="Text Box 6">
          <a:extLst>
            <a:ext uri="{FF2B5EF4-FFF2-40B4-BE49-F238E27FC236}">
              <a16:creationId xmlns:a16="http://schemas.microsoft.com/office/drawing/2014/main" id="{00000000-0008-0000-0100-0000C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7" name="Text Box 4">
          <a:extLst>
            <a:ext uri="{FF2B5EF4-FFF2-40B4-BE49-F238E27FC236}">
              <a16:creationId xmlns:a16="http://schemas.microsoft.com/office/drawing/2014/main" id="{00000000-0008-0000-0100-0000C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8" name="Text Box 6">
          <a:extLst>
            <a:ext uri="{FF2B5EF4-FFF2-40B4-BE49-F238E27FC236}">
              <a16:creationId xmlns:a16="http://schemas.microsoft.com/office/drawing/2014/main" id="{00000000-0008-0000-0100-0000C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19" name="Text Box 4">
          <a:extLst>
            <a:ext uri="{FF2B5EF4-FFF2-40B4-BE49-F238E27FC236}">
              <a16:creationId xmlns:a16="http://schemas.microsoft.com/office/drawing/2014/main" id="{00000000-0008-0000-0100-0000C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20" name="Text Box 6">
          <a:extLst>
            <a:ext uri="{FF2B5EF4-FFF2-40B4-BE49-F238E27FC236}">
              <a16:creationId xmlns:a16="http://schemas.microsoft.com/office/drawing/2014/main" id="{00000000-0008-0000-0100-0000C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1" name="Text Box 4">
          <a:extLst>
            <a:ext uri="{FF2B5EF4-FFF2-40B4-BE49-F238E27FC236}">
              <a16:creationId xmlns:a16="http://schemas.microsoft.com/office/drawing/2014/main" id="{00000000-0008-0000-0100-0000C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2" name="Text Box 6">
          <a:extLst>
            <a:ext uri="{FF2B5EF4-FFF2-40B4-BE49-F238E27FC236}">
              <a16:creationId xmlns:a16="http://schemas.microsoft.com/office/drawing/2014/main" id="{00000000-0008-0000-0100-0000C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3" name="Text Box 4">
          <a:extLst>
            <a:ext uri="{FF2B5EF4-FFF2-40B4-BE49-F238E27FC236}">
              <a16:creationId xmlns:a16="http://schemas.microsoft.com/office/drawing/2014/main" id="{00000000-0008-0000-0100-0000C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4" name="Text Box 6">
          <a:extLst>
            <a:ext uri="{FF2B5EF4-FFF2-40B4-BE49-F238E27FC236}">
              <a16:creationId xmlns:a16="http://schemas.microsoft.com/office/drawing/2014/main" id="{00000000-0008-0000-0100-0000D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5" name="Text Box 4">
          <a:extLst>
            <a:ext uri="{FF2B5EF4-FFF2-40B4-BE49-F238E27FC236}">
              <a16:creationId xmlns:a16="http://schemas.microsoft.com/office/drawing/2014/main" id="{00000000-0008-0000-0100-0000D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6" name="Text Box 6">
          <a:extLst>
            <a:ext uri="{FF2B5EF4-FFF2-40B4-BE49-F238E27FC236}">
              <a16:creationId xmlns:a16="http://schemas.microsoft.com/office/drawing/2014/main" id="{00000000-0008-0000-0100-0000D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7" name="Text Box 4">
          <a:extLst>
            <a:ext uri="{FF2B5EF4-FFF2-40B4-BE49-F238E27FC236}">
              <a16:creationId xmlns:a16="http://schemas.microsoft.com/office/drawing/2014/main" id="{00000000-0008-0000-0100-0000D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8" name="Text Box 6">
          <a:extLst>
            <a:ext uri="{FF2B5EF4-FFF2-40B4-BE49-F238E27FC236}">
              <a16:creationId xmlns:a16="http://schemas.microsoft.com/office/drawing/2014/main" id="{00000000-0008-0000-0100-0000D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29" name="Text Box 4">
          <a:extLst>
            <a:ext uri="{FF2B5EF4-FFF2-40B4-BE49-F238E27FC236}">
              <a16:creationId xmlns:a16="http://schemas.microsoft.com/office/drawing/2014/main" id="{00000000-0008-0000-0100-0000D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30" name="Text Box 6">
          <a:extLst>
            <a:ext uri="{FF2B5EF4-FFF2-40B4-BE49-F238E27FC236}">
              <a16:creationId xmlns:a16="http://schemas.microsoft.com/office/drawing/2014/main" id="{00000000-0008-0000-0100-0000D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1" name="Text Box 4">
          <a:extLst>
            <a:ext uri="{FF2B5EF4-FFF2-40B4-BE49-F238E27FC236}">
              <a16:creationId xmlns:a16="http://schemas.microsoft.com/office/drawing/2014/main" id="{00000000-0008-0000-0100-0000D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2" name="Text Box 6">
          <a:extLst>
            <a:ext uri="{FF2B5EF4-FFF2-40B4-BE49-F238E27FC236}">
              <a16:creationId xmlns:a16="http://schemas.microsoft.com/office/drawing/2014/main" id="{00000000-0008-0000-0100-0000D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3" name="Text Box 4">
          <a:extLst>
            <a:ext uri="{FF2B5EF4-FFF2-40B4-BE49-F238E27FC236}">
              <a16:creationId xmlns:a16="http://schemas.microsoft.com/office/drawing/2014/main" id="{00000000-0008-0000-0100-0000D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4" name="Text Box 6">
          <a:extLst>
            <a:ext uri="{FF2B5EF4-FFF2-40B4-BE49-F238E27FC236}">
              <a16:creationId xmlns:a16="http://schemas.microsoft.com/office/drawing/2014/main" id="{00000000-0008-0000-0100-0000D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5" name="Text Box 4">
          <a:extLst>
            <a:ext uri="{FF2B5EF4-FFF2-40B4-BE49-F238E27FC236}">
              <a16:creationId xmlns:a16="http://schemas.microsoft.com/office/drawing/2014/main" id="{00000000-0008-0000-0100-0000D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6" name="Text Box 6">
          <a:extLst>
            <a:ext uri="{FF2B5EF4-FFF2-40B4-BE49-F238E27FC236}">
              <a16:creationId xmlns:a16="http://schemas.microsoft.com/office/drawing/2014/main" id="{00000000-0008-0000-0100-0000D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7" name="Text Box 4">
          <a:extLst>
            <a:ext uri="{FF2B5EF4-FFF2-40B4-BE49-F238E27FC236}">
              <a16:creationId xmlns:a16="http://schemas.microsoft.com/office/drawing/2014/main" id="{00000000-0008-0000-0100-0000D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8" name="Text Box 6">
          <a:extLst>
            <a:ext uri="{FF2B5EF4-FFF2-40B4-BE49-F238E27FC236}">
              <a16:creationId xmlns:a16="http://schemas.microsoft.com/office/drawing/2014/main" id="{00000000-0008-0000-0100-0000D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39" name="Text Box 4">
          <a:extLst>
            <a:ext uri="{FF2B5EF4-FFF2-40B4-BE49-F238E27FC236}">
              <a16:creationId xmlns:a16="http://schemas.microsoft.com/office/drawing/2014/main" id="{00000000-0008-0000-0100-0000DF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0" name="Text Box 6">
          <a:extLst>
            <a:ext uri="{FF2B5EF4-FFF2-40B4-BE49-F238E27FC236}">
              <a16:creationId xmlns:a16="http://schemas.microsoft.com/office/drawing/2014/main" id="{00000000-0008-0000-0100-0000E0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1" name="Text Box 4">
          <a:extLst>
            <a:ext uri="{FF2B5EF4-FFF2-40B4-BE49-F238E27FC236}">
              <a16:creationId xmlns:a16="http://schemas.microsoft.com/office/drawing/2014/main" id="{00000000-0008-0000-0100-0000E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2" name="Text Box 6">
          <a:extLst>
            <a:ext uri="{FF2B5EF4-FFF2-40B4-BE49-F238E27FC236}">
              <a16:creationId xmlns:a16="http://schemas.microsoft.com/office/drawing/2014/main" id="{00000000-0008-0000-0100-0000E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3" name="Text Box 4">
          <a:extLst>
            <a:ext uri="{FF2B5EF4-FFF2-40B4-BE49-F238E27FC236}">
              <a16:creationId xmlns:a16="http://schemas.microsoft.com/office/drawing/2014/main" id="{00000000-0008-0000-0100-0000E3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4" name="Text Box 6">
          <a:extLst>
            <a:ext uri="{FF2B5EF4-FFF2-40B4-BE49-F238E27FC236}">
              <a16:creationId xmlns:a16="http://schemas.microsoft.com/office/drawing/2014/main" id="{00000000-0008-0000-0100-0000E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5" name="Text Box 4">
          <a:extLst>
            <a:ext uri="{FF2B5EF4-FFF2-40B4-BE49-F238E27FC236}">
              <a16:creationId xmlns:a16="http://schemas.microsoft.com/office/drawing/2014/main" id="{00000000-0008-0000-0100-0000E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6" name="Text Box 6">
          <a:extLst>
            <a:ext uri="{FF2B5EF4-FFF2-40B4-BE49-F238E27FC236}">
              <a16:creationId xmlns:a16="http://schemas.microsoft.com/office/drawing/2014/main" id="{00000000-0008-0000-0100-0000E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7" name="Text Box 4">
          <a:extLst>
            <a:ext uri="{FF2B5EF4-FFF2-40B4-BE49-F238E27FC236}">
              <a16:creationId xmlns:a16="http://schemas.microsoft.com/office/drawing/2014/main" id="{00000000-0008-0000-0100-0000E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8" name="Text Box 6">
          <a:extLst>
            <a:ext uri="{FF2B5EF4-FFF2-40B4-BE49-F238E27FC236}">
              <a16:creationId xmlns:a16="http://schemas.microsoft.com/office/drawing/2014/main" id="{00000000-0008-0000-0100-0000E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9" name="Text Box 4">
          <a:extLst>
            <a:ext uri="{FF2B5EF4-FFF2-40B4-BE49-F238E27FC236}">
              <a16:creationId xmlns:a16="http://schemas.microsoft.com/office/drawing/2014/main" id="{00000000-0008-0000-0100-0000E9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50" name="Text Box 6">
          <a:extLst>
            <a:ext uri="{FF2B5EF4-FFF2-40B4-BE49-F238E27FC236}">
              <a16:creationId xmlns:a16="http://schemas.microsoft.com/office/drawing/2014/main" id="{00000000-0008-0000-0100-0000EA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1" name="Text Box 4">
          <a:extLst>
            <a:ext uri="{FF2B5EF4-FFF2-40B4-BE49-F238E27FC236}">
              <a16:creationId xmlns:a16="http://schemas.microsoft.com/office/drawing/2014/main" id="{00000000-0008-0000-0100-0000E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2" name="Text Box 6">
          <a:extLst>
            <a:ext uri="{FF2B5EF4-FFF2-40B4-BE49-F238E27FC236}">
              <a16:creationId xmlns:a16="http://schemas.microsoft.com/office/drawing/2014/main" id="{00000000-0008-0000-0100-0000E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3" name="Text Box 4">
          <a:extLst>
            <a:ext uri="{FF2B5EF4-FFF2-40B4-BE49-F238E27FC236}">
              <a16:creationId xmlns:a16="http://schemas.microsoft.com/office/drawing/2014/main" id="{00000000-0008-0000-0100-0000E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4" name="Text Box 6">
          <a:extLst>
            <a:ext uri="{FF2B5EF4-FFF2-40B4-BE49-F238E27FC236}">
              <a16:creationId xmlns:a16="http://schemas.microsoft.com/office/drawing/2014/main" id="{00000000-0008-0000-0100-0000E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5" name="Text Box 4">
          <a:extLst>
            <a:ext uri="{FF2B5EF4-FFF2-40B4-BE49-F238E27FC236}">
              <a16:creationId xmlns:a16="http://schemas.microsoft.com/office/drawing/2014/main" id="{00000000-0008-0000-0100-0000EF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6" name="Text Box 6">
          <a:extLst>
            <a:ext uri="{FF2B5EF4-FFF2-40B4-BE49-F238E27FC236}">
              <a16:creationId xmlns:a16="http://schemas.microsoft.com/office/drawing/2014/main" id="{00000000-0008-0000-0100-0000F0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7" name="Text Box 4">
          <a:extLst>
            <a:ext uri="{FF2B5EF4-FFF2-40B4-BE49-F238E27FC236}">
              <a16:creationId xmlns:a16="http://schemas.microsoft.com/office/drawing/2014/main" id="{00000000-0008-0000-0100-0000F1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8" name="Text Box 6">
          <a:extLst>
            <a:ext uri="{FF2B5EF4-FFF2-40B4-BE49-F238E27FC236}">
              <a16:creationId xmlns:a16="http://schemas.microsoft.com/office/drawing/2014/main" id="{00000000-0008-0000-0100-0000F2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59" name="Text Box 4">
          <a:extLst>
            <a:ext uri="{FF2B5EF4-FFF2-40B4-BE49-F238E27FC236}">
              <a16:creationId xmlns:a16="http://schemas.microsoft.com/office/drawing/2014/main" id="{00000000-0008-0000-0100-0000F3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60" name="Text Box 6">
          <a:extLst>
            <a:ext uri="{FF2B5EF4-FFF2-40B4-BE49-F238E27FC236}">
              <a16:creationId xmlns:a16="http://schemas.microsoft.com/office/drawing/2014/main" id="{00000000-0008-0000-0100-0000F4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1" name="Text Box 4">
          <a:extLst>
            <a:ext uri="{FF2B5EF4-FFF2-40B4-BE49-F238E27FC236}">
              <a16:creationId xmlns:a16="http://schemas.microsoft.com/office/drawing/2014/main" id="{00000000-0008-0000-0100-0000F5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2" name="Text Box 6">
          <a:extLst>
            <a:ext uri="{FF2B5EF4-FFF2-40B4-BE49-F238E27FC236}">
              <a16:creationId xmlns:a16="http://schemas.microsoft.com/office/drawing/2014/main" id="{00000000-0008-0000-0100-0000F6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3" name="Text Box 4">
          <a:extLst>
            <a:ext uri="{FF2B5EF4-FFF2-40B4-BE49-F238E27FC236}">
              <a16:creationId xmlns:a16="http://schemas.microsoft.com/office/drawing/2014/main" id="{00000000-0008-0000-0100-0000F7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4" name="Text Box 6">
          <a:extLst>
            <a:ext uri="{FF2B5EF4-FFF2-40B4-BE49-F238E27FC236}">
              <a16:creationId xmlns:a16="http://schemas.microsoft.com/office/drawing/2014/main" id="{00000000-0008-0000-0100-0000F8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5" name="Text Box 4">
          <a:extLst>
            <a:ext uri="{FF2B5EF4-FFF2-40B4-BE49-F238E27FC236}">
              <a16:creationId xmlns:a16="http://schemas.microsoft.com/office/drawing/2014/main" id="{00000000-0008-0000-0100-0000F9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6" name="Text Box 6">
          <a:extLst>
            <a:ext uri="{FF2B5EF4-FFF2-40B4-BE49-F238E27FC236}">
              <a16:creationId xmlns:a16="http://schemas.microsoft.com/office/drawing/2014/main" id="{00000000-0008-0000-0100-0000FA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7" name="Text Box 4">
          <a:extLst>
            <a:ext uri="{FF2B5EF4-FFF2-40B4-BE49-F238E27FC236}">
              <a16:creationId xmlns:a16="http://schemas.microsoft.com/office/drawing/2014/main" id="{00000000-0008-0000-0100-0000FB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8" name="Text Box 6">
          <a:extLst>
            <a:ext uri="{FF2B5EF4-FFF2-40B4-BE49-F238E27FC236}">
              <a16:creationId xmlns:a16="http://schemas.microsoft.com/office/drawing/2014/main" id="{00000000-0008-0000-0100-0000FC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9" name="Text Box 4">
          <a:extLst>
            <a:ext uri="{FF2B5EF4-FFF2-40B4-BE49-F238E27FC236}">
              <a16:creationId xmlns:a16="http://schemas.microsoft.com/office/drawing/2014/main" id="{00000000-0008-0000-0100-0000FD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70" name="Text Box 6">
          <a:extLst>
            <a:ext uri="{FF2B5EF4-FFF2-40B4-BE49-F238E27FC236}">
              <a16:creationId xmlns:a16="http://schemas.microsoft.com/office/drawing/2014/main" id="{00000000-0008-0000-0100-0000FE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1" name="Text Box 4">
          <a:extLst>
            <a:ext uri="{FF2B5EF4-FFF2-40B4-BE49-F238E27FC236}">
              <a16:creationId xmlns:a16="http://schemas.microsoft.com/office/drawing/2014/main" id="{00000000-0008-0000-0100-0000FF13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2" name="Text Box 6">
          <a:extLst>
            <a:ext uri="{FF2B5EF4-FFF2-40B4-BE49-F238E27FC236}">
              <a16:creationId xmlns:a16="http://schemas.microsoft.com/office/drawing/2014/main" id="{00000000-0008-0000-0100-000000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3" name="Text Box 4">
          <a:extLst>
            <a:ext uri="{FF2B5EF4-FFF2-40B4-BE49-F238E27FC236}">
              <a16:creationId xmlns:a16="http://schemas.microsoft.com/office/drawing/2014/main" id="{00000000-0008-0000-0100-000001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4" name="Text Box 6">
          <a:extLst>
            <a:ext uri="{FF2B5EF4-FFF2-40B4-BE49-F238E27FC236}">
              <a16:creationId xmlns:a16="http://schemas.microsoft.com/office/drawing/2014/main" id="{00000000-0008-0000-0100-000002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5" name="Text Box 4">
          <a:extLst>
            <a:ext uri="{FF2B5EF4-FFF2-40B4-BE49-F238E27FC236}">
              <a16:creationId xmlns:a16="http://schemas.microsoft.com/office/drawing/2014/main" id="{00000000-0008-0000-0100-000003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6" name="Text Box 6">
          <a:extLst>
            <a:ext uri="{FF2B5EF4-FFF2-40B4-BE49-F238E27FC236}">
              <a16:creationId xmlns:a16="http://schemas.microsoft.com/office/drawing/2014/main" id="{00000000-0008-0000-0100-000004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7" name="Text Box 4">
          <a:extLst>
            <a:ext uri="{FF2B5EF4-FFF2-40B4-BE49-F238E27FC236}">
              <a16:creationId xmlns:a16="http://schemas.microsoft.com/office/drawing/2014/main" id="{00000000-0008-0000-0100-000005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8" name="Text Box 6">
          <a:extLst>
            <a:ext uri="{FF2B5EF4-FFF2-40B4-BE49-F238E27FC236}">
              <a16:creationId xmlns:a16="http://schemas.microsoft.com/office/drawing/2014/main" id="{00000000-0008-0000-0100-000006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79" name="Text Box 4">
          <a:extLst>
            <a:ext uri="{FF2B5EF4-FFF2-40B4-BE49-F238E27FC236}">
              <a16:creationId xmlns:a16="http://schemas.microsoft.com/office/drawing/2014/main" id="{00000000-0008-0000-0100-000007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80" name="Text Box 6">
          <a:extLst>
            <a:ext uri="{FF2B5EF4-FFF2-40B4-BE49-F238E27FC236}">
              <a16:creationId xmlns:a16="http://schemas.microsoft.com/office/drawing/2014/main" id="{00000000-0008-0000-0100-000008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1" name="Text Box 4">
          <a:extLst>
            <a:ext uri="{FF2B5EF4-FFF2-40B4-BE49-F238E27FC236}">
              <a16:creationId xmlns:a16="http://schemas.microsoft.com/office/drawing/2014/main" id="{00000000-0008-0000-0100-000009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2" name="Text Box 6">
          <a:extLst>
            <a:ext uri="{FF2B5EF4-FFF2-40B4-BE49-F238E27FC236}">
              <a16:creationId xmlns:a16="http://schemas.microsoft.com/office/drawing/2014/main" id="{00000000-0008-0000-0100-00000A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3" name="Text Box 4">
          <a:extLst>
            <a:ext uri="{FF2B5EF4-FFF2-40B4-BE49-F238E27FC236}">
              <a16:creationId xmlns:a16="http://schemas.microsoft.com/office/drawing/2014/main" id="{00000000-0008-0000-0100-00000B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4" name="Text Box 6">
          <a:extLst>
            <a:ext uri="{FF2B5EF4-FFF2-40B4-BE49-F238E27FC236}">
              <a16:creationId xmlns:a16="http://schemas.microsoft.com/office/drawing/2014/main" id="{00000000-0008-0000-0100-00000C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5" name="Text Box 4">
          <a:extLst>
            <a:ext uri="{FF2B5EF4-FFF2-40B4-BE49-F238E27FC236}">
              <a16:creationId xmlns:a16="http://schemas.microsoft.com/office/drawing/2014/main" id="{00000000-0008-0000-0100-00000D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6" name="Text Box 6">
          <a:extLst>
            <a:ext uri="{FF2B5EF4-FFF2-40B4-BE49-F238E27FC236}">
              <a16:creationId xmlns:a16="http://schemas.microsoft.com/office/drawing/2014/main" id="{00000000-0008-0000-0100-00000E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7" name="Text Box 4">
          <a:extLst>
            <a:ext uri="{FF2B5EF4-FFF2-40B4-BE49-F238E27FC236}">
              <a16:creationId xmlns:a16="http://schemas.microsoft.com/office/drawing/2014/main" id="{00000000-0008-0000-0100-00000F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8" name="Text Box 6">
          <a:extLst>
            <a:ext uri="{FF2B5EF4-FFF2-40B4-BE49-F238E27FC236}">
              <a16:creationId xmlns:a16="http://schemas.microsoft.com/office/drawing/2014/main" id="{00000000-0008-0000-0100-000010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9" name="Text Box 4">
          <a:extLst>
            <a:ext uri="{FF2B5EF4-FFF2-40B4-BE49-F238E27FC236}">
              <a16:creationId xmlns:a16="http://schemas.microsoft.com/office/drawing/2014/main" id="{00000000-0008-0000-0100-000011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90" name="Text Box 6">
          <a:extLst>
            <a:ext uri="{FF2B5EF4-FFF2-40B4-BE49-F238E27FC236}">
              <a16:creationId xmlns:a16="http://schemas.microsoft.com/office/drawing/2014/main" id="{00000000-0008-0000-0100-000012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1" name="Text Box 4">
          <a:extLst>
            <a:ext uri="{FF2B5EF4-FFF2-40B4-BE49-F238E27FC236}">
              <a16:creationId xmlns:a16="http://schemas.microsoft.com/office/drawing/2014/main" id="{00000000-0008-0000-0100-000013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2" name="Text Box 6">
          <a:extLst>
            <a:ext uri="{FF2B5EF4-FFF2-40B4-BE49-F238E27FC236}">
              <a16:creationId xmlns:a16="http://schemas.microsoft.com/office/drawing/2014/main" id="{00000000-0008-0000-0100-000014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3" name="Text Box 4">
          <a:extLst>
            <a:ext uri="{FF2B5EF4-FFF2-40B4-BE49-F238E27FC236}">
              <a16:creationId xmlns:a16="http://schemas.microsoft.com/office/drawing/2014/main" id="{00000000-0008-0000-0100-000015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4" name="Text Box 6">
          <a:extLst>
            <a:ext uri="{FF2B5EF4-FFF2-40B4-BE49-F238E27FC236}">
              <a16:creationId xmlns:a16="http://schemas.microsoft.com/office/drawing/2014/main" id="{00000000-0008-0000-0100-000016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5" name="Text Box 4">
          <a:extLst>
            <a:ext uri="{FF2B5EF4-FFF2-40B4-BE49-F238E27FC236}">
              <a16:creationId xmlns:a16="http://schemas.microsoft.com/office/drawing/2014/main" id="{00000000-0008-0000-0100-000017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6" name="Text Box 6">
          <a:extLst>
            <a:ext uri="{FF2B5EF4-FFF2-40B4-BE49-F238E27FC236}">
              <a16:creationId xmlns:a16="http://schemas.microsoft.com/office/drawing/2014/main" id="{00000000-0008-0000-0100-000018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7</xdr:row>
      <xdr:rowOff>85725</xdr:rowOff>
    </xdr:from>
    <xdr:to>
      <xdr:col>3</xdr:col>
      <xdr:colOff>76200</xdr:colOff>
      <xdr:row>8</xdr:row>
      <xdr:rowOff>114300</xdr:rowOff>
    </xdr:to>
    <xdr:sp macro="" textlink="">
      <xdr:nvSpPr>
        <xdr:cNvPr id="463897" name="Text Box 2">
          <a:extLst>
            <a:ext uri="{FF2B5EF4-FFF2-40B4-BE49-F238E27FC236}">
              <a16:creationId xmlns:a16="http://schemas.microsoft.com/office/drawing/2014/main" id="{00000000-0008-0000-0100-000019140700}"/>
            </a:ext>
          </a:extLst>
        </xdr:cNvPr>
        <xdr:cNvSpPr txBox="1">
          <a:spLocks noChangeArrowheads="1"/>
        </xdr:cNvSpPr>
      </xdr:nvSpPr>
      <xdr:spPr bwMode="auto">
        <a:xfrm>
          <a:off x="2057400" y="1514475"/>
          <a:ext cx="5524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8" name="Text Box 4">
          <a:extLst>
            <a:ext uri="{FF2B5EF4-FFF2-40B4-BE49-F238E27FC236}">
              <a16:creationId xmlns:a16="http://schemas.microsoft.com/office/drawing/2014/main" id="{00000000-0008-0000-0100-00001A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9" name="Text Box 6">
          <a:extLst>
            <a:ext uri="{FF2B5EF4-FFF2-40B4-BE49-F238E27FC236}">
              <a16:creationId xmlns:a16="http://schemas.microsoft.com/office/drawing/2014/main" id="{00000000-0008-0000-0100-00001B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900" name="Text Box 8">
          <a:extLst>
            <a:ext uri="{FF2B5EF4-FFF2-40B4-BE49-F238E27FC236}">
              <a16:creationId xmlns:a16="http://schemas.microsoft.com/office/drawing/2014/main" id="{00000000-0008-0000-0100-00001C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63901" name="Text Box 11">
          <a:extLst>
            <a:ext uri="{FF2B5EF4-FFF2-40B4-BE49-F238E27FC236}">
              <a16:creationId xmlns:a16="http://schemas.microsoft.com/office/drawing/2014/main" id="{00000000-0008-0000-0100-00001D1407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0</xdr:row>
      <xdr:rowOff>104775</xdr:rowOff>
    </xdr:from>
    <xdr:to>
      <xdr:col>1</xdr:col>
      <xdr:colOff>194052</xdr:colOff>
      <xdr:row>3</xdr:row>
      <xdr:rowOff>114300</xdr:rowOff>
    </xdr:to>
    <xdr:sp macro="" textlink="">
      <xdr:nvSpPr>
        <xdr:cNvPr id="2425" name="Text Box 13">
          <a:extLst>
            <a:ext uri="{FF2B5EF4-FFF2-40B4-BE49-F238E27FC236}">
              <a16:creationId xmlns:a16="http://schemas.microsoft.com/office/drawing/2014/main" id="{00000000-0008-0000-0100-000079090000}"/>
            </a:ext>
          </a:extLst>
        </xdr:cNvPr>
        <xdr:cNvSpPr txBox="1">
          <a:spLocks noChangeArrowheads="1"/>
        </xdr:cNvSpPr>
      </xdr:nvSpPr>
      <xdr:spPr bwMode="auto">
        <a:xfrm>
          <a:off x="19050" y="104775"/>
          <a:ext cx="908427" cy="49530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800" b="1" i="0" u="none" strike="noStrike" baseline="0">
              <a:solidFill>
                <a:srgbClr val="000000"/>
              </a:solidFill>
              <a:latin typeface="Arial"/>
              <a:cs typeface="Arial"/>
            </a:rPr>
            <a:t>LOGOTIPO DEL </a:t>
          </a:r>
        </a:p>
        <a:p>
          <a:pPr algn="ctr" rtl="0">
            <a:defRPr sz="1000"/>
          </a:pPr>
          <a:r>
            <a:rPr lang="es-MX" sz="800" b="1" i="0" u="none" strike="noStrike" baseline="0">
              <a:solidFill>
                <a:srgbClr val="000000"/>
              </a:solidFill>
              <a:latin typeface="Arial"/>
              <a:cs typeface="Arial"/>
            </a:rPr>
            <a:t>SUJETO DE REVISIÓN</a:t>
          </a:r>
        </a:p>
      </xdr:txBody>
    </xdr:sp>
    <xdr:clientData/>
  </xdr:twoCellAnchor>
  <xdr:twoCellAnchor>
    <xdr:from>
      <xdr:col>20</xdr:col>
      <xdr:colOff>361950</xdr:colOff>
      <xdr:row>0</xdr:row>
      <xdr:rowOff>38100</xdr:rowOff>
    </xdr:from>
    <xdr:to>
      <xdr:col>22</xdr:col>
      <xdr:colOff>0</xdr:colOff>
      <xdr:row>2</xdr:row>
      <xdr:rowOff>158751</xdr:rowOff>
    </xdr:to>
    <xdr:sp macro="" textlink="">
      <xdr:nvSpPr>
        <xdr:cNvPr id="2426" name="AutoShape 25">
          <a:extLst>
            <a:ext uri="{FF2B5EF4-FFF2-40B4-BE49-F238E27FC236}">
              <a16:creationId xmlns:a16="http://schemas.microsoft.com/office/drawing/2014/main" id="{00000000-0008-0000-0100-00007A090000}"/>
            </a:ext>
          </a:extLst>
        </xdr:cNvPr>
        <xdr:cNvSpPr>
          <a:spLocks noChangeArrowheads="1"/>
        </xdr:cNvSpPr>
      </xdr:nvSpPr>
      <xdr:spPr bwMode="auto">
        <a:xfrm>
          <a:off x="8658225" y="38100"/>
          <a:ext cx="1314450" cy="520701"/>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 </a:t>
          </a:r>
        </a:p>
        <a:p>
          <a:pPr algn="ctr"/>
          <a:r>
            <a:rPr lang="es-MX" sz="900" b="0" i="0" baseline="0">
              <a:latin typeface="Arial" pitchFamily="34" charset="0"/>
              <a:ea typeface="+mn-ea"/>
              <a:cs typeface="Arial" pitchFamily="34" charset="0"/>
            </a:rPr>
            <a:t>DD/MM/AA</a:t>
          </a:r>
          <a:endParaRPr lang="es-MX" sz="900" b="1" i="0" u="none" strike="noStrike" baseline="0">
            <a:solidFill>
              <a:srgbClr val="000000"/>
            </a:solidFill>
            <a:latin typeface="Arial" pitchFamily="34" charset="0"/>
            <a:cs typeface="Arial" pitchFamily="34" charset="0"/>
          </a:endParaRPr>
        </a:p>
      </xdr:txBody>
    </xdr:sp>
    <xdr:clientData/>
  </xdr:twoCellAnchor>
  <xdr:twoCellAnchor>
    <xdr:from>
      <xdr:col>20</xdr:col>
      <xdr:colOff>381000</xdr:colOff>
      <xdr:row>2</xdr:row>
      <xdr:rowOff>195270</xdr:rowOff>
    </xdr:from>
    <xdr:to>
      <xdr:col>22</xdr:col>
      <xdr:colOff>0</xdr:colOff>
      <xdr:row>4</xdr:row>
      <xdr:rowOff>119070</xdr:rowOff>
    </xdr:to>
    <xdr:sp macro="" textlink="">
      <xdr:nvSpPr>
        <xdr:cNvPr id="2427" name="AutoShape 6">
          <a:extLst>
            <a:ext uri="{FF2B5EF4-FFF2-40B4-BE49-F238E27FC236}">
              <a16:creationId xmlns:a16="http://schemas.microsoft.com/office/drawing/2014/main" id="{00000000-0008-0000-0100-00007B090000}"/>
            </a:ext>
          </a:extLst>
        </xdr:cNvPr>
        <xdr:cNvSpPr>
          <a:spLocks noChangeArrowheads="1"/>
        </xdr:cNvSpPr>
      </xdr:nvSpPr>
      <xdr:spPr bwMode="auto">
        <a:xfrm>
          <a:off x="8677275" y="595320"/>
          <a:ext cx="1295400" cy="285750"/>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a:t>
          </a:r>
        </a:p>
      </xdr:txBody>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5" name="Text Box 4">
          <a:extLst>
            <a:ext uri="{FF2B5EF4-FFF2-40B4-BE49-F238E27FC236}">
              <a16:creationId xmlns:a16="http://schemas.microsoft.com/office/drawing/2014/main" id="{00000000-0008-0000-0100-00002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6" name="Text Box 6">
          <a:extLst>
            <a:ext uri="{FF2B5EF4-FFF2-40B4-BE49-F238E27FC236}">
              <a16:creationId xmlns:a16="http://schemas.microsoft.com/office/drawing/2014/main" id="{00000000-0008-0000-0100-00002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7" name="Text Box 4">
          <a:extLst>
            <a:ext uri="{FF2B5EF4-FFF2-40B4-BE49-F238E27FC236}">
              <a16:creationId xmlns:a16="http://schemas.microsoft.com/office/drawing/2014/main" id="{00000000-0008-0000-0100-00002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8" name="Text Box 6">
          <a:extLst>
            <a:ext uri="{FF2B5EF4-FFF2-40B4-BE49-F238E27FC236}">
              <a16:creationId xmlns:a16="http://schemas.microsoft.com/office/drawing/2014/main" id="{00000000-0008-0000-0100-00002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9" name="Text Box 4">
          <a:extLst>
            <a:ext uri="{FF2B5EF4-FFF2-40B4-BE49-F238E27FC236}">
              <a16:creationId xmlns:a16="http://schemas.microsoft.com/office/drawing/2014/main" id="{00000000-0008-0000-0100-00002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0" name="Text Box 6">
          <a:extLst>
            <a:ext uri="{FF2B5EF4-FFF2-40B4-BE49-F238E27FC236}">
              <a16:creationId xmlns:a16="http://schemas.microsoft.com/office/drawing/2014/main" id="{00000000-0008-0000-0100-00002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1" name="Text Box 4">
          <a:extLst>
            <a:ext uri="{FF2B5EF4-FFF2-40B4-BE49-F238E27FC236}">
              <a16:creationId xmlns:a16="http://schemas.microsoft.com/office/drawing/2014/main" id="{00000000-0008-0000-0100-00002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2" name="Text Box 6">
          <a:extLst>
            <a:ext uri="{FF2B5EF4-FFF2-40B4-BE49-F238E27FC236}">
              <a16:creationId xmlns:a16="http://schemas.microsoft.com/office/drawing/2014/main" id="{00000000-0008-0000-0100-00002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3" name="Text Box 4">
          <a:extLst>
            <a:ext uri="{FF2B5EF4-FFF2-40B4-BE49-F238E27FC236}">
              <a16:creationId xmlns:a16="http://schemas.microsoft.com/office/drawing/2014/main" id="{00000000-0008-0000-0100-00002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4" name="Text Box 6">
          <a:extLst>
            <a:ext uri="{FF2B5EF4-FFF2-40B4-BE49-F238E27FC236}">
              <a16:creationId xmlns:a16="http://schemas.microsoft.com/office/drawing/2014/main" id="{00000000-0008-0000-0100-00002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5" name="Text Box 8">
          <a:extLst>
            <a:ext uri="{FF2B5EF4-FFF2-40B4-BE49-F238E27FC236}">
              <a16:creationId xmlns:a16="http://schemas.microsoft.com/office/drawing/2014/main" id="{00000000-0008-0000-0100-00002B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6" name="Text Box 2">
          <a:extLst>
            <a:ext uri="{FF2B5EF4-FFF2-40B4-BE49-F238E27FC236}">
              <a16:creationId xmlns:a16="http://schemas.microsoft.com/office/drawing/2014/main" id="{00000000-0008-0000-0100-00002C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7" name="Text Box 10">
          <a:extLst>
            <a:ext uri="{FF2B5EF4-FFF2-40B4-BE49-F238E27FC236}">
              <a16:creationId xmlns:a16="http://schemas.microsoft.com/office/drawing/2014/main" id="{00000000-0008-0000-0100-00002D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8" name="Text Box 11">
          <a:extLst>
            <a:ext uri="{FF2B5EF4-FFF2-40B4-BE49-F238E27FC236}">
              <a16:creationId xmlns:a16="http://schemas.microsoft.com/office/drawing/2014/main" id="{00000000-0008-0000-0100-00002E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19" name="Text Box 4">
          <a:extLst>
            <a:ext uri="{FF2B5EF4-FFF2-40B4-BE49-F238E27FC236}">
              <a16:creationId xmlns:a16="http://schemas.microsoft.com/office/drawing/2014/main" id="{00000000-0008-0000-0100-00002F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20" name="Text Box 6">
          <a:extLst>
            <a:ext uri="{FF2B5EF4-FFF2-40B4-BE49-F238E27FC236}">
              <a16:creationId xmlns:a16="http://schemas.microsoft.com/office/drawing/2014/main" id="{00000000-0008-0000-0100-000030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1" name="Text Box 4">
          <a:extLst>
            <a:ext uri="{FF2B5EF4-FFF2-40B4-BE49-F238E27FC236}">
              <a16:creationId xmlns:a16="http://schemas.microsoft.com/office/drawing/2014/main" id="{00000000-0008-0000-0100-00003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2" name="Text Box 6">
          <a:extLst>
            <a:ext uri="{FF2B5EF4-FFF2-40B4-BE49-F238E27FC236}">
              <a16:creationId xmlns:a16="http://schemas.microsoft.com/office/drawing/2014/main" id="{00000000-0008-0000-0100-00003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3" name="Text Box 4">
          <a:extLst>
            <a:ext uri="{FF2B5EF4-FFF2-40B4-BE49-F238E27FC236}">
              <a16:creationId xmlns:a16="http://schemas.microsoft.com/office/drawing/2014/main" id="{00000000-0008-0000-0100-000033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4" name="Text Box 6">
          <a:extLst>
            <a:ext uri="{FF2B5EF4-FFF2-40B4-BE49-F238E27FC236}">
              <a16:creationId xmlns:a16="http://schemas.microsoft.com/office/drawing/2014/main" id="{00000000-0008-0000-0100-000034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5" name="Text Box 4">
          <a:extLst>
            <a:ext uri="{FF2B5EF4-FFF2-40B4-BE49-F238E27FC236}">
              <a16:creationId xmlns:a16="http://schemas.microsoft.com/office/drawing/2014/main" id="{00000000-0008-0000-0100-00003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6" name="Text Box 6">
          <a:extLst>
            <a:ext uri="{FF2B5EF4-FFF2-40B4-BE49-F238E27FC236}">
              <a16:creationId xmlns:a16="http://schemas.microsoft.com/office/drawing/2014/main" id="{00000000-0008-0000-0100-00003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7" name="Text Box 4">
          <a:extLst>
            <a:ext uri="{FF2B5EF4-FFF2-40B4-BE49-F238E27FC236}">
              <a16:creationId xmlns:a16="http://schemas.microsoft.com/office/drawing/2014/main" id="{00000000-0008-0000-0100-00003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8" name="Text Box 6">
          <a:extLst>
            <a:ext uri="{FF2B5EF4-FFF2-40B4-BE49-F238E27FC236}">
              <a16:creationId xmlns:a16="http://schemas.microsoft.com/office/drawing/2014/main" id="{00000000-0008-0000-0100-00003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29" name="Text Box 4">
          <a:extLst>
            <a:ext uri="{FF2B5EF4-FFF2-40B4-BE49-F238E27FC236}">
              <a16:creationId xmlns:a16="http://schemas.microsoft.com/office/drawing/2014/main" id="{00000000-0008-0000-0100-000039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30" name="Text Box 6">
          <a:extLst>
            <a:ext uri="{FF2B5EF4-FFF2-40B4-BE49-F238E27FC236}">
              <a16:creationId xmlns:a16="http://schemas.microsoft.com/office/drawing/2014/main" id="{00000000-0008-0000-0100-00003A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1" name="Text Box 4">
          <a:extLst>
            <a:ext uri="{FF2B5EF4-FFF2-40B4-BE49-F238E27FC236}">
              <a16:creationId xmlns:a16="http://schemas.microsoft.com/office/drawing/2014/main" id="{00000000-0008-0000-0100-00003B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2" name="Text Box 6">
          <a:extLst>
            <a:ext uri="{FF2B5EF4-FFF2-40B4-BE49-F238E27FC236}">
              <a16:creationId xmlns:a16="http://schemas.microsoft.com/office/drawing/2014/main" id="{00000000-0008-0000-0100-00003C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3" name="Text Box 4">
          <a:extLst>
            <a:ext uri="{FF2B5EF4-FFF2-40B4-BE49-F238E27FC236}">
              <a16:creationId xmlns:a16="http://schemas.microsoft.com/office/drawing/2014/main" id="{00000000-0008-0000-0100-00003D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4" name="Text Box 6">
          <a:extLst>
            <a:ext uri="{FF2B5EF4-FFF2-40B4-BE49-F238E27FC236}">
              <a16:creationId xmlns:a16="http://schemas.microsoft.com/office/drawing/2014/main" id="{00000000-0008-0000-0100-00003E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5" name="Text Box 4">
          <a:extLst>
            <a:ext uri="{FF2B5EF4-FFF2-40B4-BE49-F238E27FC236}">
              <a16:creationId xmlns:a16="http://schemas.microsoft.com/office/drawing/2014/main" id="{00000000-0008-0000-0100-00003F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6" name="Text Box 6">
          <a:extLst>
            <a:ext uri="{FF2B5EF4-FFF2-40B4-BE49-F238E27FC236}">
              <a16:creationId xmlns:a16="http://schemas.microsoft.com/office/drawing/2014/main" id="{00000000-0008-0000-0100-000040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7" name="Text Box 4">
          <a:extLst>
            <a:ext uri="{FF2B5EF4-FFF2-40B4-BE49-F238E27FC236}">
              <a16:creationId xmlns:a16="http://schemas.microsoft.com/office/drawing/2014/main" id="{00000000-0008-0000-0100-000041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8" name="Text Box 6">
          <a:extLst>
            <a:ext uri="{FF2B5EF4-FFF2-40B4-BE49-F238E27FC236}">
              <a16:creationId xmlns:a16="http://schemas.microsoft.com/office/drawing/2014/main" id="{00000000-0008-0000-0100-000042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9" name="Text Box 4">
          <a:extLst>
            <a:ext uri="{FF2B5EF4-FFF2-40B4-BE49-F238E27FC236}">
              <a16:creationId xmlns:a16="http://schemas.microsoft.com/office/drawing/2014/main" id="{00000000-0008-0000-0100-00004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0" name="Text Box 6">
          <a:extLst>
            <a:ext uri="{FF2B5EF4-FFF2-40B4-BE49-F238E27FC236}">
              <a16:creationId xmlns:a16="http://schemas.microsoft.com/office/drawing/2014/main" id="{00000000-0008-0000-0100-00004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1" name="Text Box 4">
          <a:extLst>
            <a:ext uri="{FF2B5EF4-FFF2-40B4-BE49-F238E27FC236}">
              <a16:creationId xmlns:a16="http://schemas.microsoft.com/office/drawing/2014/main" id="{00000000-0008-0000-0100-00004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2" name="Text Box 6">
          <a:extLst>
            <a:ext uri="{FF2B5EF4-FFF2-40B4-BE49-F238E27FC236}">
              <a16:creationId xmlns:a16="http://schemas.microsoft.com/office/drawing/2014/main" id="{00000000-0008-0000-0100-00004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3" name="Text Box 4">
          <a:extLst>
            <a:ext uri="{FF2B5EF4-FFF2-40B4-BE49-F238E27FC236}">
              <a16:creationId xmlns:a16="http://schemas.microsoft.com/office/drawing/2014/main" id="{00000000-0008-0000-0100-000047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4" name="Text Box 6">
          <a:extLst>
            <a:ext uri="{FF2B5EF4-FFF2-40B4-BE49-F238E27FC236}">
              <a16:creationId xmlns:a16="http://schemas.microsoft.com/office/drawing/2014/main" id="{00000000-0008-0000-0100-000048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5" name="Text Box 4">
          <a:extLst>
            <a:ext uri="{FF2B5EF4-FFF2-40B4-BE49-F238E27FC236}">
              <a16:creationId xmlns:a16="http://schemas.microsoft.com/office/drawing/2014/main" id="{00000000-0008-0000-0100-00004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6" name="Text Box 6">
          <a:extLst>
            <a:ext uri="{FF2B5EF4-FFF2-40B4-BE49-F238E27FC236}">
              <a16:creationId xmlns:a16="http://schemas.microsoft.com/office/drawing/2014/main" id="{00000000-0008-0000-0100-00004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7" name="Text Box 4">
          <a:extLst>
            <a:ext uri="{FF2B5EF4-FFF2-40B4-BE49-F238E27FC236}">
              <a16:creationId xmlns:a16="http://schemas.microsoft.com/office/drawing/2014/main" id="{00000000-0008-0000-0100-00004B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8" name="Text Box 6">
          <a:extLst>
            <a:ext uri="{FF2B5EF4-FFF2-40B4-BE49-F238E27FC236}">
              <a16:creationId xmlns:a16="http://schemas.microsoft.com/office/drawing/2014/main" id="{00000000-0008-0000-0100-00004C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49" name="Text Box 4">
          <a:extLst>
            <a:ext uri="{FF2B5EF4-FFF2-40B4-BE49-F238E27FC236}">
              <a16:creationId xmlns:a16="http://schemas.microsoft.com/office/drawing/2014/main" id="{00000000-0008-0000-0100-00004D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50" name="Text Box 6">
          <a:extLst>
            <a:ext uri="{FF2B5EF4-FFF2-40B4-BE49-F238E27FC236}">
              <a16:creationId xmlns:a16="http://schemas.microsoft.com/office/drawing/2014/main" id="{00000000-0008-0000-0100-00004E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1" name="Text Box 4">
          <a:extLst>
            <a:ext uri="{FF2B5EF4-FFF2-40B4-BE49-F238E27FC236}">
              <a16:creationId xmlns:a16="http://schemas.microsoft.com/office/drawing/2014/main" id="{00000000-0008-0000-0100-00004F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2" name="Text Box 6">
          <a:extLst>
            <a:ext uri="{FF2B5EF4-FFF2-40B4-BE49-F238E27FC236}">
              <a16:creationId xmlns:a16="http://schemas.microsoft.com/office/drawing/2014/main" id="{00000000-0008-0000-0100-000050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3" name="Text Box 4">
          <a:extLst>
            <a:ext uri="{FF2B5EF4-FFF2-40B4-BE49-F238E27FC236}">
              <a16:creationId xmlns:a16="http://schemas.microsoft.com/office/drawing/2014/main" id="{00000000-0008-0000-0100-000051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4" name="Text Box 6">
          <a:extLst>
            <a:ext uri="{FF2B5EF4-FFF2-40B4-BE49-F238E27FC236}">
              <a16:creationId xmlns:a16="http://schemas.microsoft.com/office/drawing/2014/main" id="{00000000-0008-0000-0100-000052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5" name="Text Box 4">
          <a:extLst>
            <a:ext uri="{FF2B5EF4-FFF2-40B4-BE49-F238E27FC236}">
              <a16:creationId xmlns:a16="http://schemas.microsoft.com/office/drawing/2014/main" id="{00000000-0008-0000-0100-000053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6" name="Text Box 6">
          <a:extLst>
            <a:ext uri="{FF2B5EF4-FFF2-40B4-BE49-F238E27FC236}">
              <a16:creationId xmlns:a16="http://schemas.microsoft.com/office/drawing/2014/main" id="{00000000-0008-0000-0100-000054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7" name="Text Box 4">
          <a:extLst>
            <a:ext uri="{FF2B5EF4-FFF2-40B4-BE49-F238E27FC236}">
              <a16:creationId xmlns:a16="http://schemas.microsoft.com/office/drawing/2014/main" id="{00000000-0008-0000-0100-000055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8" name="Text Box 6">
          <a:extLst>
            <a:ext uri="{FF2B5EF4-FFF2-40B4-BE49-F238E27FC236}">
              <a16:creationId xmlns:a16="http://schemas.microsoft.com/office/drawing/2014/main" id="{00000000-0008-0000-0100-000056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59" name="Text Box 4">
          <a:extLst>
            <a:ext uri="{FF2B5EF4-FFF2-40B4-BE49-F238E27FC236}">
              <a16:creationId xmlns:a16="http://schemas.microsoft.com/office/drawing/2014/main" id="{00000000-0008-0000-0100-000057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60" name="Text Box 6">
          <a:extLst>
            <a:ext uri="{FF2B5EF4-FFF2-40B4-BE49-F238E27FC236}">
              <a16:creationId xmlns:a16="http://schemas.microsoft.com/office/drawing/2014/main" id="{00000000-0008-0000-0100-000058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61" name="Text Box 6">
          <a:extLst>
            <a:ext uri="{FF2B5EF4-FFF2-40B4-BE49-F238E27FC236}">
              <a16:creationId xmlns:a16="http://schemas.microsoft.com/office/drawing/2014/main" id="{00000000-0008-0000-0100-00005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2" name="Text Box 4">
          <a:extLst>
            <a:ext uri="{FF2B5EF4-FFF2-40B4-BE49-F238E27FC236}">
              <a16:creationId xmlns:a16="http://schemas.microsoft.com/office/drawing/2014/main" id="{00000000-0008-0000-0100-00005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3" name="Text Box 6">
          <a:extLst>
            <a:ext uri="{FF2B5EF4-FFF2-40B4-BE49-F238E27FC236}">
              <a16:creationId xmlns:a16="http://schemas.microsoft.com/office/drawing/2014/main" id="{00000000-0008-0000-0100-00005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4" name="Text Box 4">
          <a:extLst>
            <a:ext uri="{FF2B5EF4-FFF2-40B4-BE49-F238E27FC236}">
              <a16:creationId xmlns:a16="http://schemas.microsoft.com/office/drawing/2014/main" id="{00000000-0008-0000-0100-00005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5" name="Text Box 6">
          <a:extLst>
            <a:ext uri="{FF2B5EF4-FFF2-40B4-BE49-F238E27FC236}">
              <a16:creationId xmlns:a16="http://schemas.microsoft.com/office/drawing/2014/main" id="{00000000-0008-0000-0100-00005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6" name="Text Box 4">
          <a:extLst>
            <a:ext uri="{FF2B5EF4-FFF2-40B4-BE49-F238E27FC236}">
              <a16:creationId xmlns:a16="http://schemas.microsoft.com/office/drawing/2014/main" id="{00000000-0008-0000-0100-00005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7" name="Text Box 6">
          <a:extLst>
            <a:ext uri="{FF2B5EF4-FFF2-40B4-BE49-F238E27FC236}">
              <a16:creationId xmlns:a16="http://schemas.microsoft.com/office/drawing/2014/main" id="{00000000-0008-0000-0100-00005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8" name="Text Box 4">
          <a:extLst>
            <a:ext uri="{FF2B5EF4-FFF2-40B4-BE49-F238E27FC236}">
              <a16:creationId xmlns:a16="http://schemas.microsoft.com/office/drawing/2014/main" id="{00000000-0008-0000-0100-00006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9" name="Text Box 6">
          <a:extLst>
            <a:ext uri="{FF2B5EF4-FFF2-40B4-BE49-F238E27FC236}">
              <a16:creationId xmlns:a16="http://schemas.microsoft.com/office/drawing/2014/main" id="{00000000-0008-0000-0100-00006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0" name="Text Box 4">
          <a:extLst>
            <a:ext uri="{FF2B5EF4-FFF2-40B4-BE49-F238E27FC236}">
              <a16:creationId xmlns:a16="http://schemas.microsoft.com/office/drawing/2014/main" id="{00000000-0008-0000-0100-00006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1" name="Text Box 6">
          <a:extLst>
            <a:ext uri="{FF2B5EF4-FFF2-40B4-BE49-F238E27FC236}">
              <a16:creationId xmlns:a16="http://schemas.microsoft.com/office/drawing/2014/main" id="{00000000-0008-0000-0100-00006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72" name="Text Box 6">
          <a:extLst>
            <a:ext uri="{FF2B5EF4-FFF2-40B4-BE49-F238E27FC236}">
              <a16:creationId xmlns:a16="http://schemas.microsoft.com/office/drawing/2014/main" id="{00000000-0008-0000-0100-00006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3" name="Text Box 4">
          <a:extLst>
            <a:ext uri="{FF2B5EF4-FFF2-40B4-BE49-F238E27FC236}">
              <a16:creationId xmlns:a16="http://schemas.microsoft.com/office/drawing/2014/main" id="{00000000-0008-0000-0100-000065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4" name="Text Box 6">
          <a:extLst>
            <a:ext uri="{FF2B5EF4-FFF2-40B4-BE49-F238E27FC236}">
              <a16:creationId xmlns:a16="http://schemas.microsoft.com/office/drawing/2014/main" id="{00000000-0008-0000-0100-00006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3975" name="Text Box 4">
          <a:extLst>
            <a:ext uri="{FF2B5EF4-FFF2-40B4-BE49-F238E27FC236}">
              <a16:creationId xmlns:a16="http://schemas.microsoft.com/office/drawing/2014/main" id="{00000000-0008-0000-0100-00006714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76" name="Text Box 6">
          <a:extLst>
            <a:ext uri="{FF2B5EF4-FFF2-40B4-BE49-F238E27FC236}">
              <a16:creationId xmlns:a16="http://schemas.microsoft.com/office/drawing/2014/main" id="{00000000-0008-0000-0100-00006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7" name="Text Box 4">
          <a:extLst>
            <a:ext uri="{FF2B5EF4-FFF2-40B4-BE49-F238E27FC236}">
              <a16:creationId xmlns:a16="http://schemas.microsoft.com/office/drawing/2014/main" id="{00000000-0008-0000-0100-00006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8" name="Text Box 6">
          <a:extLst>
            <a:ext uri="{FF2B5EF4-FFF2-40B4-BE49-F238E27FC236}">
              <a16:creationId xmlns:a16="http://schemas.microsoft.com/office/drawing/2014/main" id="{00000000-0008-0000-0100-00006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79" name="Text Box 4">
          <a:extLst>
            <a:ext uri="{FF2B5EF4-FFF2-40B4-BE49-F238E27FC236}">
              <a16:creationId xmlns:a16="http://schemas.microsoft.com/office/drawing/2014/main" id="{00000000-0008-0000-0100-00006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0" name="Text Box 6">
          <a:extLst>
            <a:ext uri="{FF2B5EF4-FFF2-40B4-BE49-F238E27FC236}">
              <a16:creationId xmlns:a16="http://schemas.microsoft.com/office/drawing/2014/main" id="{00000000-0008-0000-0100-00006C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1" name="Text Box 4">
          <a:extLst>
            <a:ext uri="{FF2B5EF4-FFF2-40B4-BE49-F238E27FC236}">
              <a16:creationId xmlns:a16="http://schemas.microsoft.com/office/drawing/2014/main" id="{00000000-0008-0000-0100-00006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2" name="Text Box 6">
          <a:extLst>
            <a:ext uri="{FF2B5EF4-FFF2-40B4-BE49-F238E27FC236}">
              <a16:creationId xmlns:a16="http://schemas.microsoft.com/office/drawing/2014/main" id="{00000000-0008-0000-0100-00006E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3" name="Text Box 4">
          <a:extLst>
            <a:ext uri="{FF2B5EF4-FFF2-40B4-BE49-F238E27FC236}">
              <a16:creationId xmlns:a16="http://schemas.microsoft.com/office/drawing/2014/main" id="{00000000-0008-0000-0100-00006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4" name="Text Box 6">
          <a:extLst>
            <a:ext uri="{FF2B5EF4-FFF2-40B4-BE49-F238E27FC236}">
              <a16:creationId xmlns:a16="http://schemas.microsoft.com/office/drawing/2014/main" id="{00000000-0008-0000-0100-000070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5" name="Text Box 4">
          <a:extLst>
            <a:ext uri="{FF2B5EF4-FFF2-40B4-BE49-F238E27FC236}">
              <a16:creationId xmlns:a16="http://schemas.microsoft.com/office/drawing/2014/main" id="{00000000-0008-0000-0100-00007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6" name="Text Box 6">
          <a:extLst>
            <a:ext uri="{FF2B5EF4-FFF2-40B4-BE49-F238E27FC236}">
              <a16:creationId xmlns:a16="http://schemas.microsoft.com/office/drawing/2014/main" id="{00000000-0008-0000-0100-000072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7" name="Text Box 4">
          <a:extLst>
            <a:ext uri="{FF2B5EF4-FFF2-40B4-BE49-F238E27FC236}">
              <a16:creationId xmlns:a16="http://schemas.microsoft.com/office/drawing/2014/main" id="{00000000-0008-0000-0100-00007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8" name="Text Box 6">
          <a:extLst>
            <a:ext uri="{FF2B5EF4-FFF2-40B4-BE49-F238E27FC236}">
              <a16:creationId xmlns:a16="http://schemas.microsoft.com/office/drawing/2014/main" id="{00000000-0008-0000-0100-000074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89" name="Text Box 4">
          <a:extLst>
            <a:ext uri="{FF2B5EF4-FFF2-40B4-BE49-F238E27FC236}">
              <a16:creationId xmlns:a16="http://schemas.microsoft.com/office/drawing/2014/main" id="{00000000-0008-0000-0100-00007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90" name="Text Box 6">
          <a:extLst>
            <a:ext uri="{FF2B5EF4-FFF2-40B4-BE49-F238E27FC236}">
              <a16:creationId xmlns:a16="http://schemas.microsoft.com/office/drawing/2014/main" id="{00000000-0008-0000-0100-000076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1" name="Text Box 4">
          <a:extLst>
            <a:ext uri="{FF2B5EF4-FFF2-40B4-BE49-F238E27FC236}">
              <a16:creationId xmlns:a16="http://schemas.microsoft.com/office/drawing/2014/main" id="{00000000-0008-0000-0100-00007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2" name="Text Box 6">
          <a:extLst>
            <a:ext uri="{FF2B5EF4-FFF2-40B4-BE49-F238E27FC236}">
              <a16:creationId xmlns:a16="http://schemas.microsoft.com/office/drawing/2014/main" id="{00000000-0008-0000-0100-000078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93" name="Text Box 4">
          <a:extLst>
            <a:ext uri="{FF2B5EF4-FFF2-40B4-BE49-F238E27FC236}">
              <a16:creationId xmlns:a16="http://schemas.microsoft.com/office/drawing/2014/main" id="{00000000-0008-0000-0100-00007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4" name="Text Box 4">
          <a:extLst>
            <a:ext uri="{FF2B5EF4-FFF2-40B4-BE49-F238E27FC236}">
              <a16:creationId xmlns:a16="http://schemas.microsoft.com/office/drawing/2014/main" id="{00000000-0008-0000-0100-00007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5" name="Text Box 6">
          <a:extLst>
            <a:ext uri="{FF2B5EF4-FFF2-40B4-BE49-F238E27FC236}">
              <a16:creationId xmlns:a16="http://schemas.microsoft.com/office/drawing/2014/main" id="{00000000-0008-0000-0100-00007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6" name="Text Box 4">
          <a:extLst>
            <a:ext uri="{FF2B5EF4-FFF2-40B4-BE49-F238E27FC236}">
              <a16:creationId xmlns:a16="http://schemas.microsoft.com/office/drawing/2014/main" id="{00000000-0008-0000-0100-00007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7" name="Text Box 6">
          <a:extLst>
            <a:ext uri="{FF2B5EF4-FFF2-40B4-BE49-F238E27FC236}">
              <a16:creationId xmlns:a16="http://schemas.microsoft.com/office/drawing/2014/main" id="{00000000-0008-0000-0100-00007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8" name="Text Box 4">
          <a:extLst>
            <a:ext uri="{FF2B5EF4-FFF2-40B4-BE49-F238E27FC236}">
              <a16:creationId xmlns:a16="http://schemas.microsoft.com/office/drawing/2014/main" id="{00000000-0008-0000-0100-00007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9" name="Text Box 6">
          <a:extLst>
            <a:ext uri="{FF2B5EF4-FFF2-40B4-BE49-F238E27FC236}">
              <a16:creationId xmlns:a16="http://schemas.microsoft.com/office/drawing/2014/main" id="{00000000-0008-0000-0100-00007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0" name="Text Box 4">
          <a:extLst>
            <a:ext uri="{FF2B5EF4-FFF2-40B4-BE49-F238E27FC236}">
              <a16:creationId xmlns:a16="http://schemas.microsoft.com/office/drawing/2014/main" id="{00000000-0008-0000-0100-000080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1" name="Text Box 6">
          <a:extLst>
            <a:ext uri="{FF2B5EF4-FFF2-40B4-BE49-F238E27FC236}">
              <a16:creationId xmlns:a16="http://schemas.microsoft.com/office/drawing/2014/main" id="{00000000-0008-0000-0100-000081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2" name="Text Box 4">
          <a:extLst>
            <a:ext uri="{FF2B5EF4-FFF2-40B4-BE49-F238E27FC236}">
              <a16:creationId xmlns:a16="http://schemas.microsoft.com/office/drawing/2014/main" id="{00000000-0008-0000-0100-00008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3" name="Text Box 6">
          <a:extLst>
            <a:ext uri="{FF2B5EF4-FFF2-40B4-BE49-F238E27FC236}">
              <a16:creationId xmlns:a16="http://schemas.microsoft.com/office/drawing/2014/main" id="{00000000-0008-0000-0100-000083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4" name="Text Box 4">
          <a:extLst>
            <a:ext uri="{FF2B5EF4-FFF2-40B4-BE49-F238E27FC236}">
              <a16:creationId xmlns:a16="http://schemas.microsoft.com/office/drawing/2014/main" id="{00000000-0008-0000-0100-000084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5" name="Text Box 6">
          <a:extLst>
            <a:ext uri="{FF2B5EF4-FFF2-40B4-BE49-F238E27FC236}">
              <a16:creationId xmlns:a16="http://schemas.microsoft.com/office/drawing/2014/main" id="{00000000-0008-0000-0100-000085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6" name="Text Box 4">
          <a:extLst>
            <a:ext uri="{FF2B5EF4-FFF2-40B4-BE49-F238E27FC236}">
              <a16:creationId xmlns:a16="http://schemas.microsoft.com/office/drawing/2014/main" id="{00000000-0008-0000-0100-000086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7" name="Text Box 6">
          <a:extLst>
            <a:ext uri="{FF2B5EF4-FFF2-40B4-BE49-F238E27FC236}">
              <a16:creationId xmlns:a16="http://schemas.microsoft.com/office/drawing/2014/main" id="{00000000-0008-0000-0100-000087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8" name="Text Box 4">
          <a:extLst>
            <a:ext uri="{FF2B5EF4-FFF2-40B4-BE49-F238E27FC236}">
              <a16:creationId xmlns:a16="http://schemas.microsoft.com/office/drawing/2014/main" id="{00000000-0008-0000-0100-000088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9" name="Text Box 6">
          <a:extLst>
            <a:ext uri="{FF2B5EF4-FFF2-40B4-BE49-F238E27FC236}">
              <a16:creationId xmlns:a16="http://schemas.microsoft.com/office/drawing/2014/main" id="{00000000-0008-0000-0100-000089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0" name="Text Box 4">
          <a:extLst>
            <a:ext uri="{FF2B5EF4-FFF2-40B4-BE49-F238E27FC236}">
              <a16:creationId xmlns:a16="http://schemas.microsoft.com/office/drawing/2014/main" id="{00000000-0008-0000-0100-00008A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1" name="Text Box 6">
          <a:extLst>
            <a:ext uri="{FF2B5EF4-FFF2-40B4-BE49-F238E27FC236}">
              <a16:creationId xmlns:a16="http://schemas.microsoft.com/office/drawing/2014/main" id="{00000000-0008-0000-0100-00008B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2" name="Text Box 4">
          <a:extLst>
            <a:ext uri="{FF2B5EF4-FFF2-40B4-BE49-F238E27FC236}">
              <a16:creationId xmlns:a16="http://schemas.microsoft.com/office/drawing/2014/main" id="{00000000-0008-0000-0100-00008C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3" name="Text Box 6">
          <a:extLst>
            <a:ext uri="{FF2B5EF4-FFF2-40B4-BE49-F238E27FC236}">
              <a16:creationId xmlns:a16="http://schemas.microsoft.com/office/drawing/2014/main" id="{00000000-0008-0000-0100-00008D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4" name="Text Box 4">
          <a:extLst>
            <a:ext uri="{FF2B5EF4-FFF2-40B4-BE49-F238E27FC236}">
              <a16:creationId xmlns:a16="http://schemas.microsoft.com/office/drawing/2014/main" id="{00000000-0008-0000-0100-00008E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5" name="Text Box 6">
          <a:extLst>
            <a:ext uri="{FF2B5EF4-FFF2-40B4-BE49-F238E27FC236}">
              <a16:creationId xmlns:a16="http://schemas.microsoft.com/office/drawing/2014/main" id="{00000000-0008-0000-0100-00008F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6" name="Text Box 4">
          <a:extLst>
            <a:ext uri="{FF2B5EF4-FFF2-40B4-BE49-F238E27FC236}">
              <a16:creationId xmlns:a16="http://schemas.microsoft.com/office/drawing/2014/main" id="{00000000-0008-0000-0100-000090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7" name="Text Box 6">
          <a:extLst>
            <a:ext uri="{FF2B5EF4-FFF2-40B4-BE49-F238E27FC236}">
              <a16:creationId xmlns:a16="http://schemas.microsoft.com/office/drawing/2014/main" id="{00000000-0008-0000-0100-000091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8" name="Text Box 4">
          <a:extLst>
            <a:ext uri="{FF2B5EF4-FFF2-40B4-BE49-F238E27FC236}">
              <a16:creationId xmlns:a16="http://schemas.microsoft.com/office/drawing/2014/main" id="{00000000-0008-0000-0100-000092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9" name="Text Box 6">
          <a:extLst>
            <a:ext uri="{FF2B5EF4-FFF2-40B4-BE49-F238E27FC236}">
              <a16:creationId xmlns:a16="http://schemas.microsoft.com/office/drawing/2014/main" id="{00000000-0008-0000-0100-000093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114300</xdr:rowOff>
    </xdr:to>
    <xdr:sp macro="" textlink="">
      <xdr:nvSpPr>
        <xdr:cNvPr id="464020" name="Text Box 6">
          <a:extLst>
            <a:ext uri="{FF2B5EF4-FFF2-40B4-BE49-F238E27FC236}">
              <a16:creationId xmlns:a16="http://schemas.microsoft.com/office/drawing/2014/main" id="{00000000-0008-0000-0100-000094140700}"/>
            </a:ext>
          </a:extLst>
        </xdr:cNvPr>
        <xdr:cNvSpPr txBox="1">
          <a:spLocks noChangeArrowheads="1"/>
        </xdr:cNvSpPr>
      </xdr:nvSpPr>
      <xdr:spPr bwMode="auto">
        <a:xfrm>
          <a:off x="378142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1" name="Text Box 4">
          <a:extLst>
            <a:ext uri="{FF2B5EF4-FFF2-40B4-BE49-F238E27FC236}">
              <a16:creationId xmlns:a16="http://schemas.microsoft.com/office/drawing/2014/main" id="{00000000-0008-0000-0100-000095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2" name="Text Box 6">
          <a:extLst>
            <a:ext uri="{FF2B5EF4-FFF2-40B4-BE49-F238E27FC236}">
              <a16:creationId xmlns:a16="http://schemas.microsoft.com/office/drawing/2014/main" id="{00000000-0008-0000-0100-00009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3" name="Text Box 4">
          <a:extLst>
            <a:ext uri="{FF2B5EF4-FFF2-40B4-BE49-F238E27FC236}">
              <a16:creationId xmlns:a16="http://schemas.microsoft.com/office/drawing/2014/main" id="{00000000-0008-0000-0100-000097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4" name="Text Box 6">
          <a:extLst>
            <a:ext uri="{FF2B5EF4-FFF2-40B4-BE49-F238E27FC236}">
              <a16:creationId xmlns:a16="http://schemas.microsoft.com/office/drawing/2014/main" id="{00000000-0008-0000-0100-00009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5" name="Text Box 4">
          <a:extLst>
            <a:ext uri="{FF2B5EF4-FFF2-40B4-BE49-F238E27FC236}">
              <a16:creationId xmlns:a16="http://schemas.microsoft.com/office/drawing/2014/main" id="{00000000-0008-0000-0100-000099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6" name="Text Box 6">
          <a:extLst>
            <a:ext uri="{FF2B5EF4-FFF2-40B4-BE49-F238E27FC236}">
              <a16:creationId xmlns:a16="http://schemas.microsoft.com/office/drawing/2014/main" id="{00000000-0008-0000-0100-00009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7" name="Text Box 4">
          <a:extLst>
            <a:ext uri="{FF2B5EF4-FFF2-40B4-BE49-F238E27FC236}">
              <a16:creationId xmlns:a16="http://schemas.microsoft.com/office/drawing/2014/main" id="{00000000-0008-0000-0100-00009B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8" name="Text Box 6">
          <a:extLst>
            <a:ext uri="{FF2B5EF4-FFF2-40B4-BE49-F238E27FC236}">
              <a16:creationId xmlns:a16="http://schemas.microsoft.com/office/drawing/2014/main" id="{00000000-0008-0000-0100-00009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29" name="Text Box 4">
          <a:extLst>
            <a:ext uri="{FF2B5EF4-FFF2-40B4-BE49-F238E27FC236}">
              <a16:creationId xmlns:a16="http://schemas.microsoft.com/office/drawing/2014/main" id="{00000000-0008-0000-0100-00009D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30" name="Text Box 6">
          <a:extLst>
            <a:ext uri="{FF2B5EF4-FFF2-40B4-BE49-F238E27FC236}">
              <a16:creationId xmlns:a16="http://schemas.microsoft.com/office/drawing/2014/main" id="{00000000-0008-0000-0100-00009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1" name="Text Box 4">
          <a:extLst>
            <a:ext uri="{FF2B5EF4-FFF2-40B4-BE49-F238E27FC236}">
              <a16:creationId xmlns:a16="http://schemas.microsoft.com/office/drawing/2014/main" id="{00000000-0008-0000-0100-00009F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2" name="Text Box 6">
          <a:extLst>
            <a:ext uri="{FF2B5EF4-FFF2-40B4-BE49-F238E27FC236}">
              <a16:creationId xmlns:a16="http://schemas.microsoft.com/office/drawing/2014/main" id="{00000000-0008-0000-0100-0000A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3" name="Text Box 4">
          <a:extLst>
            <a:ext uri="{FF2B5EF4-FFF2-40B4-BE49-F238E27FC236}">
              <a16:creationId xmlns:a16="http://schemas.microsoft.com/office/drawing/2014/main" id="{00000000-0008-0000-0100-0000A1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4" name="Text Box 6">
          <a:extLst>
            <a:ext uri="{FF2B5EF4-FFF2-40B4-BE49-F238E27FC236}">
              <a16:creationId xmlns:a16="http://schemas.microsoft.com/office/drawing/2014/main" id="{00000000-0008-0000-0100-0000A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5" name="Text Box 4">
          <a:extLst>
            <a:ext uri="{FF2B5EF4-FFF2-40B4-BE49-F238E27FC236}">
              <a16:creationId xmlns:a16="http://schemas.microsoft.com/office/drawing/2014/main" id="{00000000-0008-0000-0100-0000A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6" name="Text Box 6">
          <a:extLst>
            <a:ext uri="{FF2B5EF4-FFF2-40B4-BE49-F238E27FC236}">
              <a16:creationId xmlns:a16="http://schemas.microsoft.com/office/drawing/2014/main" id="{00000000-0008-0000-0100-0000A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7" name="Text Box 4">
          <a:extLst>
            <a:ext uri="{FF2B5EF4-FFF2-40B4-BE49-F238E27FC236}">
              <a16:creationId xmlns:a16="http://schemas.microsoft.com/office/drawing/2014/main" id="{00000000-0008-0000-0100-0000A5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8" name="Text Box 6">
          <a:extLst>
            <a:ext uri="{FF2B5EF4-FFF2-40B4-BE49-F238E27FC236}">
              <a16:creationId xmlns:a16="http://schemas.microsoft.com/office/drawing/2014/main" id="{00000000-0008-0000-0100-0000A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39" name="Text Box 4">
          <a:extLst>
            <a:ext uri="{FF2B5EF4-FFF2-40B4-BE49-F238E27FC236}">
              <a16:creationId xmlns:a16="http://schemas.microsoft.com/office/drawing/2014/main" id="{00000000-0008-0000-0100-0000A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40" name="Text Box 6">
          <a:extLst>
            <a:ext uri="{FF2B5EF4-FFF2-40B4-BE49-F238E27FC236}">
              <a16:creationId xmlns:a16="http://schemas.microsoft.com/office/drawing/2014/main" id="{00000000-0008-0000-0100-0000A8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1" name="Text Box 4">
          <a:extLst>
            <a:ext uri="{FF2B5EF4-FFF2-40B4-BE49-F238E27FC236}">
              <a16:creationId xmlns:a16="http://schemas.microsoft.com/office/drawing/2014/main" id="{00000000-0008-0000-0100-0000A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2" name="Text Box 6">
          <a:extLst>
            <a:ext uri="{FF2B5EF4-FFF2-40B4-BE49-F238E27FC236}">
              <a16:creationId xmlns:a16="http://schemas.microsoft.com/office/drawing/2014/main" id="{00000000-0008-0000-0100-0000AA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3" name="Text Box 4">
          <a:extLst>
            <a:ext uri="{FF2B5EF4-FFF2-40B4-BE49-F238E27FC236}">
              <a16:creationId xmlns:a16="http://schemas.microsoft.com/office/drawing/2014/main" id="{00000000-0008-0000-0100-0000A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4" name="Text Box 6">
          <a:extLst>
            <a:ext uri="{FF2B5EF4-FFF2-40B4-BE49-F238E27FC236}">
              <a16:creationId xmlns:a16="http://schemas.microsoft.com/office/drawing/2014/main" id="{00000000-0008-0000-0100-0000AC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5" name="Text Box 4">
          <a:extLst>
            <a:ext uri="{FF2B5EF4-FFF2-40B4-BE49-F238E27FC236}">
              <a16:creationId xmlns:a16="http://schemas.microsoft.com/office/drawing/2014/main" id="{00000000-0008-0000-0100-0000A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6" name="Text Box 6">
          <a:extLst>
            <a:ext uri="{FF2B5EF4-FFF2-40B4-BE49-F238E27FC236}">
              <a16:creationId xmlns:a16="http://schemas.microsoft.com/office/drawing/2014/main" id="{00000000-0008-0000-0100-0000AE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7" name="Text Box 4">
          <a:extLst>
            <a:ext uri="{FF2B5EF4-FFF2-40B4-BE49-F238E27FC236}">
              <a16:creationId xmlns:a16="http://schemas.microsoft.com/office/drawing/2014/main" id="{00000000-0008-0000-0100-0000A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8" name="Text Box 6">
          <a:extLst>
            <a:ext uri="{FF2B5EF4-FFF2-40B4-BE49-F238E27FC236}">
              <a16:creationId xmlns:a16="http://schemas.microsoft.com/office/drawing/2014/main" id="{00000000-0008-0000-0100-0000B0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9" name="Text Box 4">
          <a:extLst>
            <a:ext uri="{FF2B5EF4-FFF2-40B4-BE49-F238E27FC236}">
              <a16:creationId xmlns:a16="http://schemas.microsoft.com/office/drawing/2014/main" id="{00000000-0008-0000-0100-0000B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50" name="Text Box 6">
          <a:extLst>
            <a:ext uri="{FF2B5EF4-FFF2-40B4-BE49-F238E27FC236}">
              <a16:creationId xmlns:a16="http://schemas.microsoft.com/office/drawing/2014/main" id="{00000000-0008-0000-0100-0000B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1" name="Text Box 4">
          <a:extLst>
            <a:ext uri="{FF2B5EF4-FFF2-40B4-BE49-F238E27FC236}">
              <a16:creationId xmlns:a16="http://schemas.microsoft.com/office/drawing/2014/main" id="{00000000-0008-0000-0100-0000B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2" name="Text Box 6">
          <a:extLst>
            <a:ext uri="{FF2B5EF4-FFF2-40B4-BE49-F238E27FC236}">
              <a16:creationId xmlns:a16="http://schemas.microsoft.com/office/drawing/2014/main" id="{00000000-0008-0000-0100-0000B4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053" name="Text Box 6">
          <a:extLst>
            <a:ext uri="{FF2B5EF4-FFF2-40B4-BE49-F238E27FC236}">
              <a16:creationId xmlns:a16="http://schemas.microsoft.com/office/drawing/2014/main" id="{00000000-0008-0000-0100-0000B514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4" name="Text Box 4">
          <a:extLst>
            <a:ext uri="{FF2B5EF4-FFF2-40B4-BE49-F238E27FC236}">
              <a16:creationId xmlns:a16="http://schemas.microsoft.com/office/drawing/2014/main" id="{00000000-0008-0000-0100-0000B6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5" name="Text Box 6">
          <a:extLst>
            <a:ext uri="{FF2B5EF4-FFF2-40B4-BE49-F238E27FC236}">
              <a16:creationId xmlns:a16="http://schemas.microsoft.com/office/drawing/2014/main" id="{00000000-0008-0000-0100-0000B7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6" name="Text Box 4">
          <a:extLst>
            <a:ext uri="{FF2B5EF4-FFF2-40B4-BE49-F238E27FC236}">
              <a16:creationId xmlns:a16="http://schemas.microsoft.com/office/drawing/2014/main" id="{00000000-0008-0000-0100-0000B8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7" name="Text Box 6">
          <a:extLst>
            <a:ext uri="{FF2B5EF4-FFF2-40B4-BE49-F238E27FC236}">
              <a16:creationId xmlns:a16="http://schemas.microsoft.com/office/drawing/2014/main" id="{00000000-0008-0000-0100-0000B9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8" name="Text Box 4">
          <a:extLst>
            <a:ext uri="{FF2B5EF4-FFF2-40B4-BE49-F238E27FC236}">
              <a16:creationId xmlns:a16="http://schemas.microsoft.com/office/drawing/2014/main" id="{00000000-0008-0000-0100-0000B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9" name="Text Box 6">
          <a:extLst>
            <a:ext uri="{FF2B5EF4-FFF2-40B4-BE49-F238E27FC236}">
              <a16:creationId xmlns:a16="http://schemas.microsoft.com/office/drawing/2014/main" id="{00000000-0008-0000-0100-0000B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0" name="Text Box 4">
          <a:extLst>
            <a:ext uri="{FF2B5EF4-FFF2-40B4-BE49-F238E27FC236}">
              <a16:creationId xmlns:a16="http://schemas.microsoft.com/office/drawing/2014/main" id="{00000000-0008-0000-0100-0000B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1" name="Text Box 6">
          <a:extLst>
            <a:ext uri="{FF2B5EF4-FFF2-40B4-BE49-F238E27FC236}">
              <a16:creationId xmlns:a16="http://schemas.microsoft.com/office/drawing/2014/main" id="{00000000-0008-0000-0100-0000B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2" name="Text Box 4">
          <a:extLst>
            <a:ext uri="{FF2B5EF4-FFF2-40B4-BE49-F238E27FC236}">
              <a16:creationId xmlns:a16="http://schemas.microsoft.com/office/drawing/2014/main" id="{00000000-0008-0000-0100-0000B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3" name="Text Box 6">
          <a:extLst>
            <a:ext uri="{FF2B5EF4-FFF2-40B4-BE49-F238E27FC236}">
              <a16:creationId xmlns:a16="http://schemas.microsoft.com/office/drawing/2014/main" id="{00000000-0008-0000-0100-0000B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4" name="Text Box 4">
          <a:extLst>
            <a:ext uri="{FF2B5EF4-FFF2-40B4-BE49-F238E27FC236}">
              <a16:creationId xmlns:a16="http://schemas.microsoft.com/office/drawing/2014/main" id="{00000000-0008-0000-0100-0000C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5" name="Text Box 6">
          <a:extLst>
            <a:ext uri="{FF2B5EF4-FFF2-40B4-BE49-F238E27FC236}">
              <a16:creationId xmlns:a16="http://schemas.microsoft.com/office/drawing/2014/main" id="{00000000-0008-0000-0100-0000C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6" name="Text Box 4">
          <a:extLst>
            <a:ext uri="{FF2B5EF4-FFF2-40B4-BE49-F238E27FC236}">
              <a16:creationId xmlns:a16="http://schemas.microsoft.com/office/drawing/2014/main" id="{00000000-0008-0000-0100-0000C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7" name="Text Box 6">
          <a:extLst>
            <a:ext uri="{FF2B5EF4-FFF2-40B4-BE49-F238E27FC236}">
              <a16:creationId xmlns:a16="http://schemas.microsoft.com/office/drawing/2014/main" id="{00000000-0008-0000-0100-0000C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8" name="Text Box 4">
          <a:extLst>
            <a:ext uri="{FF2B5EF4-FFF2-40B4-BE49-F238E27FC236}">
              <a16:creationId xmlns:a16="http://schemas.microsoft.com/office/drawing/2014/main" id="{00000000-0008-0000-0100-0000C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9" name="Text Box 6">
          <a:extLst>
            <a:ext uri="{FF2B5EF4-FFF2-40B4-BE49-F238E27FC236}">
              <a16:creationId xmlns:a16="http://schemas.microsoft.com/office/drawing/2014/main" id="{00000000-0008-0000-0100-0000C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0" name="Text Box 4">
          <a:extLst>
            <a:ext uri="{FF2B5EF4-FFF2-40B4-BE49-F238E27FC236}">
              <a16:creationId xmlns:a16="http://schemas.microsoft.com/office/drawing/2014/main" id="{00000000-0008-0000-0100-0000C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1" name="Text Box 6">
          <a:extLst>
            <a:ext uri="{FF2B5EF4-FFF2-40B4-BE49-F238E27FC236}">
              <a16:creationId xmlns:a16="http://schemas.microsoft.com/office/drawing/2014/main" id="{00000000-0008-0000-0100-0000C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2" name="Text Box 4">
          <a:extLst>
            <a:ext uri="{FF2B5EF4-FFF2-40B4-BE49-F238E27FC236}">
              <a16:creationId xmlns:a16="http://schemas.microsoft.com/office/drawing/2014/main" id="{00000000-0008-0000-0100-0000C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3" name="Text Box 6">
          <a:extLst>
            <a:ext uri="{FF2B5EF4-FFF2-40B4-BE49-F238E27FC236}">
              <a16:creationId xmlns:a16="http://schemas.microsoft.com/office/drawing/2014/main" id="{00000000-0008-0000-0100-0000C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4" name="Text Box 4">
          <a:extLst>
            <a:ext uri="{FF2B5EF4-FFF2-40B4-BE49-F238E27FC236}">
              <a16:creationId xmlns:a16="http://schemas.microsoft.com/office/drawing/2014/main" id="{00000000-0008-0000-0100-0000C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5" name="Text Box 6">
          <a:extLst>
            <a:ext uri="{FF2B5EF4-FFF2-40B4-BE49-F238E27FC236}">
              <a16:creationId xmlns:a16="http://schemas.microsoft.com/office/drawing/2014/main" id="{00000000-0008-0000-0100-0000C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6" name="Text Box 4">
          <a:extLst>
            <a:ext uri="{FF2B5EF4-FFF2-40B4-BE49-F238E27FC236}">
              <a16:creationId xmlns:a16="http://schemas.microsoft.com/office/drawing/2014/main" id="{00000000-0008-0000-0100-0000C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7" name="Text Box 6">
          <a:extLst>
            <a:ext uri="{FF2B5EF4-FFF2-40B4-BE49-F238E27FC236}">
              <a16:creationId xmlns:a16="http://schemas.microsoft.com/office/drawing/2014/main" id="{00000000-0008-0000-0100-0000C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8" name="Text Box 4">
          <a:extLst>
            <a:ext uri="{FF2B5EF4-FFF2-40B4-BE49-F238E27FC236}">
              <a16:creationId xmlns:a16="http://schemas.microsoft.com/office/drawing/2014/main" id="{00000000-0008-0000-0100-0000C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9" name="Text Box 6">
          <a:extLst>
            <a:ext uri="{FF2B5EF4-FFF2-40B4-BE49-F238E27FC236}">
              <a16:creationId xmlns:a16="http://schemas.microsoft.com/office/drawing/2014/main" id="{00000000-0008-0000-0100-0000C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0" name="Text Box 4">
          <a:extLst>
            <a:ext uri="{FF2B5EF4-FFF2-40B4-BE49-F238E27FC236}">
              <a16:creationId xmlns:a16="http://schemas.microsoft.com/office/drawing/2014/main" id="{00000000-0008-0000-0100-0000D0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1" name="Text Box 6">
          <a:extLst>
            <a:ext uri="{FF2B5EF4-FFF2-40B4-BE49-F238E27FC236}">
              <a16:creationId xmlns:a16="http://schemas.microsoft.com/office/drawing/2014/main" id="{00000000-0008-0000-0100-0000D1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2" name="Text Box 4">
          <a:extLst>
            <a:ext uri="{FF2B5EF4-FFF2-40B4-BE49-F238E27FC236}">
              <a16:creationId xmlns:a16="http://schemas.microsoft.com/office/drawing/2014/main" id="{00000000-0008-0000-0100-0000D2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3" name="Text Box 6">
          <a:extLst>
            <a:ext uri="{FF2B5EF4-FFF2-40B4-BE49-F238E27FC236}">
              <a16:creationId xmlns:a16="http://schemas.microsoft.com/office/drawing/2014/main" id="{00000000-0008-0000-0100-0000D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4" name="Text Box 4">
          <a:extLst>
            <a:ext uri="{FF2B5EF4-FFF2-40B4-BE49-F238E27FC236}">
              <a16:creationId xmlns:a16="http://schemas.microsoft.com/office/drawing/2014/main" id="{00000000-0008-0000-0100-0000D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5" name="Text Box 6">
          <a:extLst>
            <a:ext uri="{FF2B5EF4-FFF2-40B4-BE49-F238E27FC236}">
              <a16:creationId xmlns:a16="http://schemas.microsoft.com/office/drawing/2014/main" id="{00000000-0008-0000-0100-0000D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6" name="Text Box 4">
          <a:extLst>
            <a:ext uri="{FF2B5EF4-FFF2-40B4-BE49-F238E27FC236}">
              <a16:creationId xmlns:a16="http://schemas.microsoft.com/office/drawing/2014/main" id="{00000000-0008-0000-0100-0000D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7" name="Text Box 6">
          <a:extLst>
            <a:ext uri="{FF2B5EF4-FFF2-40B4-BE49-F238E27FC236}">
              <a16:creationId xmlns:a16="http://schemas.microsoft.com/office/drawing/2014/main" id="{00000000-0008-0000-0100-0000D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8" name="Text Box 4">
          <a:extLst>
            <a:ext uri="{FF2B5EF4-FFF2-40B4-BE49-F238E27FC236}">
              <a16:creationId xmlns:a16="http://schemas.microsoft.com/office/drawing/2014/main" id="{00000000-0008-0000-0100-0000D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9" name="Text Box 6">
          <a:extLst>
            <a:ext uri="{FF2B5EF4-FFF2-40B4-BE49-F238E27FC236}">
              <a16:creationId xmlns:a16="http://schemas.microsoft.com/office/drawing/2014/main" id="{00000000-0008-0000-0100-0000D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0" name="Text Box 4">
          <a:extLst>
            <a:ext uri="{FF2B5EF4-FFF2-40B4-BE49-F238E27FC236}">
              <a16:creationId xmlns:a16="http://schemas.microsoft.com/office/drawing/2014/main" id="{00000000-0008-0000-0100-0000D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1" name="Text Box 6">
          <a:extLst>
            <a:ext uri="{FF2B5EF4-FFF2-40B4-BE49-F238E27FC236}">
              <a16:creationId xmlns:a16="http://schemas.microsoft.com/office/drawing/2014/main" id="{00000000-0008-0000-0100-0000D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2" name="Text Box 4">
          <a:extLst>
            <a:ext uri="{FF2B5EF4-FFF2-40B4-BE49-F238E27FC236}">
              <a16:creationId xmlns:a16="http://schemas.microsoft.com/office/drawing/2014/main" id="{00000000-0008-0000-0100-0000D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3" name="Text Box 6">
          <a:extLst>
            <a:ext uri="{FF2B5EF4-FFF2-40B4-BE49-F238E27FC236}">
              <a16:creationId xmlns:a16="http://schemas.microsoft.com/office/drawing/2014/main" id="{00000000-0008-0000-0100-0000D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4" name="Text Box 4">
          <a:extLst>
            <a:ext uri="{FF2B5EF4-FFF2-40B4-BE49-F238E27FC236}">
              <a16:creationId xmlns:a16="http://schemas.microsoft.com/office/drawing/2014/main" id="{00000000-0008-0000-0100-0000D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5" name="Text Box 6">
          <a:extLst>
            <a:ext uri="{FF2B5EF4-FFF2-40B4-BE49-F238E27FC236}">
              <a16:creationId xmlns:a16="http://schemas.microsoft.com/office/drawing/2014/main" id="{00000000-0008-0000-0100-0000D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6" name="Text Box 4">
          <a:extLst>
            <a:ext uri="{FF2B5EF4-FFF2-40B4-BE49-F238E27FC236}">
              <a16:creationId xmlns:a16="http://schemas.microsoft.com/office/drawing/2014/main" id="{00000000-0008-0000-0100-0000E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7" name="Text Box 6">
          <a:extLst>
            <a:ext uri="{FF2B5EF4-FFF2-40B4-BE49-F238E27FC236}">
              <a16:creationId xmlns:a16="http://schemas.microsoft.com/office/drawing/2014/main" id="{00000000-0008-0000-0100-0000E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8" name="Text Box 4">
          <a:extLst>
            <a:ext uri="{FF2B5EF4-FFF2-40B4-BE49-F238E27FC236}">
              <a16:creationId xmlns:a16="http://schemas.microsoft.com/office/drawing/2014/main" id="{00000000-0008-0000-0100-0000E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9" name="Text Box 6">
          <a:extLst>
            <a:ext uri="{FF2B5EF4-FFF2-40B4-BE49-F238E27FC236}">
              <a16:creationId xmlns:a16="http://schemas.microsoft.com/office/drawing/2014/main" id="{00000000-0008-0000-0100-0000E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0" name="Text Box 4">
          <a:extLst>
            <a:ext uri="{FF2B5EF4-FFF2-40B4-BE49-F238E27FC236}">
              <a16:creationId xmlns:a16="http://schemas.microsoft.com/office/drawing/2014/main" id="{00000000-0008-0000-0100-0000E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1" name="Text Box 6">
          <a:extLst>
            <a:ext uri="{FF2B5EF4-FFF2-40B4-BE49-F238E27FC236}">
              <a16:creationId xmlns:a16="http://schemas.microsoft.com/office/drawing/2014/main" id="{00000000-0008-0000-0100-0000E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2" name="Text Box 4">
          <a:extLst>
            <a:ext uri="{FF2B5EF4-FFF2-40B4-BE49-F238E27FC236}">
              <a16:creationId xmlns:a16="http://schemas.microsoft.com/office/drawing/2014/main" id="{00000000-0008-0000-0100-0000E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3" name="Text Box 6">
          <a:extLst>
            <a:ext uri="{FF2B5EF4-FFF2-40B4-BE49-F238E27FC236}">
              <a16:creationId xmlns:a16="http://schemas.microsoft.com/office/drawing/2014/main" id="{00000000-0008-0000-0100-0000E7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4" name="Text Box 4">
          <a:extLst>
            <a:ext uri="{FF2B5EF4-FFF2-40B4-BE49-F238E27FC236}">
              <a16:creationId xmlns:a16="http://schemas.microsoft.com/office/drawing/2014/main" id="{00000000-0008-0000-0100-0000E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5" name="Text Box 6">
          <a:extLst>
            <a:ext uri="{FF2B5EF4-FFF2-40B4-BE49-F238E27FC236}">
              <a16:creationId xmlns:a16="http://schemas.microsoft.com/office/drawing/2014/main" id="{00000000-0008-0000-0100-0000E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6" name="Text Box 4">
          <a:extLst>
            <a:ext uri="{FF2B5EF4-FFF2-40B4-BE49-F238E27FC236}">
              <a16:creationId xmlns:a16="http://schemas.microsoft.com/office/drawing/2014/main" id="{00000000-0008-0000-0100-0000EA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7" name="Text Box 6">
          <a:extLst>
            <a:ext uri="{FF2B5EF4-FFF2-40B4-BE49-F238E27FC236}">
              <a16:creationId xmlns:a16="http://schemas.microsoft.com/office/drawing/2014/main" id="{00000000-0008-0000-0100-0000EB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8" name="Text Box 4">
          <a:extLst>
            <a:ext uri="{FF2B5EF4-FFF2-40B4-BE49-F238E27FC236}">
              <a16:creationId xmlns:a16="http://schemas.microsoft.com/office/drawing/2014/main" id="{00000000-0008-0000-0100-0000E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9" name="Text Box 6">
          <a:extLst>
            <a:ext uri="{FF2B5EF4-FFF2-40B4-BE49-F238E27FC236}">
              <a16:creationId xmlns:a16="http://schemas.microsoft.com/office/drawing/2014/main" id="{00000000-0008-0000-0100-0000E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0" name="Text Box 4">
          <a:extLst>
            <a:ext uri="{FF2B5EF4-FFF2-40B4-BE49-F238E27FC236}">
              <a16:creationId xmlns:a16="http://schemas.microsoft.com/office/drawing/2014/main" id="{00000000-0008-0000-0100-0000E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1" name="Text Box 6">
          <a:extLst>
            <a:ext uri="{FF2B5EF4-FFF2-40B4-BE49-F238E27FC236}">
              <a16:creationId xmlns:a16="http://schemas.microsoft.com/office/drawing/2014/main" id="{00000000-0008-0000-0100-0000E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2" name="Text Box 4">
          <a:extLst>
            <a:ext uri="{FF2B5EF4-FFF2-40B4-BE49-F238E27FC236}">
              <a16:creationId xmlns:a16="http://schemas.microsoft.com/office/drawing/2014/main" id="{00000000-0008-0000-0100-0000F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3" name="Text Box 6">
          <a:extLst>
            <a:ext uri="{FF2B5EF4-FFF2-40B4-BE49-F238E27FC236}">
              <a16:creationId xmlns:a16="http://schemas.microsoft.com/office/drawing/2014/main" id="{00000000-0008-0000-0100-0000F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4" name="Text Box 4">
          <a:extLst>
            <a:ext uri="{FF2B5EF4-FFF2-40B4-BE49-F238E27FC236}">
              <a16:creationId xmlns:a16="http://schemas.microsoft.com/office/drawing/2014/main" id="{00000000-0008-0000-0100-0000F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5" name="Text Box 6">
          <a:extLst>
            <a:ext uri="{FF2B5EF4-FFF2-40B4-BE49-F238E27FC236}">
              <a16:creationId xmlns:a16="http://schemas.microsoft.com/office/drawing/2014/main" id="{00000000-0008-0000-0100-0000F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6" name="Text Box 4">
          <a:extLst>
            <a:ext uri="{FF2B5EF4-FFF2-40B4-BE49-F238E27FC236}">
              <a16:creationId xmlns:a16="http://schemas.microsoft.com/office/drawing/2014/main" id="{00000000-0008-0000-0100-0000F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7" name="Text Box 6">
          <a:extLst>
            <a:ext uri="{FF2B5EF4-FFF2-40B4-BE49-F238E27FC236}">
              <a16:creationId xmlns:a16="http://schemas.microsoft.com/office/drawing/2014/main" id="{00000000-0008-0000-0100-0000F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8" name="Text Box 4">
          <a:extLst>
            <a:ext uri="{FF2B5EF4-FFF2-40B4-BE49-F238E27FC236}">
              <a16:creationId xmlns:a16="http://schemas.microsoft.com/office/drawing/2014/main" id="{00000000-0008-0000-0100-0000F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9" name="Text Box 6">
          <a:extLst>
            <a:ext uri="{FF2B5EF4-FFF2-40B4-BE49-F238E27FC236}">
              <a16:creationId xmlns:a16="http://schemas.microsoft.com/office/drawing/2014/main" id="{00000000-0008-0000-0100-0000F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0" name="Text Box 4">
          <a:extLst>
            <a:ext uri="{FF2B5EF4-FFF2-40B4-BE49-F238E27FC236}">
              <a16:creationId xmlns:a16="http://schemas.microsoft.com/office/drawing/2014/main" id="{00000000-0008-0000-0100-0000F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1" name="Text Box 6">
          <a:extLst>
            <a:ext uri="{FF2B5EF4-FFF2-40B4-BE49-F238E27FC236}">
              <a16:creationId xmlns:a16="http://schemas.microsoft.com/office/drawing/2014/main" id="{00000000-0008-0000-0100-0000F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2" name="Text Box 4">
          <a:extLst>
            <a:ext uri="{FF2B5EF4-FFF2-40B4-BE49-F238E27FC236}">
              <a16:creationId xmlns:a16="http://schemas.microsoft.com/office/drawing/2014/main" id="{00000000-0008-0000-0100-0000FA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3" name="Text Box 6">
          <a:extLst>
            <a:ext uri="{FF2B5EF4-FFF2-40B4-BE49-F238E27FC236}">
              <a16:creationId xmlns:a16="http://schemas.microsoft.com/office/drawing/2014/main" id="{00000000-0008-0000-0100-0000FB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4" name="Text Box 4">
          <a:extLst>
            <a:ext uri="{FF2B5EF4-FFF2-40B4-BE49-F238E27FC236}">
              <a16:creationId xmlns:a16="http://schemas.microsoft.com/office/drawing/2014/main" id="{00000000-0008-0000-0100-0000F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5" name="Text Box 6">
          <a:extLst>
            <a:ext uri="{FF2B5EF4-FFF2-40B4-BE49-F238E27FC236}">
              <a16:creationId xmlns:a16="http://schemas.microsoft.com/office/drawing/2014/main" id="{00000000-0008-0000-0100-0000F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6" name="Text Box 4">
          <a:extLst>
            <a:ext uri="{FF2B5EF4-FFF2-40B4-BE49-F238E27FC236}">
              <a16:creationId xmlns:a16="http://schemas.microsoft.com/office/drawing/2014/main" id="{00000000-0008-0000-0100-0000F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7" name="Text Box 6">
          <a:extLst>
            <a:ext uri="{FF2B5EF4-FFF2-40B4-BE49-F238E27FC236}">
              <a16:creationId xmlns:a16="http://schemas.microsoft.com/office/drawing/2014/main" id="{00000000-0008-0000-0100-0000F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8" name="Text Box 4">
          <a:extLst>
            <a:ext uri="{FF2B5EF4-FFF2-40B4-BE49-F238E27FC236}">
              <a16:creationId xmlns:a16="http://schemas.microsoft.com/office/drawing/2014/main" id="{00000000-0008-0000-0100-00000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9" name="Text Box 6">
          <a:extLst>
            <a:ext uri="{FF2B5EF4-FFF2-40B4-BE49-F238E27FC236}">
              <a16:creationId xmlns:a16="http://schemas.microsoft.com/office/drawing/2014/main" id="{00000000-0008-0000-0100-00000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0" name="Text Box 4">
          <a:extLst>
            <a:ext uri="{FF2B5EF4-FFF2-40B4-BE49-F238E27FC236}">
              <a16:creationId xmlns:a16="http://schemas.microsoft.com/office/drawing/2014/main" id="{00000000-0008-0000-0100-00000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1" name="Text Box 6">
          <a:extLst>
            <a:ext uri="{FF2B5EF4-FFF2-40B4-BE49-F238E27FC236}">
              <a16:creationId xmlns:a16="http://schemas.microsoft.com/office/drawing/2014/main" id="{00000000-0008-0000-0100-00000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2" name="Text Box 4">
          <a:extLst>
            <a:ext uri="{FF2B5EF4-FFF2-40B4-BE49-F238E27FC236}">
              <a16:creationId xmlns:a16="http://schemas.microsoft.com/office/drawing/2014/main" id="{00000000-0008-0000-0100-00000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3" name="Text Box 6">
          <a:extLst>
            <a:ext uri="{FF2B5EF4-FFF2-40B4-BE49-F238E27FC236}">
              <a16:creationId xmlns:a16="http://schemas.microsoft.com/office/drawing/2014/main" id="{00000000-0008-0000-0100-00000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4" name="Text Box 4">
          <a:extLst>
            <a:ext uri="{FF2B5EF4-FFF2-40B4-BE49-F238E27FC236}">
              <a16:creationId xmlns:a16="http://schemas.microsoft.com/office/drawing/2014/main" id="{00000000-0008-0000-0100-00000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5" name="Text Box 6">
          <a:extLst>
            <a:ext uri="{FF2B5EF4-FFF2-40B4-BE49-F238E27FC236}">
              <a16:creationId xmlns:a16="http://schemas.microsoft.com/office/drawing/2014/main" id="{00000000-0008-0000-0100-00000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6" name="Text Box 4">
          <a:extLst>
            <a:ext uri="{FF2B5EF4-FFF2-40B4-BE49-F238E27FC236}">
              <a16:creationId xmlns:a16="http://schemas.microsoft.com/office/drawing/2014/main" id="{00000000-0008-0000-0100-00000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7" name="Text Box 6">
          <a:extLst>
            <a:ext uri="{FF2B5EF4-FFF2-40B4-BE49-F238E27FC236}">
              <a16:creationId xmlns:a16="http://schemas.microsoft.com/office/drawing/2014/main" id="{00000000-0008-0000-0100-00000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8" name="Text Box 4">
          <a:extLst>
            <a:ext uri="{FF2B5EF4-FFF2-40B4-BE49-F238E27FC236}">
              <a16:creationId xmlns:a16="http://schemas.microsoft.com/office/drawing/2014/main" id="{00000000-0008-0000-0100-00000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9" name="Text Box 6">
          <a:extLst>
            <a:ext uri="{FF2B5EF4-FFF2-40B4-BE49-F238E27FC236}">
              <a16:creationId xmlns:a16="http://schemas.microsoft.com/office/drawing/2014/main" id="{00000000-0008-0000-0100-00000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0" name="Text Box 4">
          <a:extLst>
            <a:ext uri="{FF2B5EF4-FFF2-40B4-BE49-F238E27FC236}">
              <a16:creationId xmlns:a16="http://schemas.microsoft.com/office/drawing/2014/main" id="{00000000-0008-0000-0100-00000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1" name="Text Box 6">
          <a:extLst>
            <a:ext uri="{FF2B5EF4-FFF2-40B4-BE49-F238E27FC236}">
              <a16:creationId xmlns:a16="http://schemas.microsoft.com/office/drawing/2014/main" id="{00000000-0008-0000-0100-00000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2" name="Text Box 4">
          <a:extLst>
            <a:ext uri="{FF2B5EF4-FFF2-40B4-BE49-F238E27FC236}">
              <a16:creationId xmlns:a16="http://schemas.microsoft.com/office/drawing/2014/main" id="{00000000-0008-0000-0100-00000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3" name="Text Box 6">
          <a:extLst>
            <a:ext uri="{FF2B5EF4-FFF2-40B4-BE49-F238E27FC236}">
              <a16:creationId xmlns:a16="http://schemas.microsoft.com/office/drawing/2014/main" id="{00000000-0008-0000-0100-00000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4" name="Text Box 4">
          <a:extLst>
            <a:ext uri="{FF2B5EF4-FFF2-40B4-BE49-F238E27FC236}">
              <a16:creationId xmlns:a16="http://schemas.microsoft.com/office/drawing/2014/main" id="{00000000-0008-0000-0100-00001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5" name="Text Box 6">
          <a:extLst>
            <a:ext uri="{FF2B5EF4-FFF2-40B4-BE49-F238E27FC236}">
              <a16:creationId xmlns:a16="http://schemas.microsoft.com/office/drawing/2014/main" id="{00000000-0008-0000-0100-00001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6" name="Text Box 4">
          <a:extLst>
            <a:ext uri="{FF2B5EF4-FFF2-40B4-BE49-F238E27FC236}">
              <a16:creationId xmlns:a16="http://schemas.microsoft.com/office/drawing/2014/main" id="{00000000-0008-0000-0100-00001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7" name="Text Box 6">
          <a:extLst>
            <a:ext uri="{FF2B5EF4-FFF2-40B4-BE49-F238E27FC236}">
              <a16:creationId xmlns:a16="http://schemas.microsoft.com/office/drawing/2014/main" id="{00000000-0008-0000-0100-00001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48" name="Text Box 6">
          <a:extLst>
            <a:ext uri="{FF2B5EF4-FFF2-40B4-BE49-F238E27FC236}">
              <a16:creationId xmlns:a16="http://schemas.microsoft.com/office/drawing/2014/main" id="{00000000-0008-0000-0100-000014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49" name="Text Box 4">
          <a:extLst>
            <a:ext uri="{FF2B5EF4-FFF2-40B4-BE49-F238E27FC236}">
              <a16:creationId xmlns:a16="http://schemas.microsoft.com/office/drawing/2014/main" id="{00000000-0008-0000-0100-00001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50" name="Text Box 6">
          <a:extLst>
            <a:ext uri="{FF2B5EF4-FFF2-40B4-BE49-F238E27FC236}">
              <a16:creationId xmlns:a16="http://schemas.microsoft.com/office/drawing/2014/main" id="{00000000-0008-0000-0100-00001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1" name="Text Box 4">
          <a:extLst>
            <a:ext uri="{FF2B5EF4-FFF2-40B4-BE49-F238E27FC236}">
              <a16:creationId xmlns:a16="http://schemas.microsoft.com/office/drawing/2014/main" id="{00000000-0008-0000-0100-00001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2" name="Text Box 6">
          <a:extLst>
            <a:ext uri="{FF2B5EF4-FFF2-40B4-BE49-F238E27FC236}">
              <a16:creationId xmlns:a16="http://schemas.microsoft.com/office/drawing/2014/main" id="{00000000-0008-0000-0100-00001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3" name="Text Box 4">
          <a:extLst>
            <a:ext uri="{FF2B5EF4-FFF2-40B4-BE49-F238E27FC236}">
              <a16:creationId xmlns:a16="http://schemas.microsoft.com/office/drawing/2014/main" id="{00000000-0008-0000-0100-00001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4" name="Text Box 6">
          <a:extLst>
            <a:ext uri="{FF2B5EF4-FFF2-40B4-BE49-F238E27FC236}">
              <a16:creationId xmlns:a16="http://schemas.microsoft.com/office/drawing/2014/main" id="{00000000-0008-0000-0100-00001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5" name="Text Box 4">
          <a:extLst>
            <a:ext uri="{FF2B5EF4-FFF2-40B4-BE49-F238E27FC236}">
              <a16:creationId xmlns:a16="http://schemas.microsoft.com/office/drawing/2014/main" id="{00000000-0008-0000-0100-00001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6" name="Text Box 6">
          <a:extLst>
            <a:ext uri="{FF2B5EF4-FFF2-40B4-BE49-F238E27FC236}">
              <a16:creationId xmlns:a16="http://schemas.microsoft.com/office/drawing/2014/main" id="{00000000-0008-0000-0100-00001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7" name="Text Box 4">
          <a:extLst>
            <a:ext uri="{FF2B5EF4-FFF2-40B4-BE49-F238E27FC236}">
              <a16:creationId xmlns:a16="http://schemas.microsoft.com/office/drawing/2014/main" id="{00000000-0008-0000-0100-00001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8" name="Text Box 6">
          <a:extLst>
            <a:ext uri="{FF2B5EF4-FFF2-40B4-BE49-F238E27FC236}">
              <a16:creationId xmlns:a16="http://schemas.microsoft.com/office/drawing/2014/main" id="{00000000-0008-0000-0100-00001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9" name="Text Box 4">
          <a:extLst>
            <a:ext uri="{FF2B5EF4-FFF2-40B4-BE49-F238E27FC236}">
              <a16:creationId xmlns:a16="http://schemas.microsoft.com/office/drawing/2014/main" id="{00000000-0008-0000-0100-00001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0" name="Text Box 6">
          <a:extLst>
            <a:ext uri="{FF2B5EF4-FFF2-40B4-BE49-F238E27FC236}">
              <a16:creationId xmlns:a16="http://schemas.microsoft.com/office/drawing/2014/main" id="{00000000-0008-0000-0100-00002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1" name="Text Box 4">
          <a:extLst>
            <a:ext uri="{FF2B5EF4-FFF2-40B4-BE49-F238E27FC236}">
              <a16:creationId xmlns:a16="http://schemas.microsoft.com/office/drawing/2014/main" id="{00000000-0008-0000-0100-00002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2" name="Text Box 6">
          <a:extLst>
            <a:ext uri="{FF2B5EF4-FFF2-40B4-BE49-F238E27FC236}">
              <a16:creationId xmlns:a16="http://schemas.microsoft.com/office/drawing/2014/main" id="{00000000-0008-0000-0100-000022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3" name="Text Box 4">
          <a:extLst>
            <a:ext uri="{FF2B5EF4-FFF2-40B4-BE49-F238E27FC236}">
              <a16:creationId xmlns:a16="http://schemas.microsoft.com/office/drawing/2014/main" id="{00000000-0008-0000-0100-00002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4" name="Text Box 6">
          <a:extLst>
            <a:ext uri="{FF2B5EF4-FFF2-40B4-BE49-F238E27FC236}">
              <a16:creationId xmlns:a16="http://schemas.microsoft.com/office/drawing/2014/main" id="{00000000-0008-0000-0100-00002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5" name="Text Box 4">
          <a:extLst>
            <a:ext uri="{FF2B5EF4-FFF2-40B4-BE49-F238E27FC236}">
              <a16:creationId xmlns:a16="http://schemas.microsoft.com/office/drawing/2014/main" id="{00000000-0008-0000-0100-00002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6" name="Text Box 6">
          <a:extLst>
            <a:ext uri="{FF2B5EF4-FFF2-40B4-BE49-F238E27FC236}">
              <a16:creationId xmlns:a16="http://schemas.microsoft.com/office/drawing/2014/main" id="{00000000-0008-0000-0100-000026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67" name="Text Box 6">
          <a:extLst>
            <a:ext uri="{FF2B5EF4-FFF2-40B4-BE49-F238E27FC236}">
              <a16:creationId xmlns:a16="http://schemas.microsoft.com/office/drawing/2014/main" id="{00000000-0008-0000-0100-000027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8" name="Text Box 4">
          <a:extLst>
            <a:ext uri="{FF2B5EF4-FFF2-40B4-BE49-F238E27FC236}">
              <a16:creationId xmlns:a16="http://schemas.microsoft.com/office/drawing/2014/main" id="{00000000-0008-0000-0100-00002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9" name="Text Box 6">
          <a:extLst>
            <a:ext uri="{FF2B5EF4-FFF2-40B4-BE49-F238E27FC236}">
              <a16:creationId xmlns:a16="http://schemas.microsoft.com/office/drawing/2014/main" id="{00000000-0008-0000-0100-000029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0" name="Text Box 4">
          <a:extLst>
            <a:ext uri="{FF2B5EF4-FFF2-40B4-BE49-F238E27FC236}">
              <a16:creationId xmlns:a16="http://schemas.microsoft.com/office/drawing/2014/main" id="{00000000-0008-0000-0100-00002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1" name="Text Box 6">
          <a:extLst>
            <a:ext uri="{FF2B5EF4-FFF2-40B4-BE49-F238E27FC236}">
              <a16:creationId xmlns:a16="http://schemas.microsoft.com/office/drawing/2014/main" id="{00000000-0008-0000-0100-00002B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2" name="Text Box 4">
          <a:extLst>
            <a:ext uri="{FF2B5EF4-FFF2-40B4-BE49-F238E27FC236}">
              <a16:creationId xmlns:a16="http://schemas.microsoft.com/office/drawing/2014/main" id="{00000000-0008-0000-0100-00002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3" name="Text Box 6">
          <a:extLst>
            <a:ext uri="{FF2B5EF4-FFF2-40B4-BE49-F238E27FC236}">
              <a16:creationId xmlns:a16="http://schemas.microsoft.com/office/drawing/2014/main" id="{00000000-0008-0000-0100-00002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4" name="Text Box 4">
          <a:extLst>
            <a:ext uri="{FF2B5EF4-FFF2-40B4-BE49-F238E27FC236}">
              <a16:creationId xmlns:a16="http://schemas.microsoft.com/office/drawing/2014/main" id="{00000000-0008-0000-0100-00002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5" name="Text Box 6">
          <a:extLst>
            <a:ext uri="{FF2B5EF4-FFF2-40B4-BE49-F238E27FC236}">
              <a16:creationId xmlns:a16="http://schemas.microsoft.com/office/drawing/2014/main" id="{00000000-0008-0000-0100-00002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6" name="Text Box 4">
          <a:extLst>
            <a:ext uri="{FF2B5EF4-FFF2-40B4-BE49-F238E27FC236}">
              <a16:creationId xmlns:a16="http://schemas.microsoft.com/office/drawing/2014/main" id="{00000000-0008-0000-0100-00003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7" name="Text Box 6">
          <a:extLst>
            <a:ext uri="{FF2B5EF4-FFF2-40B4-BE49-F238E27FC236}">
              <a16:creationId xmlns:a16="http://schemas.microsoft.com/office/drawing/2014/main" id="{00000000-0008-0000-0100-00003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8" name="Text Box 4">
          <a:extLst>
            <a:ext uri="{FF2B5EF4-FFF2-40B4-BE49-F238E27FC236}">
              <a16:creationId xmlns:a16="http://schemas.microsoft.com/office/drawing/2014/main" id="{00000000-0008-0000-0100-00003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9" name="Text Box 6">
          <a:extLst>
            <a:ext uri="{FF2B5EF4-FFF2-40B4-BE49-F238E27FC236}">
              <a16:creationId xmlns:a16="http://schemas.microsoft.com/office/drawing/2014/main" id="{00000000-0008-0000-0100-00003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0" name="Text Box 4">
          <a:extLst>
            <a:ext uri="{FF2B5EF4-FFF2-40B4-BE49-F238E27FC236}">
              <a16:creationId xmlns:a16="http://schemas.microsoft.com/office/drawing/2014/main" id="{00000000-0008-0000-0100-000034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1" name="Text Box 6">
          <a:extLst>
            <a:ext uri="{FF2B5EF4-FFF2-40B4-BE49-F238E27FC236}">
              <a16:creationId xmlns:a16="http://schemas.microsoft.com/office/drawing/2014/main" id="{00000000-0008-0000-0100-000035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2" name="Text Box 4">
          <a:extLst>
            <a:ext uri="{FF2B5EF4-FFF2-40B4-BE49-F238E27FC236}">
              <a16:creationId xmlns:a16="http://schemas.microsoft.com/office/drawing/2014/main" id="{00000000-0008-0000-0100-000036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3" name="Text Box 6">
          <a:extLst>
            <a:ext uri="{FF2B5EF4-FFF2-40B4-BE49-F238E27FC236}">
              <a16:creationId xmlns:a16="http://schemas.microsoft.com/office/drawing/2014/main" id="{00000000-0008-0000-0100-00003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4" name="Text Box 4">
          <a:extLst>
            <a:ext uri="{FF2B5EF4-FFF2-40B4-BE49-F238E27FC236}">
              <a16:creationId xmlns:a16="http://schemas.microsoft.com/office/drawing/2014/main" id="{00000000-0008-0000-0100-000038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5" name="Text Box 6">
          <a:extLst>
            <a:ext uri="{FF2B5EF4-FFF2-40B4-BE49-F238E27FC236}">
              <a16:creationId xmlns:a16="http://schemas.microsoft.com/office/drawing/2014/main" id="{00000000-0008-0000-0100-000039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86" name="Text Box 6">
          <a:extLst>
            <a:ext uri="{FF2B5EF4-FFF2-40B4-BE49-F238E27FC236}">
              <a16:creationId xmlns:a16="http://schemas.microsoft.com/office/drawing/2014/main" id="{00000000-0008-0000-0100-00003A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7" name="Text Box 4">
          <a:extLst>
            <a:ext uri="{FF2B5EF4-FFF2-40B4-BE49-F238E27FC236}">
              <a16:creationId xmlns:a16="http://schemas.microsoft.com/office/drawing/2014/main" id="{00000000-0008-0000-0100-00003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8" name="Text Box 6">
          <a:extLst>
            <a:ext uri="{FF2B5EF4-FFF2-40B4-BE49-F238E27FC236}">
              <a16:creationId xmlns:a16="http://schemas.microsoft.com/office/drawing/2014/main" id="{00000000-0008-0000-0100-00003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89" name="Text Box 4">
          <a:extLst>
            <a:ext uri="{FF2B5EF4-FFF2-40B4-BE49-F238E27FC236}">
              <a16:creationId xmlns:a16="http://schemas.microsoft.com/office/drawing/2014/main" id="{00000000-0008-0000-0100-00003D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90" name="Text Box 6">
          <a:extLst>
            <a:ext uri="{FF2B5EF4-FFF2-40B4-BE49-F238E27FC236}">
              <a16:creationId xmlns:a16="http://schemas.microsoft.com/office/drawing/2014/main" id="{00000000-0008-0000-0100-00003E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1" name="Text Box 4">
          <a:extLst>
            <a:ext uri="{FF2B5EF4-FFF2-40B4-BE49-F238E27FC236}">
              <a16:creationId xmlns:a16="http://schemas.microsoft.com/office/drawing/2014/main" id="{00000000-0008-0000-0100-00003F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2" name="Text Box 6">
          <a:extLst>
            <a:ext uri="{FF2B5EF4-FFF2-40B4-BE49-F238E27FC236}">
              <a16:creationId xmlns:a16="http://schemas.microsoft.com/office/drawing/2014/main" id="{00000000-0008-0000-0100-000040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3" name="Text Box 4">
          <a:extLst>
            <a:ext uri="{FF2B5EF4-FFF2-40B4-BE49-F238E27FC236}">
              <a16:creationId xmlns:a16="http://schemas.microsoft.com/office/drawing/2014/main" id="{00000000-0008-0000-0100-00004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4" name="Text Box 6">
          <a:extLst>
            <a:ext uri="{FF2B5EF4-FFF2-40B4-BE49-F238E27FC236}">
              <a16:creationId xmlns:a16="http://schemas.microsoft.com/office/drawing/2014/main" id="{00000000-0008-0000-0100-000042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5" name="Text Box 4">
          <a:extLst>
            <a:ext uri="{FF2B5EF4-FFF2-40B4-BE49-F238E27FC236}">
              <a16:creationId xmlns:a16="http://schemas.microsoft.com/office/drawing/2014/main" id="{00000000-0008-0000-0100-00004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6" name="Text Box 6">
          <a:extLst>
            <a:ext uri="{FF2B5EF4-FFF2-40B4-BE49-F238E27FC236}">
              <a16:creationId xmlns:a16="http://schemas.microsoft.com/office/drawing/2014/main" id="{00000000-0008-0000-0100-000044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7" name="Text Box 4">
          <a:extLst>
            <a:ext uri="{FF2B5EF4-FFF2-40B4-BE49-F238E27FC236}">
              <a16:creationId xmlns:a16="http://schemas.microsoft.com/office/drawing/2014/main" id="{00000000-0008-0000-0100-000045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8" name="Text Box 6">
          <a:extLst>
            <a:ext uri="{FF2B5EF4-FFF2-40B4-BE49-F238E27FC236}">
              <a16:creationId xmlns:a16="http://schemas.microsoft.com/office/drawing/2014/main" id="{00000000-0008-0000-0100-000046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9" name="Text Box 4">
          <a:extLst>
            <a:ext uri="{FF2B5EF4-FFF2-40B4-BE49-F238E27FC236}">
              <a16:creationId xmlns:a16="http://schemas.microsoft.com/office/drawing/2014/main" id="{00000000-0008-0000-0100-00004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00" name="Text Box 6">
          <a:extLst>
            <a:ext uri="{FF2B5EF4-FFF2-40B4-BE49-F238E27FC236}">
              <a16:creationId xmlns:a16="http://schemas.microsoft.com/office/drawing/2014/main" id="{00000000-0008-0000-0100-00004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1" name="Text Box 4">
          <a:extLst>
            <a:ext uri="{FF2B5EF4-FFF2-40B4-BE49-F238E27FC236}">
              <a16:creationId xmlns:a16="http://schemas.microsoft.com/office/drawing/2014/main" id="{00000000-0008-0000-0100-00004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2" name="Text Box 6">
          <a:extLst>
            <a:ext uri="{FF2B5EF4-FFF2-40B4-BE49-F238E27FC236}">
              <a16:creationId xmlns:a16="http://schemas.microsoft.com/office/drawing/2014/main" id="{00000000-0008-0000-0100-00004A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3" name="Text Box 4">
          <a:extLst>
            <a:ext uri="{FF2B5EF4-FFF2-40B4-BE49-F238E27FC236}">
              <a16:creationId xmlns:a16="http://schemas.microsoft.com/office/drawing/2014/main" id="{00000000-0008-0000-0100-00004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4" name="Text Box 6">
          <a:extLst>
            <a:ext uri="{FF2B5EF4-FFF2-40B4-BE49-F238E27FC236}">
              <a16:creationId xmlns:a16="http://schemas.microsoft.com/office/drawing/2014/main" id="{00000000-0008-0000-0100-00004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5" name="Text Box 4">
          <a:extLst>
            <a:ext uri="{FF2B5EF4-FFF2-40B4-BE49-F238E27FC236}">
              <a16:creationId xmlns:a16="http://schemas.microsoft.com/office/drawing/2014/main" id="{00000000-0008-0000-0100-00004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6" name="Text Box 6">
          <a:extLst>
            <a:ext uri="{FF2B5EF4-FFF2-40B4-BE49-F238E27FC236}">
              <a16:creationId xmlns:a16="http://schemas.microsoft.com/office/drawing/2014/main" id="{00000000-0008-0000-0100-00004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7" name="Text Box 4">
          <a:extLst>
            <a:ext uri="{FF2B5EF4-FFF2-40B4-BE49-F238E27FC236}">
              <a16:creationId xmlns:a16="http://schemas.microsoft.com/office/drawing/2014/main" id="{00000000-0008-0000-0100-00004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8" name="Text Box 6">
          <a:extLst>
            <a:ext uri="{FF2B5EF4-FFF2-40B4-BE49-F238E27FC236}">
              <a16:creationId xmlns:a16="http://schemas.microsoft.com/office/drawing/2014/main" id="{00000000-0008-0000-0100-00005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9" name="Text Box 4">
          <a:extLst>
            <a:ext uri="{FF2B5EF4-FFF2-40B4-BE49-F238E27FC236}">
              <a16:creationId xmlns:a16="http://schemas.microsoft.com/office/drawing/2014/main" id="{00000000-0008-0000-0100-00005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10" name="Text Box 6">
          <a:extLst>
            <a:ext uri="{FF2B5EF4-FFF2-40B4-BE49-F238E27FC236}">
              <a16:creationId xmlns:a16="http://schemas.microsoft.com/office/drawing/2014/main" id="{00000000-0008-0000-0100-00005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1" name="Text Box 4">
          <a:extLst>
            <a:ext uri="{FF2B5EF4-FFF2-40B4-BE49-F238E27FC236}">
              <a16:creationId xmlns:a16="http://schemas.microsoft.com/office/drawing/2014/main" id="{00000000-0008-0000-0100-00005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2" name="Text Box 6">
          <a:extLst>
            <a:ext uri="{FF2B5EF4-FFF2-40B4-BE49-F238E27FC236}">
              <a16:creationId xmlns:a16="http://schemas.microsoft.com/office/drawing/2014/main" id="{00000000-0008-0000-0100-00005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3" name="Text Box 4">
          <a:extLst>
            <a:ext uri="{FF2B5EF4-FFF2-40B4-BE49-F238E27FC236}">
              <a16:creationId xmlns:a16="http://schemas.microsoft.com/office/drawing/2014/main" id="{00000000-0008-0000-0100-00005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4" name="Text Box 6">
          <a:extLst>
            <a:ext uri="{FF2B5EF4-FFF2-40B4-BE49-F238E27FC236}">
              <a16:creationId xmlns:a16="http://schemas.microsoft.com/office/drawing/2014/main" id="{00000000-0008-0000-0100-00005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5" name="Text Box 4">
          <a:extLst>
            <a:ext uri="{FF2B5EF4-FFF2-40B4-BE49-F238E27FC236}">
              <a16:creationId xmlns:a16="http://schemas.microsoft.com/office/drawing/2014/main" id="{00000000-0008-0000-0100-00005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6" name="Text Box 6">
          <a:extLst>
            <a:ext uri="{FF2B5EF4-FFF2-40B4-BE49-F238E27FC236}">
              <a16:creationId xmlns:a16="http://schemas.microsoft.com/office/drawing/2014/main" id="{00000000-0008-0000-0100-00005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7" name="Text Box 4">
          <a:extLst>
            <a:ext uri="{FF2B5EF4-FFF2-40B4-BE49-F238E27FC236}">
              <a16:creationId xmlns:a16="http://schemas.microsoft.com/office/drawing/2014/main" id="{00000000-0008-0000-0100-00005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8" name="Text Box 6">
          <a:extLst>
            <a:ext uri="{FF2B5EF4-FFF2-40B4-BE49-F238E27FC236}">
              <a16:creationId xmlns:a16="http://schemas.microsoft.com/office/drawing/2014/main" id="{00000000-0008-0000-0100-00005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19" name="Text Box 4">
          <a:extLst>
            <a:ext uri="{FF2B5EF4-FFF2-40B4-BE49-F238E27FC236}">
              <a16:creationId xmlns:a16="http://schemas.microsoft.com/office/drawing/2014/main" id="{00000000-0008-0000-0100-00005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20" name="Text Box 6">
          <a:extLst>
            <a:ext uri="{FF2B5EF4-FFF2-40B4-BE49-F238E27FC236}">
              <a16:creationId xmlns:a16="http://schemas.microsoft.com/office/drawing/2014/main" id="{00000000-0008-0000-0100-00005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1" name="Text Box 4">
          <a:extLst>
            <a:ext uri="{FF2B5EF4-FFF2-40B4-BE49-F238E27FC236}">
              <a16:creationId xmlns:a16="http://schemas.microsoft.com/office/drawing/2014/main" id="{00000000-0008-0000-0100-00005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2" name="Text Box 6">
          <a:extLst>
            <a:ext uri="{FF2B5EF4-FFF2-40B4-BE49-F238E27FC236}">
              <a16:creationId xmlns:a16="http://schemas.microsoft.com/office/drawing/2014/main" id="{00000000-0008-0000-0100-00005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3" name="Text Box 4">
          <a:extLst>
            <a:ext uri="{FF2B5EF4-FFF2-40B4-BE49-F238E27FC236}">
              <a16:creationId xmlns:a16="http://schemas.microsoft.com/office/drawing/2014/main" id="{00000000-0008-0000-0100-00005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4" name="Text Box 6">
          <a:extLst>
            <a:ext uri="{FF2B5EF4-FFF2-40B4-BE49-F238E27FC236}">
              <a16:creationId xmlns:a16="http://schemas.microsoft.com/office/drawing/2014/main" id="{00000000-0008-0000-0100-00006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5" name="Text Box 4">
          <a:extLst>
            <a:ext uri="{FF2B5EF4-FFF2-40B4-BE49-F238E27FC236}">
              <a16:creationId xmlns:a16="http://schemas.microsoft.com/office/drawing/2014/main" id="{00000000-0008-0000-0100-00006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6" name="Text Box 6">
          <a:extLst>
            <a:ext uri="{FF2B5EF4-FFF2-40B4-BE49-F238E27FC236}">
              <a16:creationId xmlns:a16="http://schemas.microsoft.com/office/drawing/2014/main" id="{00000000-0008-0000-0100-00006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7" name="Text Box 4">
          <a:extLst>
            <a:ext uri="{FF2B5EF4-FFF2-40B4-BE49-F238E27FC236}">
              <a16:creationId xmlns:a16="http://schemas.microsoft.com/office/drawing/2014/main" id="{00000000-0008-0000-0100-00006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8" name="Text Box 6">
          <a:extLst>
            <a:ext uri="{FF2B5EF4-FFF2-40B4-BE49-F238E27FC236}">
              <a16:creationId xmlns:a16="http://schemas.microsoft.com/office/drawing/2014/main" id="{00000000-0008-0000-0100-00006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29" name="Text Box 6">
          <a:extLst>
            <a:ext uri="{FF2B5EF4-FFF2-40B4-BE49-F238E27FC236}">
              <a16:creationId xmlns:a16="http://schemas.microsoft.com/office/drawing/2014/main" id="{00000000-0008-0000-0100-000065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0" name="Text Box 4">
          <a:extLst>
            <a:ext uri="{FF2B5EF4-FFF2-40B4-BE49-F238E27FC236}">
              <a16:creationId xmlns:a16="http://schemas.microsoft.com/office/drawing/2014/main" id="{00000000-0008-0000-0100-00006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1" name="Text Box 6">
          <a:extLst>
            <a:ext uri="{FF2B5EF4-FFF2-40B4-BE49-F238E27FC236}">
              <a16:creationId xmlns:a16="http://schemas.microsoft.com/office/drawing/2014/main" id="{00000000-0008-0000-0100-00006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2" name="Text Box 4">
          <a:extLst>
            <a:ext uri="{FF2B5EF4-FFF2-40B4-BE49-F238E27FC236}">
              <a16:creationId xmlns:a16="http://schemas.microsoft.com/office/drawing/2014/main" id="{00000000-0008-0000-0100-00006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3" name="Text Box 6">
          <a:extLst>
            <a:ext uri="{FF2B5EF4-FFF2-40B4-BE49-F238E27FC236}">
              <a16:creationId xmlns:a16="http://schemas.microsoft.com/office/drawing/2014/main" id="{00000000-0008-0000-0100-00006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4" name="Text Box 4">
          <a:extLst>
            <a:ext uri="{FF2B5EF4-FFF2-40B4-BE49-F238E27FC236}">
              <a16:creationId xmlns:a16="http://schemas.microsoft.com/office/drawing/2014/main" id="{00000000-0008-0000-0100-00006A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5" name="Text Box 6">
          <a:extLst>
            <a:ext uri="{FF2B5EF4-FFF2-40B4-BE49-F238E27FC236}">
              <a16:creationId xmlns:a16="http://schemas.microsoft.com/office/drawing/2014/main" id="{00000000-0008-0000-0100-00006B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6" name="Text Box 4">
          <a:extLst>
            <a:ext uri="{FF2B5EF4-FFF2-40B4-BE49-F238E27FC236}">
              <a16:creationId xmlns:a16="http://schemas.microsoft.com/office/drawing/2014/main" id="{00000000-0008-0000-0100-00006C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7" name="Text Box 6">
          <a:extLst>
            <a:ext uri="{FF2B5EF4-FFF2-40B4-BE49-F238E27FC236}">
              <a16:creationId xmlns:a16="http://schemas.microsoft.com/office/drawing/2014/main" id="{00000000-0008-0000-0100-00006D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8" name="Text Box 4">
          <a:extLst>
            <a:ext uri="{FF2B5EF4-FFF2-40B4-BE49-F238E27FC236}">
              <a16:creationId xmlns:a16="http://schemas.microsoft.com/office/drawing/2014/main" id="{00000000-0008-0000-0100-00006E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9" name="Text Box 6">
          <a:extLst>
            <a:ext uri="{FF2B5EF4-FFF2-40B4-BE49-F238E27FC236}">
              <a16:creationId xmlns:a16="http://schemas.microsoft.com/office/drawing/2014/main" id="{00000000-0008-0000-0100-00006F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0" name="Text Box 4">
          <a:extLst>
            <a:ext uri="{FF2B5EF4-FFF2-40B4-BE49-F238E27FC236}">
              <a16:creationId xmlns:a16="http://schemas.microsoft.com/office/drawing/2014/main" id="{00000000-0008-0000-0100-000070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1" name="Text Box 6">
          <a:extLst>
            <a:ext uri="{FF2B5EF4-FFF2-40B4-BE49-F238E27FC236}">
              <a16:creationId xmlns:a16="http://schemas.microsoft.com/office/drawing/2014/main" id="{00000000-0008-0000-0100-000071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2" name="Text Box 4">
          <a:extLst>
            <a:ext uri="{FF2B5EF4-FFF2-40B4-BE49-F238E27FC236}">
              <a16:creationId xmlns:a16="http://schemas.microsoft.com/office/drawing/2014/main" id="{00000000-0008-0000-0100-00007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3" name="Text Box 6">
          <a:extLst>
            <a:ext uri="{FF2B5EF4-FFF2-40B4-BE49-F238E27FC236}">
              <a16:creationId xmlns:a16="http://schemas.microsoft.com/office/drawing/2014/main" id="{00000000-0008-0000-0100-00007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4" name="Text Box 4">
          <a:extLst>
            <a:ext uri="{FF2B5EF4-FFF2-40B4-BE49-F238E27FC236}">
              <a16:creationId xmlns:a16="http://schemas.microsoft.com/office/drawing/2014/main" id="{00000000-0008-0000-0100-000074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5" name="Text Box 6">
          <a:extLst>
            <a:ext uri="{FF2B5EF4-FFF2-40B4-BE49-F238E27FC236}">
              <a16:creationId xmlns:a16="http://schemas.microsoft.com/office/drawing/2014/main" id="{00000000-0008-0000-0100-000075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6" name="Text Box 4">
          <a:extLst>
            <a:ext uri="{FF2B5EF4-FFF2-40B4-BE49-F238E27FC236}">
              <a16:creationId xmlns:a16="http://schemas.microsoft.com/office/drawing/2014/main" id="{00000000-0008-0000-0100-000076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7" name="Text Box 6">
          <a:extLst>
            <a:ext uri="{FF2B5EF4-FFF2-40B4-BE49-F238E27FC236}">
              <a16:creationId xmlns:a16="http://schemas.microsoft.com/office/drawing/2014/main" id="{00000000-0008-0000-0100-00007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8" name="Text Box 4">
          <a:extLst>
            <a:ext uri="{FF2B5EF4-FFF2-40B4-BE49-F238E27FC236}">
              <a16:creationId xmlns:a16="http://schemas.microsoft.com/office/drawing/2014/main" id="{00000000-0008-0000-0100-000078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9" name="Text Box 6">
          <a:extLst>
            <a:ext uri="{FF2B5EF4-FFF2-40B4-BE49-F238E27FC236}">
              <a16:creationId xmlns:a16="http://schemas.microsoft.com/office/drawing/2014/main" id="{00000000-0008-0000-0100-00007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0" name="Text Box 4">
          <a:extLst>
            <a:ext uri="{FF2B5EF4-FFF2-40B4-BE49-F238E27FC236}">
              <a16:creationId xmlns:a16="http://schemas.microsoft.com/office/drawing/2014/main" id="{00000000-0008-0000-0100-00007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1" name="Text Box 6">
          <a:extLst>
            <a:ext uri="{FF2B5EF4-FFF2-40B4-BE49-F238E27FC236}">
              <a16:creationId xmlns:a16="http://schemas.microsoft.com/office/drawing/2014/main" id="{00000000-0008-0000-0100-00007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2" name="Text Box 4">
          <a:extLst>
            <a:ext uri="{FF2B5EF4-FFF2-40B4-BE49-F238E27FC236}">
              <a16:creationId xmlns:a16="http://schemas.microsoft.com/office/drawing/2014/main" id="{00000000-0008-0000-0100-00007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3" name="Text Box 6">
          <a:extLst>
            <a:ext uri="{FF2B5EF4-FFF2-40B4-BE49-F238E27FC236}">
              <a16:creationId xmlns:a16="http://schemas.microsoft.com/office/drawing/2014/main" id="{00000000-0008-0000-0100-00007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4" name="Text Box 4">
          <a:extLst>
            <a:ext uri="{FF2B5EF4-FFF2-40B4-BE49-F238E27FC236}">
              <a16:creationId xmlns:a16="http://schemas.microsoft.com/office/drawing/2014/main" id="{00000000-0008-0000-0100-00007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5" name="Text Box 6">
          <a:extLst>
            <a:ext uri="{FF2B5EF4-FFF2-40B4-BE49-F238E27FC236}">
              <a16:creationId xmlns:a16="http://schemas.microsoft.com/office/drawing/2014/main" id="{00000000-0008-0000-0100-00007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6" name="Text Box 4">
          <a:extLst>
            <a:ext uri="{FF2B5EF4-FFF2-40B4-BE49-F238E27FC236}">
              <a16:creationId xmlns:a16="http://schemas.microsoft.com/office/drawing/2014/main" id="{00000000-0008-0000-0100-00008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7" name="Text Box 6">
          <a:extLst>
            <a:ext uri="{FF2B5EF4-FFF2-40B4-BE49-F238E27FC236}">
              <a16:creationId xmlns:a16="http://schemas.microsoft.com/office/drawing/2014/main" id="{00000000-0008-0000-0100-00008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8" name="Text Box 4">
          <a:extLst>
            <a:ext uri="{FF2B5EF4-FFF2-40B4-BE49-F238E27FC236}">
              <a16:creationId xmlns:a16="http://schemas.microsoft.com/office/drawing/2014/main" id="{00000000-0008-0000-0100-00008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9" name="Text Box 6">
          <a:extLst>
            <a:ext uri="{FF2B5EF4-FFF2-40B4-BE49-F238E27FC236}">
              <a16:creationId xmlns:a16="http://schemas.microsoft.com/office/drawing/2014/main" id="{00000000-0008-0000-0100-00008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0" name="Text Box 4">
          <a:extLst>
            <a:ext uri="{FF2B5EF4-FFF2-40B4-BE49-F238E27FC236}">
              <a16:creationId xmlns:a16="http://schemas.microsoft.com/office/drawing/2014/main" id="{00000000-0008-0000-0100-00008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1" name="Text Box 6">
          <a:extLst>
            <a:ext uri="{FF2B5EF4-FFF2-40B4-BE49-F238E27FC236}">
              <a16:creationId xmlns:a16="http://schemas.microsoft.com/office/drawing/2014/main" id="{00000000-0008-0000-0100-00008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2" name="Text Box 4">
          <a:extLst>
            <a:ext uri="{FF2B5EF4-FFF2-40B4-BE49-F238E27FC236}">
              <a16:creationId xmlns:a16="http://schemas.microsoft.com/office/drawing/2014/main" id="{00000000-0008-0000-0100-00008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3" name="Text Box 6">
          <a:extLst>
            <a:ext uri="{FF2B5EF4-FFF2-40B4-BE49-F238E27FC236}">
              <a16:creationId xmlns:a16="http://schemas.microsoft.com/office/drawing/2014/main" id="{00000000-0008-0000-0100-00008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4" name="Text Box 4">
          <a:extLst>
            <a:ext uri="{FF2B5EF4-FFF2-40B4-BE49-F238E27FC236}">
              <a16:creationId xmlns:a16="http://schemas.microsoft.com/office/drawing/2014/main" id="{00000000-0008-0000-0100-00008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5" name="Text Box 6">
          <a:extLst>
            <a:ext uri="{FF2B5EF4-FFF2-40B4-BE49-F238E27FC236}">
              <a16:creationId xmlns:a16="http://schemas.microsoft.com/office/drawing/2014/main" id="{00000000-0008-0000-0100-00008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6" name="Text Box 4">
          <a:extLst>
            <a:ext uri="{FF2B5EF4-FFF2-40B4-BE49-F238E27FC236}">
              <a16:creationId xmlns:a16="http://schemas.microsoft.com/office/drawing/2014/main" id="{00000000-0008-0000-0100-00008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7" name="Text Box 6">
          <a:extLst>
            <a:ext uri="{FF2B5EF4-FFF2-40B4-BE49-F238E27FC236}">
              <a16:creationId xmlns:a16="http://schemas.microsoft.com/office/drawing/2014/main" id="{00000000-0008-0000-0100-00008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8" name="Text Box 4">
          <a:extLst>
            <a:ext uri="{FF2B5EF4-FFF2-40B4-BE49-F238E27FC236}">
              <a16:creationId xmlns:a16="http://schemas.microsoft.com/office/drawing/2014/main" id="{00000000-0008-0000-0100-00008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9" name="Text Box 6">
          <a:extLst>
            <a:ext uri="{FF2B5EF4-FFF2-40B4-BE49-F238E27FC236}">
              <a16:creationId xmlns:a16="http://schemas.microsoft.com/office/drawing/2014/main" id="{00000000-0008-0000-0100-00008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0" name="Text Box 4">
          <a:extLst>
            <a:ext uri="{FF2B5EF4-FFF2-40B4-BE49-F238E27FC236}">
              <a16:creationId xmlns:a16="http://schemas.microsoft.com/office/drawing/2014/main" id="{00000000-0008-0000-0100-00008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1" name="Text Box 6">
          <a:extLst>
            <a:ext uri="{FF2B5EF4-FFF2-40B4-BE49-F238E27FC236}">
              <a16:creationId xmlns:a16="http://schemas.microsoft.com/office/drawing/2014/main" id="{00000000-0008-0000-0100-00008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2" name="Text Box 4">
          <a:extLst>
            <a:ext uri="{FF2B5EF4-FFF2-40B4-BE49-F238E27FC236}">
              <a16:creationId xmlns:a16="http://schemas.microsoft.com/office/drawing/2014/main" id="{00000000-0008-0000-0100-00009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3" name="Text Box 6">
          <a:extLst>
            <a:ext uri="{FF2B5EF4-FFF2-40B4-BE49-F238E27FC236}">
              <a16:creationId xmlns:a16="http://schemas.microsoft.com/office/drawing/2014/main" id="{00000000-0008-0000-0100-00009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4" name="Text Box 4">
          <a:extLst>
            <a:ext uri="{FF2B5EF4-FFF2-40B4-BE49-F238E27FC236}">
              <a16:creationId xmlns:a16="http://schemas.microsoft.com/office/drawing/2014/main" id="{00000000-0008-0000-0100-00009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5" name="Text Box 6">
          <a:extLst>
            <a:ext uri="{FF2B5EF4-FFF2-40B4-BE49-F238E27FC236}">
              <a16:creationId xmlns:a16="http://schemas.microsoft.com/office/drawing/2014/main" id="{00000000-0008-0000-0100-00009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6" name="Text Box 4">
          <a:extLst>
            <a:ext uri="{FF2B5EF4-FFF2-40B4-BE49-F238E27FC236}">
              <a16:creationId xmlns:a16="http://schemas.microsoft.com/office/drawing/2014/main" id="{00000000-0008-0000-0100-00009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7" name="Text Box 6">
          <a:extLst>
            <a:ext uri="{FF2B5EF4-FFF2-40B4-BE49-F238E27FC236}">
              <a16:creationId xmlns:a16="http://schemas.microsoft.com/office/drawing/2014/main" id="{00000000-0008-0000-0100-00009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8" name="Text Box 4">
          <a:extLst>
            <a:ext uri="{FF2B5EF4-FFF2-40B4-BE49-F238E27FC236}">
              <a16:creationId xmlns:a16="http://schemas.microsoft.com/office/drawing/2014/main" id="{00000000-0008-0000-0100-000096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9" name="Text Box 6">
          <a:extLst>
            <a:ext uri="{FF2B5EF4-FFF2-40B4-BE49-F238E27FC236}">
              <a16:creationId xmlns:a16="http://schemas.microsoft.com/office/drawing/2014/main" id="{00000000-0008-0000-0100-00009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0" name="Text Box 4">
          <a:extLst>
            <a:ext uri="{FF2B5EF4-FFF2-40B4-BE49-F238E27FC236}">
              <a16:creationId xmlns:a16="http://schemas.microsoft.com/office/drawing/2014/main" id="{00000000-0008-0000-0100-00009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1" name="Text Box 6">
          <a:extLst>
            <a:ext uri="{FF2B5EF4-FFF2-40B4-BE49-F238E27FC236}">
              <a16:creationId xmlns:a16="http://schemas.microsoft.com/office/drawing/2014/main" id="{00000000-0008-0000-0100-00009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2" name="Text Box 4">
          <a:extLst>
            <a:ext uri="{FF2B5EF4-FFF2-40B4-BE49-F238E27FC236}">
              <a16:creationId xmlns:a16="http://schemas.microsoft.com/office/drawing/2014/main" id="{00000000-0008-0000-0100-00009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3" name="Text Box 6">
          <a:extLst>
            <a:ext uri="{FF2B5EF4-FFF2-40B4-BE49-F238E27FC236}">
              <a16:creationId xmlns:a16="http://schemas.microsoft.com/office/drawing/2014/main" id="{00000000-0008-0000-0100-00009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4" name="Text Box 4">
          <a:extLst>
            <a:ext uri="{FF2B5EF4-FFF2-40B4-BE49-F238E27FC236}">
              <a16:creationId xmlns:a16="http://schemas.microsoft.com/office/drawing/2014/main" id="{00000000-0008-0000-0100-00009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5" name="Text Box 6">
          <a:extLst>
            <a:ext uri="{FF2B5EF4-FFF2-40B4-BE49-F238E27FC236}">
              <a16:creationId xmlns:a16="http://schemas.microsoft.com/office/drawing/2014/main" id="{00000000-0008-0000-0100-00009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6" name="Text Box 4">
          <a:extLst>
            <a:ext uri="{FF2B5EF4-FFF2-40B4-BE49-F238E27FC236}">
              <a16:creationId xmlns:a16="http://schemas.microsoft.com/office/drawing/2014/main" id="{00000000-0008-0000-0100-00009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7" name="Text Box 6">
          <a:extLst>
            <a:ext uri="{FF2B5EF4-FFF2-40B4-BE49-F238E27FC236}">
              <a16:creationId xmlns:a16="http://schemas.microsoft.com/office/drawing/2014/main" id="{00000000-0008-0000-0100-00009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8" name="Text Box 4">
          <a:extLst>
            <a:ext uri="{FF2B5EF4-FFF2-40B4-BE49-F238E27FC236}">
              <a16:creationId xmlns:a16="http://schemas.microsoft.com/office/drawing/2014/main" id="{00000000-0008-0000-0100-0000A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9" name="Text Box 6">
          <a:extLst>
            <a:ext uri="{FF2B5EF4-FFF2-40B4-BE49-F238E27FC236}">
              <a16:creationId xmlns:a16="http://schemas.microsoft.com/office/drawing/2014/main" id="{00000000-0008-0000-0100-0000A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0" name="Text Box 4">
          <a:extLst>
            <a:ext uri="{FF2B5EF4-FFF2-40B4-BE49-F238E27FC236}">
              <a16:creationId xmlns:a16="http://schemas.microsoft.com/office/drawing/2014/main" id="{00000000-0008-0000-0100-0000A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1" name="Text Box 6">
          <a:extLst>
            <a:ext uri="{FF2B5EF4-FFF2-40B4-BE49-F238E27FC236}">
              <a16:creationId xmlns:a16="http://schemas.microsoft.com/office/drawing/2014/main" id="{00000000-0008-0000-0100-0000A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2" name="Text Box 4">
          <a:extLst>
            <a:ext uri="{FF2B5EF4-FFF2-40B4-BE49-F238E27FC236}">
              <a16:creationId xmlns:a16="http://schemas.microsoft.com/office/drawing/2014/main" id="{00000000-0008-0000-0100-0000A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3" name="Text Box 6">
          <a:extLst>
            <a:ext uri="{FF2B5EF4-FFF2-40B4-BE49-F238E27FC236}">
              <a16:creationId xmlns:a16="http://schemas.microsoft.com/office/drawing/2014/main" id="{00000000-0008-0000-0100-0000A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94" name="Text Box 6">
          <a:extLst>
            <a:ext uri="{FF2B5EF4-FFF2-40B4-BE49-F238E27FC236}">
              <a16:creationId xmlns:a16="http://schemas.microsoft.com/office/drawing/2014/main" id="{00000000-0008-0000-0100-0000A6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5" name="Text Box 4">
          <a:extLst>
            <a:ext uri="{FF2B5EF4-FFF2-40B4-BE49-F238E27FC236}">
              <a16:creationId xmlns:a16="http://schemas.microsoft.com/office/drawing/2014/main" id="{00000000-0008-0000-0100-0000A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6" name="Text Box 6">
          <a:extLst>
            <a:ext uri="{FF2B5EF4-FFF2-40B4-BE49-F238E27FC236}">
              <a16:creationId xmlns:a16="http://schemas.microsoft.com/office/drawing/2014/main" id="{00000000-0008-0000-0100-0000A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7" name="Text Box 4">
          <a:extLst>
            <a:ext uri="{FF2B5EF4-FFF2-40B4-BE49-F238E27FC236}">
              <a16:creationId xmlns:a16="http://schemas.microsoft.com/office/drawing/2014/main" id="{00000000-0008-0000-0100-0000A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8" name="Text Box 6">
          <a:extLst>
            <a:ext uri="{FF2B5EF4-FFF2-40B4-BE49-F238E27FC236}">
              <a16:creationId xmlns:a16="http://schemas.microsoft.com/office/drawing/2014/main" id="{00000000-0008-0000-0100-0000A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299" name="Text Box 6">
          <a:extLst>
            <a:ext uri="{FF2B5EF4-FFF2-40B4-BE49-F238E27FC236}">
              <a16:creationId xmlns:a16="http://schemas.microsoft.com/office/drawing/2014/main" id="{00000000-0008-0000-0100-0000A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0" name="Text Box 4">
          <a:extLst>
            <a:ext uri="{FF2B5EF4-FFF2-40B4-BE49-F238E27FC236}">
              <a16:creationId xmlns:a16="http://schemas.microsoft.com/office/drawing/2014/main" id="{00000000-0008-0000-0100-0000A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1" name="Text Box 6">
          <a:extLst>
            <a:ext uri="{FF2B5EF4-FFF2-40B4-BE49-F238E27FC236}">
              <a16:creationId xmlns:a16="http://schemas.microsoft.com/office/drawing/2014/main" id="{00000000-0008-0000-0100-0000A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2" name="Text Box 4">
          <a:extLst>
            <a:ext uri="{FF2B5EF4-FFF2-40B4-BE49-F238E27FC236}">
              <a16:creationId xmlns:a16="http://schemas.microsoft.com/office/drawing/2014/main" id="{00000000-0008-0000-0100-0000A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3" name="Text Box 6">
          <a:extLst>
            <a:ext uri="{FF2B5EF4-FFF2-40B4-BE49-F238E27FC236}">
              <a16:creationId xmlns:a16="http://schemas.microsoft.com/office/drawing/2014/main" id="{00000000-0008-0000-0100-0000A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4" name="Text Box 4">
          <a:extLst>
            <a:ext uri="{FF2B5EF4-FFF2-40B4-BE49-F238E27FC236}">
              <a16:creationId xmlns:a16="http://schemas.microsoft.com/office/drawing/2014/main" id="{00000000-0008-0000-0100-0000B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5" name="Text Box 6">
          <a:extLst>
            <a:ext uri="{FF2B5EF4-FFF2-40B4-BE49-F238E27FC236}">
              <a16:creationId xmlns:a16="http://schemas.microsoft.com/office/drawing/2014/main" id="{00000000-0008-0000-0100-0000B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6" name="Text Box 4">
          <a:extLst>
            <a:ext uri="{FF2B5EF4-FFF2-40B4-BE49-F238E27FC236}">
              <a16:creationId xmlns:a16="http://schemas.microsoft.com/office/drawing/2014/main" id="{00000000-0008-0000-0100-0000B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7" name="Text Box 6">
          <a:extLst>
            <a:ext uri="{FF2B5EF4-FFF2-40B4-BE49-F238E27FC236}">
              <a16:creationId xmlns:a16="http://schemas.microsoft.com/office/drawing/2014/main" id="{00000000-0008-0000-0100-0000B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8" name="Text Box 4">
          <a:extLst>
            <a:ext uri="{FF2B5EF4-FFF2-40B4-BE49-F238E27FC236}">
              <a16:creationId xmlns:a16="http://schemas.microsoft.com/office/drawing/2014/main" id="{00000000-0008-0000-0100-0000B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9" name="Text Box 6">
          <a:extLst>
            <a:ext uri="{FF2B5EF4-FFF2-40B4-BE49-F238E27FC236}">
              <a16:creationId xmlns:a16="http://schemas.microsoft.com/office/drawing/2014/main" id="{00000000-0008-0000-0100-0000B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10" name="Text Box 6">
          <a:extLst>
            <a:ext uri="{FF2B5EF4-FFF2-40B4-BE49-F238E27FC236}">
              <a16:creationId xmlns:a16="http://schemas.microsoft.com/office/drawing/2014/main" id="{00000000-0008-0000-0100-0000B6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1" name="Text Box 4">
          <a:extLst>
            <a:ext uri="{FF2B5EF4-FFF2-40B4-BE49-F238E27FC236}">
              <a16:creationId xmlns:a16="http://schemas.microsoft.com/office/drawing/2014/main" id="{00000000-0008-0000-0100-0000B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2" name="Text Box 6">
          <a:extLst>
            <a:ext uri="{FF2B5EF4-FFF2-40B4-BE49-F238E27FC236}">
              <a16:creationId xmlns:a16="http://schemas.microsoft.com/office/drawing/2014/main" id="{00000000-0008-0000-0100-0000B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313" name="Text Box 6">
          <a:extLst>
            <a:ext uri="{FF2B5EF4-FFF2-40B4-BE49-F238E27FC236}">
              <a16:creationId xmlns:a16="http://schemas.microsoft.com/office/drawing/2014/main" id="{00000000-0008-0000-0100-0000B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4" name="Text Box 4">
          <a:extLst>
            <a:ext uri="{FF2B5EF4-FFF2-40B4-BE49-F238E27FC236}">
              <a16:creationId xmlns:a16="http://schemas.microsoft.com/office/drawing/2014/main" id="{00000000-0008-0000-0100-0000BA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5" name="Text Box 6">
          <a:extLst>
            <a:ext uri="{FF2B5EF4-FFF2-40B4-BE49-F238E27FC236}">
              <a16:creationId xmlns:a16="http://schemas.microsoft.com/office/drawing/2014/main" id="{00000000-0008-0000-0100-0000B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6" name="Text Box 4">
          <a:extLst>
            <a:ext uri="{FF2B5EF4-FFF2-40B4-BE49-F238E27FC236}">
              <a16:creationId xmlns:a16="http://schemas.microsoft.com/office/drawing/2014/main" id="{00000000-0008-0000-0100-0000B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7" name="Text Box 6">
          <a:extLst>
            <a:ext uri="{FF2B5EF4-FFF2-40B4-BE49-F238E27FC236}">
              <a16:creationId xmlns:a16="http://schemas.microsoft.com/office/drawing/2014/main" id="{00000000-0008-0000-0100-0000B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8" name="Text Box 4">
          <a:extLst>
            <a:ext uri="{FF2B5EF4-FFF2-40B4-BE49-F238E27FC236}">
              <a16:creationId xmlns:a16="http://schemas.microsoft.com/office/drawing/2014/main" id="{00000000-0008-0000-0100-0000B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9" name="Text Box 6">
          <a:extLst>
            <a:ext uri="{FF2B5EF4-FFF2-40B4-BE49-F238E27FC236}">
              <a16:creationId xmlns:a16="http://schemas.microsoft.com/office/drawing/2014/main" id="{00000000-0008-0000-0100-0000B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0" name="Text Box 4">
          <a:extLst>
            <a:ext uri="{FF2B5EF4-FFF2-40B4-BE49-F238E27FC236}">
              <a16:creationId xmlns:a16="http://schemas.microsoft.com/office/drawing/2014/main" id="{00000000-0008-0000-0100-0000C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1" name="Text Box 6">
          <a:extLst>
            <a:ext uri="{FF2B5EF4-FFF2-40B4-BE49-F238E27FC236}">
              <a16:creationId xmlns:a16="http://schemas.microsoft.com/office/drawing/2014/main" id="{00000000-0008-0000-0100-0000C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2" name="Text Box 4">
          <a:extLst>
            <a:ext uri="{FF2B5EF4-FFF2-40B4-BE49-F238E27FC236}">
              <a16:creationId xmlns:a16="http://schemas.microsoft.com/office/drawing/2014/main" id="{00000000-0008-0000-0100-0000C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3" name="Text Box 6">
          <a:extLst>
            <a:ext uri="{FF2B5EF4-FFF2-40B4-BE49-F238E27FC236}">
              <a16:creationId xmlns:a16="http://schemas.microsoft.com/office/drawing/2014/main" id="{00000000-0008-0000-0100-0000C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4" name="Text Box 4">
          <a:extLst>
            <a:ext uri="{FF2B5EF4-FFF2-40B4-BE49-F238E27FC236}">
              <a16:creationId xmlns:a16="http://schemas.microsoft.com/office/drawing/2014/main" id="{00000000-0008-0000-0100-0000C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5" name="Text Box 6">
          <a:extLst>
            <a:ext uri="{FF2B5EF4-FFF2-40B4-BE49-F238E27FC236}">
              <a16:creationId xmlns:a16="http://schemas.microsoft.com/office/drawing/2014/main" id="{00000000-0008-0000-0100-0000C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6" name="Text Box 4">
          <a:extLst>
            <a:ext uri="{FF2B5EF4-FFF2-40B4-BE49-F238E27FC236}">
              <a16:creationId xmlns:a16="http://schemas.microsoft.com/office/drawing/2014/main" id="{00000000-0008-0000-0100-0000C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7" name="Text Box 6">
          <a:extLst>
            <a:ext uri="{FF2B5EF4-FFF2-40B4-BE49-F238E27FC236}">
              <a16:creationId xmlns:a16="http://schemas.microsoft.com/office/drawing/2014/main" id="{00000000-0008-0000-0100-0000C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8" name="Text Box 4">
          <a:extLst>
            <a:ext uri="{FF2B5EF4-FFF2-40B4-BE49-F238E27FC236}">
              <a16:creationId xmlns:a16="http://schemas.microsoft.com/office/drawing/2014/main" id="{00000000-0008-0000-0100-0000C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9" name="Text Box 6">
          <a:extLst>
            <a:ext uri="{FF2B5EF4-FFF2-40B4-BE49-F238E27FC236}">
              <a16:creationId xmlns:a16="http://schemas.microsoft.com/office/drawing/2014/main" id="{00000000-0008-0000-0100-0000C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0" name="Text Box 4">
          <a:extLst>
            <a:ext uri="{FF2B5EF4-FFF2-40B4-BE49-F238E27FC236}">
              <a16:creationId xmlns:a16="http://schemas.microsoft.com/office/drawing/2014/main" id="{00000000-0008-0000-0100-0000C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1" name="Text Box 6">
          <a:extLst>
            <a:ext uri="{FF2B5EF4-FFF2-40B4-BE49-F238E27FC236}">
              <a16:creationId xmlns:a16="http://schemas.microsoft.com/office/drawing/2014/main" id="{00000000-0008-0000-0100-0000C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2" name="Text Box 4">
          <a:extLst>
            <a:ext uri="{FF2B5EF4-FFF2-40B4-BE49-F238E27FC236}">
              <a16:creationId xmlns:a16="http://schemas.microsoft.com/office/drawing/2014/main" id="{00000000-0008-0000-0100-0000C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3" name="Text Box 6">
          <a:extLst>
            <a:ext uri="{FF2B5EF4-FFF2-40B4-BE49-F238E27FC236}">
              <a16:creationId xmlns:a16="http://schemas.microsoft.com/office/drawing/2014/main" id="{00000000-0008-0000-0100-0000C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4" name="Text Box 4">
          <a:extLst>
            <a:ext uri="{FF2B5EF4-FFF2-40B4-BE49-F238E27FC236}">
              <a16:creationId xmlns:a16="http://schemas.microsoft.com/office/drawing/2014/main" id="{00000000-0008-0000-0100-0000C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5" name="Text Box 6">
          <a:extLst>
            <a:ext uri="{FF2B5EF4-FFF2-40B4-BE49-F238E27FC236}">
              <a16:creationId xmlns:a16="http://schemas.microsoft.com/office/drawing/2014/main" id="{00000000-0008-0000-0100-0000C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6" name="Text Box 4">
          <a:extLst>
            <a:ext uri="{FF2B5EF4-FFF2-40B4-BE49-F238E27FC236}">
              <a16:creationId xmlns:a16="http://schemas.microsoft.com/office/drawing/2014/main" id="{00000000-0008-0000-0100-0000D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7" name="Text Box 6">
          <a:extLst>
            <a:ext uri="{FF2B5EF4-FFF2-40B4-BE49-F238E27FC236}">
              <a16:creationId xmlns:a16="http://schemas.microsoft.com/office/drawing/2014/main" id="{00000000-0008-0000-0100-0000D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8" name="Text Box 4">
          <a:extLst>
            <a:ext uri="{FF2B5EF4-FFF2-40B4-BE49-F238E27FC236}">
              <a16:creationId xmlns:a16="http://schemas.microsoft.com/office/drawing/2014/main" id="{00000000-0008-0000-0100-0000D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9" name="Text Box 6">
          <a:extLst>
            <a:ext uri="{FF2B5EF4-FFF2-40B4-BE49-F238E27FC236}">
              <a16:creationId xmlns:a16="http://schemas.microsoft.com/office/drawing/2014/main" id="{00000000-0008-0000-0100-0000D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0" name="Text Box 4">
          <a:extLst>
            <a:ext uri="{FF2B5EF4-FFF2-40B4-BE49-F238E27FC236}">
              <a16:creationId xmlns:a16="http://schemas.microsoft.com/office/drawing/2014/main" id="{00000000-0008-0000-0100-0000D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1" name="Text Box 6">
          <a:extLst>
            <a:ext uri="{FF2B5EF4-FFF2-40B4-BE49-F238E27FC236}">
              <a16:creationId xmlns:a16="http://schemas.microsoft.com/office/drawing/2014/main" id="{00000000-0008-0000-0100-0000D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2" name="Text Box 4">
          <a:extLst>
            <a:ext uri="{FF2B5EF4-FFF2-40B4-BE49-F238E27FC236}">
              <a16:creationId xmlns:a16="http://schemas.microsoft.com/office/drawing/2014/main" id="{00000000-0008-0000-0100-0000D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3" name="Text Box 6">
          <a:extLst>
            <a:ext uri="{FF2B5EF4-FFF2-40B4-BE49-F238E27FC236}">
              <a16:creationId xmlns:a16="http://schemas.microsoft.com/office/drawing/2014/main" id="{00000000-0008-0000-0100-0000D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4" name="Text Box 4">
          <a:extLst>
            <a:ext uri="{FF2B5EF4-FFF2-40B4-BE49-F238E27FC236}">
              <a16:creationId xmlns:a16="http://schemas.microsoft.com/office/drawing/2014/main" id="{00000000-0008-0000-0100-0000D8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5" name="Text Box 6">
          <a:extLst>
            <a:ext uri="{FF2B5EF4-FFF2-40B4-BE49-F238E27FC236}">
              <a16:creationId xmlns:a16="http://schemas.microsoft.com/office/drawing/2014/main" id="{00000000-0008-0000-0100-0000D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6" name="Text Box 4">
          <a:extLst>
            <a:ext uri="{FF2B5EF4-FFF2-40B4-BE49-F238E27FC236}">
              <a16:creationId xmlns:a16="http://schemas.microsoft.com/office/drawing/2014/main" id="{00000000-0008-0000-0100-0000DA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7" name="Text Box 6">
          <a:extLst>
            <a:ext uri="{FF2B5EF4-FFF2-40B4-BE49-F238E27FC236}">
              <a16:creationId xmlns:a16="http://schemas.microsoft.com/office/drawing/2014/main" id="{00000000-0008-0000-0100-0000D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8" name="Text Box 4">
          <a:extLst>
            <a:ext uri="{FF2B5EF4-FFF2-40B4-BE49-F238E27FC236}">
              <a16:creationId xmlns:a16="http://schemas.microsoft.com/office/drawing/2014/main" id="{00000000-0008-0000-0100-0000D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9" name="Text Box 6">
          <a:extLst>
            <a:ext uri="{FF2B5EF4-FFF2-40B4-BE49-F238E27FC236}">
              <a16:creationId xmlns:a16="http://schemas.microsoft.com/office/drawing/2014/main" id="{00000000-0008-0000-0100-0000D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0" name="Text Box 4">
          <a:extLst>
            <a:ext uri="{FF2B5EF4-FFF2-40B4-BE49-F238E27FC236}">
              <a16:creationId xmlns:a16="http://schemas.microsoft.com/office/drawing/2014/main" id="{00000000-0008-0000-0100-0000DE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1" name="Text Box 6">
          <a:extLst>
            <a:ext uri="{FF2B5EF4-FFF2-40B4-BE49-F238E27FC236}">
              <a16:creationId xmlns:a16="http://schemas.microsoft.com/office/drawing/2014/main" id="{00000000-0008-0000-0100-0000DF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2" name="Text Box 4">
          <a:extLst>
            <a:ext uri="{FF2B5EF4-FFF2-40B4-BE49-F238E27FC236}">
              <a16:creationId xmlns:a16="http://schemas.microsoft.com/office/drawing/2014/main" id="{00000000-0008-0000-0100-0000E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3" name="Text Box 6">
          <a:extLst>
            <a:ext uri="{FF2B5EF4-FFF2-40B4-BE49-F238E27FC236}">
              <a16:creationId xmlns:a16="http://schemas.microsoft.com/office/drawing/2014/main" id="{00000000-0008-0000-0100-0000E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4" name="Text Box 4">
          <a:extLst>
            <a:ext uri="{FF2B5EF4-FFF2-40B4-BE49-F238E27FC236}">
              <a16:creationId xmlns:a16="http://schemas.microsoft.com/office/drawing/2014/main" id="{00000000-0008-0000-0100-0000E2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5" name="Text Box 6">
          <a:extLst>
            <a:ext uri="{FF2B5EF4-FFF2-40B4-BE49-F238E27FC236}">
              <a16:creationId xmlns:a16="http://schemas.microsoft.com/office/drawing/2014/main" id="{00000000-0008-0000-0100-0000E3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6" name="Text Box 4">
          <a:extLst>
            <a:ext uri="{FF2B5EF4-FFF2-40B4-BE49-F238E27FC236}">
              <a16:creationId xmlns:a16="http://schemas.microsoft.com/office/drawing/2014/main" id="{00000000-0008-0000-0100-0000E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7" name="Text Box 6">
          <a:extLst>
            <a:ext uri="{FF2B5EF4-FFF2-40B4-BE49-F238E27FC236}">
              <a16:creationId xmlns:a16="http://schemas.microsoft.com/office/drawing/2014/main" id="{00000000-0008-0000-0100-0000E5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8" name="Text Box 4">
          <a:extLst>
            <a:ext uri="{FF2B5EF4-FFF2-40B4-BE49-F238E27FC236}">
              <a16:creationId xmlns:a16="http://schemas.microsoft.com/office/drawing/2014/main" id="{00000000-0008-0000-0100-0000E6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9" name="Text Box 6">
          <a:extLst>
            <a:ext uri="{FF2B5EF4-FFF2-40B4-BE49-F238E27FC236}">
              <a16:creationId xmlns:a16="http://schemas.microsoft.com/office/drawing/2014/main" id="{00000000-0008-0000-0100-0000E7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0" name="Text Box 4">
          <a:extLst>
            <a:ext uri="{FF2B5EF4-FFF2-40B4-BE49-F238E27FC236}">
              <a16:creationId xmlns:a16="http://schemas.microsoft.com/office/drawing/2014/main" id="{00000000-0008-0000-0100-0000E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1" name="Text Box 6">
          <a:extLst>
            <a:ext uri="{FF2B5EF4-FFF2-40B4-BE49-F238E27FC236}">
              <a16:creationId xmlns:a16="http://schemas.microsoft.com/office/drawing/2014/main" id="{00000000-0008-0000-0100-0000E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2" name="Text Box 4">
          <a:extLst>
            <a:ext uri="{FF2B5EF4-FFF2-40B4-BE49-F238E27FC236}">
              <a16:creationId xmlns:a16="http://schemas.microsoft.com/office/drawing/2014/main" id="{00000000-0008-0000-0100-0000EA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3" name="Text Box 6">
          <a:extLst>
            <a:ext uri="{FF2B5EF4-FFF2-40B4-BE49-F238E27FC236}">
              <a16:creationId xmlns:a16="http://schemas.microsoft.com/office/drawing/2014/main" id="{00000000-0008-0000-0100-0000EB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64" name="Text Box 6">
          <a:extLst>
            <a:ext uri="{FF2B5EF4-FFF2-40B4-BE49-F238E27FC236}">
              <a16:creationId xmlns:a16="http://schemas.microsoft.com/office/drawing/2014/main" id="{00000000-0008-0000-0100-0000EC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5" name="Text Box 4">
          <a:extLst>
            <a:ext uri="{FF2B5EF4-FFF2-40B4-BE49-F238E27FC236}">
              <a16:creationId xmlns:a16="http://schemas.microsoft.com/office/drawing/2014/main" id="{00000000-0008-0000-0100-0000E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6" name="Text Box 6">
          <a:extLst>
            <a:ext uri="{FF2B5EF4-FFF2-40B4-BE49-F238E27FC236}">
              <a16:creationId xmlns:a16="http://schemas.microsoft.com/office/drawing/2014/main" id="{00000000-0008-0000-0100-0000EE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7" name="Text Box 4">
          <a:extLst>
            <a:ext uri="{FF2B5EF4-FFF2-40B4-BE49-F238E27FC236}">
              <a16:creationId xmlns:a16="http://schemas.microsoft.com/office/drawing/2014/main" id="{00000000-0008-0000-0100-0000EF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8" name="Text Box 6">
          <a:extLst>
            <a:ext uri="{FF2B5EF4-FFF2-40B4-BE49-F238E27FC236}">
              <a16:creationId xmlns:a16="http://schemas.microsoft.com/office/drawing/2014/main" id="{00000000-0008-0000-0100-0000F0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69" name="Text Box 4">
          <a:extLst>
            <a:ext uri="{FF2B5EF4-FFF2-40B4-BE49-F238E27FC236}">
              <a16:creationId xmlns:a16="http://schemas.microsoft.com/office/drawing/2014/main" id="{00000000-0008-0000-0100-0000F1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70" name="Text Box 6">
          <a:extLst>
            <a:ext uri="{FF2B5EF4-FFF2-40B4-BE49-F238E27FC236}">
              <a16:creationId xmlns:a16="http://schemas.microsoft.com/office/drawing/2014/main" id="{00000000-0008-0000-0100-0000F2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1" name="Text Box 4">
          <a:extLst>
            <a:ext uri="{FF2B5EF4-FFF2-40B4-BE49-F238E27FC236}">
              <a16:creationId xmlns:a16="http://schemas.microsoft.com/office/drawing/2014/main" id="{00000000-0008-0000-0100-0000F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2" name="Text Box 6">
          <a:extLst>
            <a:ext uri="{FF2B5EF4-FFF2-40B4-BE49-F238E27FC236}">
              <a16:creationId xmlns:a16="http://schemas.microsoft.com/office/drawing/2014/main" id="{00000000-0008-0000-0100-0000F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3" name="Text Box 4">
          <a:extLst>
            <a:ext uri="{FF2B5EF4-FFF2-40B4-BE49-F238E27FC236}">
              <a16:creationId xmlns:a16="http://schemas.microsoft.com/office/drawing/2014/main" id="{00000000-0008-0000-0100-0000F5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4" name="Text Box 6">
          <a:extLst>
            <a:ext uri="{FF2B5EF4-FFF2-40B4-BE49-F238E27FC236}">
              <a16:creationId xmlns:a16="http://schemas.microsoft.com/office/drawing/2014/main" id="{00000000-0008-0000-0100-0000F6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5" name="Text Box 4">
          <a:extLst>
            <a:ext uri="{FF2B5EF4-FFF2-40B4-BE49-F238E27FC236}">
              <a16:creationId xmlns:a16="http://schemas.microsoft.com/office/drawing/2014/main" id="{00000000-0008-0000-0100-0000F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6" name="Text Box 6">
          <a:extLst>
            <a:ext uri="{FF2B5EF4-FFF2-40B4-BE49-F238E27FC236}">
              <a16:creationId xmlns:a16="http://schemas.microsoft.com/office/drawing/2014/main" id="{00000000-0008-0000-0100-0000F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7" name="Text Box 4">
          <a:extLst>
            <a:ext uri="{FF2B5EF4-FFF2-40B4-BE49-F238E27FC236}">
              <a16:creationId xmlns:a16="http://schemas.microsoft.com/office/drawing/2014/main" id="{00000000-0008-0000-0100-0000F9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8" name="Text Box 6">
          <a:extLst>
            <a:ext uri="{FF2B5EF4-FFF2-40B4-BE49-F238E27FC236}">
              <a16:creationId xmlns:a16="http://schemas.microsoft.com/office/drawing/2014/main" id="{00000000-0008-0000-0100-0000FA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9" name="Text Box 4">
          <a:extLst>
            <a:ext uri="{FF2B5EF4-FFF2-40B4-BE49-F238E27FC236}">
              <a16:creationId xmlns:a16="http://schemas.microsoft.com/office/drawing/2014/main" id="{00000000-0008-0000-0100-0000F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80" name="Text Box 6">
          <a:extLst>
            <a:ext uri="{FF2B5EF4-FFF2-40B4-BE49-F238E27FC236}">
              <a16:creationId xmlns:a16="http://schemas.microsoft.com/office/drawing/2014/main" id="{00000000-0008-0000-0100-0000F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1" name="Text Box 4">
          <a:extLst>
            <a:ext uri="{FF2B5EF4-FFF2-40B4-BE49-F238E27FC236}">
              <a16:creationId xmlns:a16="http://schemas.microsoft.com/office/drawing/2014/main" id="{00000000-0008-0000-0100-0000FD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2" name="Text Box 6">
          <a:extLst>
            <a:ext uri="{FF2B5EF4-FFF2-40B4-BE49-F238E27FC236}">
              <a16:creationId xmlns:a16="http://schemas.microsoft.com/office/drawing/2014/main" id="{00000000-0008-0000-0100-0000FE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83" name="Text Box 6">
          <a:extLst>
            <a:ext uri="{FF2B5EF4-FFF2-40B4-BE49-F238E27FC236}">
              <a16:creationId xmlns:a16="http://schemas.microsoft.com/office/drawing/2014/main" id="{00000000-0008-0000-0100-0000FF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4" name="Text Box 4">
          <a:extLst>
            <a:ext uri="{FF2B5EF4-FFF2-40B4-BE49-F238E27FC236}">
              <a16:creationId xmlns:a16="http://schemas.microsoft.com/office/drawing/2014/main" id="{00000000-0008-0000-0100-00000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5" name="Text Box 6">
          <a:extLst>
            <a:ext uri="{FF2B5EF4-FFF2-40B4-BE49-F238E27FC236}">
              <a16:creationId xmlns:a16="http://schemas.microsoft.com/office/drawing/2014/main" id="{00000000-0008-0000-0100-00000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6" name="Text Box 4">
          <a:extLst>
            <a:ext uri="{FF2B5EF4-FFF2-40B4-BE49-F238E27FC236}">
              <a16:creationId xmlns:a16="http://schemas.microsoft.com/office/drawing/2014/main" id="{00000000-0008-0000-0100-00000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7" name="Text Box 6">
          <a:extLst>
            <a:ext uri="{FF2B5EF4-FFF2-40B4-BE49-F238E27FC236}">
              <a16:creationId xmlns:a16="http://schemas.microsoft.com/office/drawing/2014/main" id="{00000000-0008-0000-0100-00000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8" name="Text Box 4">
          <a:extLst>
            <a:ext uri="{FF2B5EF4-FFF2-40B4-BE49-F238E27FC236}">
              <a16:creationId xmlns:a16="http://schemas.microsoft.com/office/drawing/2014/main" id="{00000000-0008-0000-0100-000004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9" name="Text Box 6">
          <a:extLst>
            <a:ext uri="{FF2B5EF4-FFF2-40B4-BE49-F238E27FC236}">
              <a16:creationId xmlns:a16="http://schemas.microsoft.com/office/drawing/2014/main" id="{00000000-0008-0000-0100-000005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0" name="Text Box 4">
          <a:extLst>
            <a:ext uri="{FF2B5EF4-FFF2-40B4-BE49-F238E27FC236}">
              <a16:creationId xmlns:a16="http://schemas.microsoft.com/office/drawing/2014/main" id="{00000000-0008-0000-0100-00000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1" name="Text Box 6">
          <a:extLst>
            <a:ext uri="{FF2B5EF4-FFF2-40B4-BE49-F238E27FC236}">
              <a16:creationId xmlns:a16="http://schemas.microsoft.com/office/drawing/2014/main" id="{00000000-0008-0000-0100-000007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2" name="Text Box 4">
          <a:extLst>
            <a:ext uri="{FF2B5EF4-FFF2-40B4-BE49-F238E27FC236}">
              <a16:creationId xmlns:a16="http://schemas.microsoft.com/office/drawing/2014/main" id="{00000000-0008-0000-0100-00000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3" name="Text Box 6">
          <a:extLst>
            <a:ext uri="{FF2B5EF4-FFF2-40B4-BE49-F238E27FC236}">
              <a16:creationId xmlns:a16="http://schemas.microsoft.com/office/drawing/2014/main" id="{00000000-0008-0000-0100-00000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4" name="Text Box 4">
          <a:extLst>
            <a:ext uri="{FF2B5EF4-FFF2-40B4-BE49-F238E27FC236}">
              <a16:creationId xmlns:a16="http://schemas.microsoft.com/office/drawing/2014/main" id="{00000000-0008-0000-0100-00000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5" name="Text Box 6">
          <a:extLst>
            <a:ext uri="{FF2B5EF4-FFF2-40B4-BE49-F238E27FC236}">
              <a16:creationId xmlns:a16="http://schemas.microsoft.com/office/drawing/2014/main" id="{00000000-0008-0000-0100-00000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6" name="Text Box 4">
          <a:extLst>
            <a:ext uri="{FF2B5EF4-FFF2-40B4-BE49-F238E27FC236}">
              <a16:creationId xmlns:a16="http://schemas.microsoft.com/office/drawing/2014/main" id="{00000000-0008-0000-0100-00000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7" name="Text Box 6">
          <a:extLst>
            <a:ext uri="{FF2B5EF4-FFF2-40B4-BE49-F238E27FC236}">
              <a16:creationId xmlns:a16="http://schemas.microsoft.com/office/drawing/2014/main" id="{00000000-0008-0000-0100-00000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8" name="Text Box 4">
          <a:extLst>
            <a:ext uri="{FF2B5EF4-FFF2-40B4-BE49-F238E27FC236}">
              <a16:creationId xmlns:a16="http://schemas.microsoft.com/office/drawing/2014/main" id="{00000000-0008-0000-0100-00000E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9" name="Text Box 6">
          <a:extLst>
            <a:ext uri="{FF2B5EF4-FFF2-40B4-BE49-F238E27FC236}">
              <a16:creationId xmlns:a16="http://schemas.microsoft.com/office/drawing/2014/main" id="{00000000-0008-0000-0100-00000F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0" name="Text Box 4">
          <a:extLst>
            <a:ext uri="{FF2B5EF4-FFF2-40B4-BE49-F238E27FC236}">
              <a16:creationId xmlns:a16="http://schemas.microsoft.com/office/drawing/2014/main" id="{00000000-0008-0000-0100-00001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1" name="Text Box 6">
          <a:extLst>
            <a:ext uri="{FF2B5EF4-FFF2-40B4-BE49-F238E27FC236}">
              <a16:creationId xmlns:a16="http://schemas.microsoft.com/office/drawing/2014/main" id="{00000000-0008-0000-0100-000011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2" name="Text Box 4">
          <a:extLst>
            <a:ext uri="{FF2B5EF4-FFF2-40B4-BE49-F238E27FC236}">
              <a16:creationId xmlns:a16="http://schemas.microsoft.com/office/drawing/2014/main" id="{00000000-0008-0000-0100-000012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3" name="Text Box 6">
          <a:extLst>
            <a:ext uri="{FF2B5EF4-FFF2-40B4-BE49-F238E27FC236}">
              <a16:creationId xmlns:a16="http://schemas.microsoft.com/office/drawing/2014/main" id="{00000000-0008-0000-0100-000013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4" name="Text Box 4">
          <a:extLst>
            <a:ext uri="{FF2B5EF4-FFF2-40B4-BE49-F238E27FC236}">
              <a16:creationId xmlns:a16="http://schemas.microsoft.com/office/drawing/2014/main" id="{00000000-0008-0000-0100-00001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5" name="Text Box 6">
          <a:extLst>
            <a:ext uri="{FF2B5EF4-FFF2-40B4-BE49-F238E27FC236}">
              <a16:creationId xmlns:a16="http://schemas.microsoft.com/office/drawing/2014/main" id="{00000000-0008-0000-0100-00001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6" name="Text Box 4">
          <a:extLst>
            <a:ext uri="{FF2B5EF4-FFF2-40B4-BE49-F238E27FC236}">
              <a16:creationId xmlns:a16="http://schemas.microsoft.com/office/drawing/2014/main" id="{00000000-0008-0000-0100-00001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7" name="Text Box 6">
          <a:extLst>
            <a:ext uri="{FF2B5EF4-FFF2-40B4-BE49-F238E27FC236}">
              <a16:creationId xmlns:a16="http://schemas.microsoft.com/office/drawing/2014/main" id="{00000000-0008-0000-0100-00001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8" name="Text Box 4">
          <a:extLst>
            <a:ext uri="{FF2B5EF4-FFF2-40B4-BE49-F238E27FC236}">
              <a16:creationId xmlns:a16="http://schemas.microsoft.com/office/drawing/2014/main" id="{00000000-0008-0000-0100-00001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9" name="Text Box 6">
          <a:extLst>
            <a:ext uri="{FF2B5EF4-FFF2-40B4-BE49-F238E27FC236}">
              <a16:creationId xmlns:a16="http://schemas.microsoft.com/office/drawing/2014/main" id="{00000000-0008-0000-0100-00001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0" name="Text Box 4">
          <a:extLst>
            <a:ext uri="{FF2B5EF4-FFF2-40B4-BE49-F238E27FC236}">
              <a16:creationId xmlns:a16="http://schemas.microsoft.com/office/drawing/2014/main" id="{00000000-0008-0000-0100-00001A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1" name="Text Box 6">
          <a:extLst>
            <a:ext uri="{FF2B5EF4-FFF2-40B4-BE49-F238E27FC236}">
              <a16:creationId xmlns:a16="http://schemas.microsoft.com/office/drawing/2014/main" id="{00000000-0008-0000-0100-00001B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2" name="Text Box 4">
          <a:extLst>
            <a:ext uri="{FF2B5EF4-FFF2-40B4-BE49-F238E27FC236}">
              <a16:creationId xmlns:a16="http://schemas.microsoft.com/office/drawing/2014/main" id="{00000000-0008-0000-0100-00001C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3" name="Text Box 6">
          <a:extLst>
            <a:ext uri="{FF2B5EF4-FFF2-40B4-BE49-F238E27FC236}">
              <a16:creationId xmlns:a16="http://schemas.microsoft.com/office/drawing/2014/main" id="{00000000-0008-0000-0100-00001D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4" name="Text Box 4">
          <a:extLst>
            <a:ext uri="{FF2B5EF4-FFF2-40B4-BE49-F238E27FC236}">
              <a16:creationId xmlns:a16="http://schemas.microsoft.com/office/drawing/2014/main" id="{00000000-0008-0000-0100-00001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5" name="Text Box 6">
          <a:extLst>
            <a:ext uri="{FF2B5EF4-FFF2-40B4-BE49-F238E27FC236}">
              <a16:creationId xmlns:a16="http://schemas.microsoft.com/office/drawing/2014/main" id="{00000000-0008-0000-0100-00001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6" name="Text Box 4">
          <a:extLst>
            <a:ext uri="{FF2B5EF4-FFF2-40B4-BE49-F238E27FC236}">
              <a16:creationId xmlns:a16="http://schemas.microsoft.com/office/drawing/2014/main" id="{00000000-0008-0000-0100-000020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7" name="Text Box 6">
          <a:extLst>
            <a:ext uri="{FF2B5EF4-FFF2-40B4-BE49-F238E27FC236}">
              <a16:creationId xmlns:a16="http://schemas.microsoft.com/office/drawing/2014/main" id="{00000000-0008-0000-0100-000021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8" name="Text Box 4">
          <a:extLst>
            <a:ext uri="{FF2B5EF4-FFF2-40B4-BE49-F238E27FC236}">
              <a16:creationId xmlns:a16="http://schemas.microsoft.com/office/drawing/2014/main" id="{00000000-0008-0000-0100-00002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9" name="Text Box 6">
          <a:extLst>
            <a:ext uri="{FF2B5EF4-FFF2-40B4-BE49-F238E27FC236}">
              <a16:creationId xmlns:a16="http://schemas.microsoft.com/office/drawing/2014/main" id="{00000000-0008-0000-0100-00002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0" name="Text Box 4">
          <a:extLst>
            <a:ext uri="{FF2B5EF4-FFF2-40B4-BE49-F238E27FC236}">
              <a16:creationId xmlns:a16="http://schemas.microsoft.com/office/drawing/2014/main" id="{00000000-0008-0000-0100-000024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1" name="Text Box 6">
          <a:extLst>
            <a:ext uri="{FF2B5EF4-FFF2-40B4-BE49-F238E27FC236}">
              <a16:creationId xmlns:a16="http://schemas.microsoft.com/office/drawing/2014/main" id="{00000000-0008-0000-0100-000025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2" name="Text Box 4">
          <a:extLst>
            <a:ext uri="{FF2B5EF4-FFF2-40B4-BE49-F238E27FC236}">
              <a16:creationId xmlns:a16="http://schemas.microsoft.com/office/drawing/2014/main" id="{00000000-0008-0000-0100-00002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3" name="Text Box 6">
          <a:extLst>
            <a:ext uri="{FF2B5EF4-FFF2-40B4-BE49-F238E27FC236}">
              <a16:creationId xmlns:a16="http://schemas.microsoft.com/office/drawing/2014/main" id="{00000000-0008-0000-0100-00002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4" name="Text Box 4">
          <a:extLst>
            <a:ext uri="{FF2B5EF4-FFF2-40B4-BE49-F238E27FC236}">
              <a16:creationId xmlns:a16="http://schemas.microsoft.com/office/drawing/2014/main" id="{00000000-0008-0000-0100-000028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5" name="Text Box 6">
          <a:extLst>
            <a:ext uri="{FF2B5EF4-FFF2-40B4-BE49-F238E27FC236}">
              <a16:creationId xmlns:a16="http://schemas.microsoft.com/office/drawing/2014/main" id="{00000000-0008-0000-0100-000029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6" name="Text Box 4">
          <a:extLst>
            <a:ext uri="{FF2B5EF4-FFF2-40B4-BE49-F238E27FC236}">
              <a16:creationId xmlns:a16="http://schemas.microsoft.com/office/drawing/2014/main" id="{00000000-0008-0000-0100-00002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7" name="Text Box 6">
          <a:extLst>
            <a:ext uri="{FF2B5EF4-FFF2-40B4-BE49-F238E27FC236}">
              <a16:creationId xmlns:a16="http://schemas.microsoft.com/office/drawing/2014/main" id="{00000000-0008-0000-0100-00002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8" name="Text Box 4">
          <a:extLst>
            <a:ext uri="{FF2B5EF4-FFF2-40B4-BE49-F238E27FC236}">
              <a16:creationId xmlns:a16="http://schemas.microsoft.com/office/drawing/2014/main" id="{00000000-0008-0000-0100-00002C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9" name="Text Box 6">
          <a:extLst>
            <a:ext uri="{FF2B5EF4-FFF2-40B4-BE49-F238E27FC236}">
              <a16:creationId xmlns:a16="http://schemas.microsoft.com/office/drawing/2014/main" id="{00000000-0008-0000-0100-00002D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0" name="Text Box 4">
          <a:extLst>
            <a:ext uri="{FF2B5EF4-FFF2-40B4-BE49-F238E27FC236}">
              <a16:creationId xmlns:a16="http://schemas.microsoft.com/office/drawing/2014/main" id="{00000000-0008-0000-0100-00002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1" name="Text Box 6">
          <a:extLst>
            <a:ext uri="{FF2B5EF4-FFF2-40B4-BE49-F238E27FC236}">
              <a16:creationId xmlns:a16="http://schemas.microsoft.com/office/drawing/2014/main" id="{00000000-0008-0000-0100-00002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2" name="Text Box 4">
          <a:extLst>
            <a:ext uri="{FF2B5EF4-FFF2-40B4-BE49-F238E27FC236}">
              <a16:creationId xmlns:a16="http://schemas.microsoft.com/office/drawing/2014/main" id="{00000000-0008-0000-0100-000030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3" name="Text Box 6">
          <a:extLst>
            <a:ext uri="{FF2B5EF4-FFF2-40B4-BE49-F238E27FC236}">
              <a16:creationId xmlns:a16="http://schemas.microsoft.com/office/drawing/2014/main" id="{00000000-0008-0000-0100-000031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34" name="Text Box 6">
          <a:extLst>
            <a:ext uri="{FF2B5EF4-FFF2-40B4-BE49-F238E27FC236}">
              <a16:creationId xmlns:a16="http://schemas.microsoft.com/office/drawing/2014/main" id="{00000000-0008-0000-0100-00003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5" name="Text Box 4">
          <a:extLst>
            <a:ext uri="{FF2B5EF4-FFF2-40B4-BE49-F238E27FC236}">
              <a16:creationId xmlns:a16="http://schemas.microsoft.com/office/drawing/2014/main" id="{00000000-0008-0000-0100-00003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6" name="Text Box 6">
          <a:extLst>
            <a:ext uri="{FF2B5EF4-FFF2-40B4-BE49-F238E27FC236}">
              <a16:creationId xmlns:a16="http://schemas.microsoft.com/office/drawing/2014/main" id="{00000000-0008-0000-0100-00003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7" name="Text Box 4">
          <a:extLst>
            <a:ext uri="{FF2B5EF4-FFF2-40B4-BE49-F238E27FC236}">
              <a16:creationId xmlns:a16="http://schemas.microsoft.com/office/drawing/2014/main" id="{00000000-0008-0000-0100-00003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8" name="Text Box 6">
          <a:extLst>
            <a:ext uri="{FF2B5EF4-FFF2-40B4-BE49-F238E27FC236}">
              <a16:creationId xmlns:a16="http://schemas.microsoft.com/office/drawing/2014/main" id="{00000000-0008-0000-0100-00003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39" name="Text Box 4">
          <a:extLst>
            <a:ext uri="{FF2B5EF4-FFF2-40B4-BE49-F238E27FC236}">
              <a16:creationId xmlns:a16="http://schemas.microsoft.com/office/drawing/2014/main" id="{00000000-0008-0000-0100-00003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40" name="Text Box 6">
          <a:extLst>
            <a:ext uri="{FF2B5EF4-FFF2-40B4-BE49-F238E27FC236}">
              <a16:creationId xmlns:a16="http://schemas.microsoft.com/office/drawing/2014/main" id="{00000000-0008-0000-0100-00003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1" name="Text Box 4">
          <a:extLst>
            <a:ext uri="{FF2B5EF4-FFF2-40B4-BE49-F238E27FC236}">
              <a16:creationId xmlns:a16="http://schemas.microsoft.com/office/drawing/2014/main" id="{00000000-0008-0000-0100-00003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2" name="Text Box 6">
          <a:extLst>
            <a:ext uri="{FF2B5EF4-FFF2-40B4-BE49-F238E27FC236}">
              <a16:creationId xmlns:a16="http://schemas.microsoft.com/office/drawing/2014/main" id="{00000000-0008-0000-0100-00003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3" name="Text Box 4">
          <a:extLst>
            <a:ext uri="{FF2B5EF4-FFF2-40B4-BE49-F238E27FC236}">
              <a16:creationId xmlns:a16="http://schemas.microsoft.com/office/drawing/2014/main" id="{00000000-0008-0000-0100-00003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4" name="Text Box 6">
          <a:extLst>
            <a:ext uri="{FF2B5EF4-FFF2-40B4-BE49-F238E27FC236}">
              <a16:creationId xmlns:a16="http://schemas.microsoft.com/office/drawing/2014/main" id="{00000000-0008-0000-0100-00003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5" name="Text Box 4">
          <a:extLst>
            <a:ext uri="{FF2B5EF4-FFF2-40B4-BE49-F238E27FC236}">
              <a16:creationId xmlns:a16="http://schemas.microsoft.com/office/drawing/2014/main" id="{00000000-0008-0000-0100-00003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6" name="Text Box 6">
          <a:extLst>
            <a:ext uri="{FF2B5EF4-FFF2-40B4-BE49-F238E27FC236}">
              <a16:creationId xmlns:a16="http://schemas.microsoft.com/office/drawing/2014/main" id="{00000000-0008-0000-0100-00003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7" name="Text Box 4">
          <a:extLst>
            <a:ext uri="{FF2B5EF4-FFF2-40B4-BE49-F238E27FC236}">
              <a16:creationId xmlns:a16="http://schemas.microsoft.com/office/drawing/2014/main" id="{00000000-0008-0000-0100-00003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8" name="Text Box 6">
          <a:extLst>
            <a:ext uri="{FF2B5EF4-FFF2-40B4-BE49-F238E27FC236}">
              <a16:creationId xmlns:a16="http://schemas.microsoft.com/office/drawing/2014/main" id="{00000000-0008-0000-0100-00004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49" name="Text Box 6">
          <a:extLst>
            <a:ext uri="{FF2B5EF4-FFF2-40B4-BE49-F238E27FC236}">
              <a16:creationId xmlns:a16="http://schemas.microsoft.com/office/drawing/2014/main" id="{00000000-0008-0000-0100-00004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0" name="Text Box 4">
          <a:extLst>
            <a:ext uri="{FF2B5EF4-FFF2-40B4-BE49-F238E27FC236}">
              <a16:creationId xmlns:a16="http://schemas.microsoft.com/office/drawing/2014/main" id="{00000000-0008-0000-0100-00004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1" name="Text Box 6">
          <a:extLst>
            <a:ext uri="{FF2B5EF4-FFF2-40B4-BE49-F238E27FC236}">
              <a16:creationId xmlns:a16="http://schemas.microsoft.com/office/drawing/2014/main" id="{00000000-0008-0000-0100-00004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2" name="Text Box 4">
          <a:extLst>
            <a:ext uri="{FF2B5EF4-FFF2-40B4-BE49-F238E27FC236}">
              <a16:creationId xmlns:a16="http://schemas.microsoft.com/office/drawing/2014/main" id="{00000000-0008-0000-0100-00004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3" name="Text Box 6">
          <a:extLst>
            <a:ext uri="{FF2B5EF4-FFF2-40B4-BE49-F238E27FC236}">
              <a16:creationId xmlns:a16="http://schemas.microsoft.com/office/drawing/2014/main" id="{00000000-0008-0000-0100-00004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54" name="Text Box 6">
          <a:extLst>
            <a:ext uri="{FF2B5EF4-FFF2-40B4-BE49-F238E27FC236}">
              <a16:creationId xmlns:a16="http://schemas.microsoft.com/office/drawing/2014/main" id="{00000000-0008-0000-0100-00004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5" name="Text Box 4">
          <a:extLst>
            <a:ext uri="{FF2B5EF4-FFF2-40B4-BE49-F238E27FC236}">
              <a16:creationId xmlns:a16="http://schemas.microsoft.com/office/drawing/2014/main" id="{00000000-0008-0000-0100-00004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6" name="Text Box 6">
          <a:extLst>
            <a:ext uri="{FF2B5EF4-FFF2-40B4-BE49-F238E27FC236}">
              <a16:creationId xmlns:a16="http://schemas.microsoft.com/office/drawing/2014/main" id="{00000000-0008-0000-0100-000048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7" name="Text Box 4">
          <a:extLst>
            <a:ext uri="{FF2B5EF4-FFF2-40B4-BE49-F238E27FC236}">
              <a16:creationId xmlns:a16="http://schemas.microsoft.com/office/drawing/2014/main" id="{00000000-0008-0000-0100-000049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8" name="Text Box 6">
          <a:extLst>
            <a:ext uri="{FF2B5EF4-FFF2-40B4-BE49-F238E27FC236}">
              <a16:creationId xmlns:a16="http://schemas.microsoft.com/office/drawing/2014/main" id="{00000000-0008-0000-0100-00004A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59" name="Text Box 4">
          <a:extLst>
            <a:ext uri="{FF2B5EF4-FFF2-40B4-BE49-F238E27FC236}">
              <a16:creationId xmlns:a16="http://schemas.microsoft.com/office/drawing/2014/main" id="{00000000-0008-0000-0100-00004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0" name="Text Box 6">
          <a:extLst>
            <a:ext uri="{FF2B5EF4-FFF2-40B4-BE49-F238E27FC236}">
              <a16:creationId xmlns:a16="http://schemas.microsoft.com/office/drawing/2014/main" id="{00000000-0008-0000-0100-00004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1" name="Text Box 4">
          <a:extLst>
            <a:ext uri="{FF2B5EF4-FFF2-40B4-BE49-F238E27FC236}">
              <a16:creationId xmlns:a16="http://schemas.microsoft.com/office/drawing/2014/main" id="{00000000-0008-0000-0100-00004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2" name="Text Box 6">
          <a:extLst>
            <a:ext uri="{FF2B5EF4-FFF2-40B4-BE49-F238E27FC236}">
              <a16:creationId xmlns:a16="http://schemas.microsoft.com/office/drawing/2014/main" id="{00000000-0008-0000-0100-00004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3" name="Text Box 4">
          <a:extLst>
            <a:ext uri="{FF2B5EF4-FFF2-40B4-BE49-F238E27FC236}">
              <a16:creationId xmlns:a16="http://schemas.microsoft.com/office/drawing/2014/main" id="{00000000-0008-0000-0100-00004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4" name="Text Box 6">
          <a:extLst>
            <a:ext uri="{FF2B5EF4-FFF2-40B4-BE49-F238E27FC236}">
              <a16:creationId xmlns:a16="http://schemas.microsoft.com/office/drawing/2014/main" id="{00000000-0008-0000-0100-00005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5" name="Text Box 4">
          <a:extLst>
            <a:ext uri="{FF2B5EF4-FFF2-40B4-BE49-F238E27FC236}">
              <a16:creationId xmlns:a16="http://schemas.microsoft.com/office/drawing/2014/main" id="{00000000-0008-0000-0100-000051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6" name="Text Box 6">
          <a:extLst>
            <a:ext uri="{FF2B5EF4-FFF2-40B4-BE49-F238E27FC236}">
              <a16:creationId xmlns:a16="http://schemas.microsoft.com/office/drawing/2014/main" id="{00000000-0008-0000-0100-000052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7" name="Text Box 4">
          <a:extLst>
            <a:ext uri="{FF2B5EF4-FFF2-40B4-BE49-F238E27FC236}">
              <a16:creationId xmlns:a16="http://schemas.microsoft.com/office/drawing/2014/main" id="{00000000-0008-0000-0100-000053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8" name="Text Box 6">
          <a:extLst>
            <a:ext uri="{FF2B5EF4-FFF2-40B4-BE49-F238E27FC236}">
              <a16:creationId xmlns:a16="http://schemas.microsoft.com/office/drawing/2014/main" id="{00000000-0008-0000-0100-000054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9" name="Text Box 4">
          <a:extLst>
            <a:ext uri="{FF2B5EF4-FFF2-40B4-BE49-F238E27FC236}">
              <a16:creationId xmlns:a16="http://schemas.microsoft.com/office/drawing/2014/main" id="{00000000-0008-0000-0100-000055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70" name="Text Box 6">
          <a:extLst>
            <a:ext uri="{FF2B5EF4-FFF2-40B4-BE49-F238E27FC236}">
              <a16:creationId xmlns:a16="http://schemas.microsoft.com/office/drawing/2014/main" id="{00000000-0008-0000-0100-00005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1" name="Text Box 4">
          <a:extLst>
            <a:ext uri="{FF2B5EF4-FFF2-40B4-BE49-F238E27FC236}">
              <a16:creationId xmlns:a16="http://schemas.microsoft.com/office/drawing/2014/main" id="{00000000-0008-0000-0100-000057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2" name="Text Box 6">
          <a:extLst>
            <a:ext uri="{FF2B5EF4-FFF2-40B4-BE49-F238E27FC236}">
              <a16:creationId xmlns:a16="http://schemas.microsoft.com/office/drawing/2014/main" id="{00000000-0008-0000-0100-000058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3" name="Text Box 4">
          <a:extLst>
            <a:ext uri="{FF2B5EF4-FFF2-40B4-BE49-F238E27FC236}">
              <a16:creationId xmlns:a16="http://schemas.microsoft.com/office/drawing/2014/main" id="{00000000-0008-0000-0100-000059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4" name="Text Box 6">
          <a:extLst>
            <a:ext uri="{FF2B5EF4-FFF2-40B4-BE49-F238E27FC236}">
              <a16:creationId xmlns:a16="http://schemas.microsoft.com/office/drawing/2014/main" id="{00000000-0008-0000-0100-00005A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5" name="Text Box 4">
          <a:extLst>
            <a:ext uri="{FF2B5EF4-FFF2-40B4-BE49-F238E27FC236}">
              <a16:creationId xmlns:a16="http://schemas.microsoft.com/office/drawing/2014/main" id="{00000000-0008-0000-0100-00005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6" name="Text Box 6">
          <a:extLst>
            <a:ext uri="{FF2B5EF4-FFF2-40B4-BE49-F238E27FC236}">
              <a16:creationId xmlns:a16="http://schemas.microsoft.com/office/drawing/2014/main" id="{00000000-0008-0000-0100-00005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7" name="Text Box 4">
          <a:extLst>
            <a:ext uri="{FF2B5EF4-FFF2-40B4-BE49-F238E27FC236}">
              <a16:creationId xmlns:a16="http://schemas.microsoft.com/office/drawing/2014/main" id="{00000000-0008-0000-0100-00005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8" name="Text Box 6">
          <a:extLst>
            <a:ext uri="{FF2B5EF4-FFF2-40B4-BE49-F238E27FC236}">
              <a16:creationId xmlns:a16="http://schemas.microsoft.com/office/drawing/2014/main" id="{00000000-0008-0000-0100-00005E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79" name="Text Box 4">
          <a:extLst>
            <a:ext uri="{FF2B5EF4-FFF2-40B4-BE49-F238E27FC236}">
              <a16:creationId xmlns:a16="http://schemas.microsoft.com/office/drawing/2014/main" id="{00000000-0008-0000-0100-00005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80" name="Text Box 6">
          <a:extLst>
            <a:ext uri="{FF2B5EF4-FFF2-40B4-BE49-F238E27FC236}">
              <a16:creationId xmlns:a16="http://schemas.microsoft.com/office/drawing/2014/main" id="{00000000-0008-0000-0100-000060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1" name="Text Box 4">
          <a:extLst>
            <a:ext uri="{FF2B5EF4-FFF2-40B4-BE49-F238E27FC236}">
              <a16:creationId xmlns:a16="http://schemas.microsoft.com/office/drawing/2014/main" id="{00000000-0008-0000-0100-00006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2" name="Text Box 6">
          <a:extLst>
            <a:ext uri="{FF2B5EF4-FFF2-40B4-BE49-F238E27FC236}">
              <a16:creationId xmlns:a16="http://schemas.microsoft.com/office/drawing/2014/main" id="{00000000-0008-0000-0100-00006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3" name="Text Box 4">
          <a:extLst>
            <a:ext uri="{FF2B5EF4-FFF2-40B4-BE49-F238E27FC236}">
              <a16:creationId xmlns:a16="http://schemas.microsoft.com/office/drawing/2014/main" id="{00000000-0008-0000-0100-00006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4" name="Text Box 6">
          <a:extLst>
            <a:ext uri="{FF2B5EF4-FFF2-40B4-BE49-F238E27FC236}">
              <a16:creationId xmlns:a16="http://schemas.microsoft.com/office/drawing/2014/main" id="{00000000-0008-0000-0100-00006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5" name="Text Box 4">
          <a:extLst>
            <a:ext uri="{FF2B5EF4-FFF2-40B4-BE49-F238E27FC236}">
              <a16:creationId xmlns:a16="http://schemas.microsoft.com/office/drawing/2014/main" id="{00000000-0008-0000-0100-00006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6" name="Text Box 6">
          <a:extLst>
            <a:ext uri="{FF2B5EF4-FFF2-40B4-BE49-F238E27FC236}">
              <a16:creationId xmlns:a16="http://schemas.microsoft.com/office/drawing/2014/main" id="{00000000-0008-0000-0100-00006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7" name="Text Box 4">
          <a:extLst>
            <a:ext uri="{FF2B5EF4-FFF2-40B4-BE49-F238E27FC236}">
              <a16:creationId xmlns:a16="http://schemas.microsoft.com/office/drawing/2014/main" id="{00000000-0008-0000-0100-00006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8" name="Text Box 6">
          <a:extLst>
            <a:ext uri="{FF2B5EF4-FFF2-40B4-BE49-F238E27FC236}">
              <a16:creationId xmlns:a16="http://schemas.microsoft.com/office/drawing/2014/main" id="{00000000-0008-0000-0100-00006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89" name="Text Box 4">
          <a:extLst>
            <a:ext uri="{FF2B5EF4-FFF2-40B4-BE49-F238E27FC236}">
              <a16:creationId xmlns:a16="http://schemas.microsoft.com/office/drawing/2014/main" id="{00000000-0008-0000-0100-00006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90" name="Text Box 6">
          <a:extLst>
            <a:ext uri="{FF2B5EF4-FFF2-40B4-BE49-F238E27FC236}">
              <a16:creationId xmlns:a16="http://schemas.microsoft.com/office/drawing/2014/main" id="{00000000-0008-0000-0100-00006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1" name="Text Box 4">
          <a:extLst>
            <a:ext uri="{FF2B5EF4-FFF2-40B4-BE49-F238E27FC236}">
              <a16:creationId xmlns:a16="http://schemas.microsoft.com/office/drawing/2014/main" id="{00000000-0008-0000-0100-00006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2" name="Text Box 6">
          <a:extLst>
            <a:ext uri="{FF2B5EF4-FFF2-40B4-BE49-F238E27FC236}">
              <a16:creationId xmlns:a16="http://schemas.microsoft.com/office/drawing/2014/main" id="{00000000-0008-0000-0100-00006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3" name="Text Box 4">
          <a:extLst>
            <a:ext uri="{FF2B5EF4-FFF2-40B4-BE49-F238E27FC236}">
              <a16:creationId xmlns:a16="http://schemas.microsoft.com/office/drawing/2014/main" id="{00000000-0008-0000-0100-00006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4" name="Text Box 6">
          <a:extLst>
            <a:ext uri="{FF2B5EF4-FFF2-40B4-BE49-F238E27FC236}">
              <a16:creationId xmlns:a16="http://schemas.microsoft.com/office/drawing/2014/main" id="{00000000-0008-0000-0100-00006E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5" name="Text Box 4">
          <a:extLst>
            <a:ext uri="{FF2B5EF4-FFF2-40B4-BE49-F238E27FC236}">
              <a16:creationId xmlns:a16="http://schemas.microsoft.com/office/drawing/2014/main" id="{00000000-0008-0000-0100-00006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6" name="Text Box 6">
          <a:extLst>
            <a:ext uri="{FF2B5EF4-FFF2-40B4-BE49-F238E27FC236}">
              <a16:creationId xmlns:a16="http://schemas.microsoft.com/office/drawing/2014/main" id="{00000000-0008-0000-0100-000070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7" name="Text Box 4">
          <a:extLst>
            <a:ext uri="{FF2B5EF4-FFF2-40B4-BE49-F238E27FC236}">
              <a16:creationId xmlns:a16="http://schemas.microsoft.com/office/drawing/2014/main" id="{00000000-0008-0000-0100-00007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8" name="Text Box 6">
          <a:extLst>
            <a:ext uri="{FF2B5EF4-FFF2-40B4-BE49-F238E27FC236}">
              <a16:creationId xmlns:a16="http://schemas.microsoft.com/office/drawing/2014/main" id="{00000000-0008-0000-0100-000072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99" name="Text Box 6">
          <a:extLst>
            <a:ext uri="{FF2B5EF4-FFF2-40B4-BE49-F238E27FC236}">
              <a16:creationId xmlns:a16="http://schemas.microsoft.com/office/drawing/2014/main" id="{00000000-0008-0000-0100-000073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0" name="Text Box 4">
          <a:extLst>
            <a:ext uri="{FF2B5EF4-FFF2-40B4-BE49-F238E27FC236}">
              <a16:creationId xmlns:a16="http://schemas.microsoft.com/office/drawing/2014/main" id="{00000000-0008-0000-0100-00007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1" name="Text Box 6">
          <a:extLst>
            <a:ext uri="{FF2B5EF4-FFF2-40B4-BE49-F238E27FC236}">
              <a16:creationId xmlns:a16="http://schemas.microsoft.com/office/drawing/2014/main" id="{00000000-0008-0000-0100-000075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2" name="Text Box 4">
          <a:extLst>
            <a:ext uri="{FF2B5EF4-FFF2-40B4-BE49-F238E27FC236}">
              <a16:creationId xmlns:a16="http://schemas.microsoft.com/office/drawing/2014/main" id="{00000000-0008-0000-0100-00007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3" name="Text Box 6">
          <a:extLst>
            <a:ext uri="{FF2B5EF4-FFF2-40B4-BE49-F238E27FC236}">
              <a16:creationId xmlns:a16="http://schemas.microsoft.com/office/drawing/2014/main" id="{00000000-0008-0000-0100-000077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4" name="Text Box 4">
          <a:extLst>
            <a:ext uri="{FF2B5EF4-FFF2-40B4-BE49-F238E27FC236}">
              <a16:creationId xmlns:a16="http://schemas.microsoft.com/office/drawing/2014/main" id="{00000000-0008-0000-0100-00007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5" name="Text Box 6">
          <a:extLst>
            <a:ext uri="{FF2B5EF4-FFF2-40B4-BE49-F238E27FC236}">
              <a16:creationId xmlns:a16="http://schemas.microsoft.com/office/drawing/2014/main" id="{00000000-0008-0000-0100-000079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6" name="Text Box 4">
          <a:extLst>
            <a:ext uri="{FF2B5EF4-FFF2-40B4-BE49-F238E27FC236}">
              <a16:creationId xmlns:a16="http://schemas.microsoft.com/office/drawing/2014/main" id="{00000000-0008-0000-0100-00007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7" name="Text Box 6">
          <a:extLst>
            <a:ext uri="{FF2B5EF4-FFF2-40B4-BE49-F238E27FC236}">
              <a16:creationId xmlns:a16="http://schemas.microsoft.com/office/drawing/2014/main" id="{00000000-0008-0000-0100-00007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8" name="Text Box 4">
          <a:extLst>
            <a:ext uri="{FF2B5EF4-FFF2-40B4-BE49-F238E27FC236}">
              <a16:creationId xmlns:a16="http://schemas.microsoft.com/office/drawing/2014/main" id="{00000000-0008-0000-0100-00007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9" name="Text Box 6">
          <a:extLst>
            <a:ext uri="{FF2B5EF4-FFF2-40B4-BE49-F238E27FC236}">
              <a16:creationId xmlns:a16="http://schemas.microsoft.com/office/drawing/2014/main" id="{00000000-0008-0000-0100-00007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0" name="Text Box 4">
          <a:extLst>
            <a:ext uri="{FF2B5EF4-FFF2-40B4-BE49-F238E27FC236}">
              <a16:creationId xmlns:a16="http://schemas.microsoft.com/office/drawing/2014/main" id="{00000000-0008-0000-0100-00007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1" name="Text Box 6">
          <a:extLst>
            <a:ext uri="{FF2B5EF4-FFF2-40B4-BE49-F238E27FC236}">
              <a16:creationId xmlns:a16="http://schemas.microsoft.com/office/drawing/2014/main" id="{00000000-0008-0000-0100-00007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2" name="Text Box 4">
          <a:extLst>
            <a:ext uri="{FF2B5EF4-FFF2-40B4-BE49-F238E27FC236}">
              <a16:creationId xmlns:a16="http://schemas.microsoft.com/office/drawing/2014/main" id="{00000000-0008-0000-0100-000080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3" name="Text Box 6">
          <a:extLst>
            <a:ext uri="{FF2B5EF4-FFF2-40B4-BE49-F238E27FC236}">
              <a16:creationId xmlns:a16="http://schemas.microsoft.com/office/drawing/2014/main" id="{00000000-0008-0000-0100-000081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4" name="Text Box 4">
          <a:extLst>
            <a:ext uri="{FF2B5EF4-FFF2-40B4-BE49-F238E27FC236}">
              <a16:creationId xmlns:a16="http://schemas.microsoft.com/office/drawing/2014/main" id="{00000000-0008-0000-0100-00008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5" name="Text Box 6">
          <a:extLst>
            <a:ext uri="{FF2B5EF4-FFF2-40B4-BE49-F238E27FC236}">
              <a16:creationId xmlns:a16="http://schemas.microsoft.com/office/drawing/2014/main" id="{00000000-0008-0000-0100-00008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6" name="Text Box 4">
          <a:extLst>
            <a:ext uri="{FF2B5EF4-FFF2-40B4-BE49-F238E27FC236}">
              <a16:creationId xmlns:a16="http://schemas.microsoft.com/office/drawing/2014/main" id="{00000000-0008-0000-0100-000084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7" name="Text Box 6">
          <a:extLst>
            <a:ext uri="{FF2B5EF4-FFF2-40B4-BE49-F238E27FC236}">
              <a16:creationId xmlns:a16="http://schemas.microsoft.com/office/drawing/2014/main" id="{00000000-0008-0000-0100-000085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18" name="Text Box 6">
          <a:extLst>
            <a:ext uri="{FF2B5EF4-FFF2-40B4-BE49-F238E27FC236}">
              <a16:creationId xmlns:a16="http://schemas.microsoft.com/office/drawing/2014/main" id="{00000000-0008-0000-0100-00008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19" name="Text Box 4">
          <a:extLst>
            <a:ext uri="{FF2B5EF4-FFF2-40B4-BE49-F238E27FC236}">
              <a16:creationId xmlns:a16="http://schemas.microsoft.com/office/drawing/2014/main" id="{00000000-0008-0000-0100-000087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20" name="Text Box 6">
          <a:extLst>
            <a:ext uri="{FF2B5EF4-FFF2-40B4-BE49-F238E27FC236}">
              <a16:creationId xmlns:a16="http://schemas.microsoft.com/office/drawing/2014/main" id="{00000000-0008-0000-0100-000088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1" name="Text Box 4">
          <a:extLst>
            <a:ext uri="{FF2B5EF4-FFF2-40B4-BE49-F238E27FC236}">
              <a16:creationId xmlns:a16="http://schemas.microsoft.com/office/drawing/2014/main" id="{00000000-0008-0000-0100-000089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2" name="Text Box 6">
          <a:extLst>
            <a:ext uri="{FF2B5EF4-FFF2-40B4-BE49-F238E27FC236}">
              <a16:creationId xmlns:a16="http://schemas.microsoft.com/office/drawing/2014/main" id="{00000000-0008-0000-0100-00008A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3" name="Text Box 4">
          <a:extLst>
            <a:ext uri="{FF2B5EF4-FFF2-40B4-BE49-F238E27FC236}">
              <a16:creationId xmlns:a16="http://schemas.microsoft.com/office/drawing/2014/main" id="{00000000-0008-0000-0100-00008B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4" name="Text Box 6">
          <a:extLst>
            <a:ext uri="{FF2B5EF4-FFF2-40B4-BE49-F238E27FC236}">
              <a16:creationId xmlns:a16="http://schemas.microsoft.com/office/drawing/2014/main" id="{00000000-0008-0000-0100-00008C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5" name="Text Box 4">
          <a:extLst>
            <a:ext uri="{FF2B5EF4-FFF2-40B4-BE49-F238E27FC236}">
              <a16:creationId xmlns:a16="http://schemas.microsoft.com/office/drawing/2014/main" id="{00000000-0008-0000-0100-00008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6" name="Text Box 6">
          <a:extLst>
            <a:ext uri="{FF2B5EF4-FFF2-40B4-BE49-F238E27FC236}">
              <a16:creationId xmlns:a16="http://schemas.microsoft.com/office/drawing/2014/main" id="{00000000-0008-0000-0100-00008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7" name="Text Box 4">
          <a:extLst>
            <a:ext uri="{FF2B5EF4-FFF2-40B4-BE49-F238E27FC236}">
              <a16:creationId xmlns:a16="http://schemas.microsoft.com/office/drawing/2014/main" id="{00000000-0008-0000-0100-00008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8" name="Text Box 6">
          <a:extLst>
            <a:ext uri="{FF2B5EF4-FFF2-40B4-BE49-F238E27FC236}">
              <a16:creationId xmlns:a16="http://schemas.microsoft.com/office/drawing/2014/main" id="{00000000-0008-0000-0100-00009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9" name="Text Box 4">
          <a:extLst>
            <a:ext uri="{FF2B5EF4-FFF2-40B4-BE49-F238E27FC236}">
              <a16:creationId xmlns:a16="http://schemas.microsoft.com/office/drawing/2014/main" id="{00000000-0008-0000-0100-000091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30" name="Text Box 6">
          <a:extLst>
            <a:ext uri="{FF2B5EF4-FFF2-40B4-BE49-F238E27FC236}">
              <a16:creationId xmlns:a16="http://schemas.microsoft.com/office/drawing/2014/main" id="{00000000-0008-0000-0100-000092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1" name="Text Box 4">
          <a:extLst>
            <a:ext uri="{FF2B5EF4-FFF2-40B4-BE49-F238E27FC236}">
              <a16:creationId xmlns:a16="http://schemas.microsoft.com/office/drawing/2014/main" id="{00000000-0008-0000-0100-00009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2" name="Text Box 6">
          <a:extLst>
            <a:ext uri="{FF2B5EF4-FFF2-40B4-BE49-F238E27FC236}">
              <a16:creationId xmlns:a16="http://schemas.microsoft.com/office/drawing/2014/main" id="{00000000-0008-0000-0100-000094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3" name="Text Box 4">
          <a:extLst>
            <a:ext uri="{FF2B5EF4-FFF2-40B4-BE49-F238E27FC236}">
              <a16:creationId xmlns:a16="http://schemas.microsoft.com/office/drawing/2014/main" id="{00000000-0008-0000-0100-000095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4" name="Text Box 6">
          <a:extLst>
            <a:ext uri="{FF2B5EF4-FFF2-40B4-BE49-F238E27FC236}">
              <a16:creationId xmlns:a16="http://schemas.microsoft.com/office/drawing/2014/main" id="{00000000-0008-0000-0100-000096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5" name="Text Box 4">
          <a:extLst>
            <a:ext uri="{FF2B5EF4-FFF2-40B4-BE49-F238E27FC236}">
              <a16:creationId xmlns:a16="http://schemas.microsoft.com/office/drawing/2014/main" id="{00000000-0008-0000-0100-00009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6" name="Text Box 6">
          <a:extLst>
            <a:ext uri="{FF2B5EF4-FFF2-40B4-BE49-F238E27FC236}">
              <a16:creationId xmlns:a16="http://schemas.microsoft.com/office/drawing/2014/main" id="{00000000-0008-0000-0100-00009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7" name="Text Box 4">
          <a:extLst>
            <a:ext uri="{FF2B5EF4-FFF2-40B4-BE49-F238E27FC236}">
              <a16:creationId xmlns:a16="http://schemas.microsoft.com/office/drawing/2014/main" id="{00000000-0008-0000-0100-00009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8" name="Text Box 6">
          <a:extLst>
            <a:ext uri="{FF2B5EF4-FFF2-40B4-BE49-F238E27FC236}">
              <a16:creationId xmlns:a16="http://schemas.microsoft.com/office/drawing/2014/main" id="{00000000-0008-0000-0100-00009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39" name="Text Box 4">
          <a:extLst>
            <a:ext uri="{FF2B5EF4-FFF2-40B4-BE49-F238E27FC236}">
              <a16:creationId xmlns:a16="http://schemas.microsoft.com/office/drawing/2014/main" id="{00000000-0008-0000-0100-00009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40" name="Text Box 6">
          <a:extLst>
            <a:ext uri="{FF2B5EF4-FFF2-40B4-BE49-F238E27FC236}">
              <a16:creationId xmlns:a16="http://schemas.microsoft.com/office/drawing/2014/main" id="{00000000-0008-0000-0100-00009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1" name="Text Box 4">
          <a:extLst>
            <a:ext uri="{FF2B5EF4-FFF2-40B4-BE49-F238E27FC236}">
              <a16:creationId xmlns:a16="http://schemas.microsoft.com/office/drawing/2014/main" id="{00000000-0008-0000-0100-00009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2" name="Text Box 6">
          <a:extLst>
            <a:ext uri="{FF2B5EF4-FFF2-40B4-BE49-F238E27FC236}">
              <a16:creationId xmlns:a16="http://schemas.microsoft.com/office/drawing/2014/main" id="{00000000-0008-0000-0100-00009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3" name="Text Box 4">
          <a:extLst>
            <a:ext uri="{FF2B5EF4-FFF2-40B4-BE49-F238E27FC236}">
              <a16:creationId xmlns:a16="http://schemas.microsoft.com/office/drawing/2014/main" id="{00000000-0008-0000-0100-00009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4" name="Text Box 6">
          <a:extLst>
            <a:ext uri="{FF2B5EF4-FFF2-40B4-BE49-F238E27FC236}">
              <a16:creationId xmlns:a16="http://schemas.microsoft.com/office/drawing/2014/main" id="{00000000-0008-0000-0100-0000A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5" name="Text Box 4">
          <a:extLst>
            <a:ext uri="{FF2B5EF4-FFF2-40B4-BE49-F238E27FC236}">
              <a16:creationId xmlns:a16="http://schemas.microsoft.com/office/drawing/2014/main" id="{00000000-0008-0000-0100-0000A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6" name="Text Box 6">
          <a:extLst>
            <a:ext uri="{FF2B5EF4-FFF2-40B4-BE49-F238E27FC236}">
              <a16:creationId xmlns:a16="http://schemas.microsoft.com/office/drawing/2014/main" id="{00000000-0008-0000-0100-0000A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7" name="Text Box 4">
          <a:extLst>
            <a:ext uri="{FF2B5EF4-FFF2-40B4-BE49-F238E27FC236}">
              <a16:creationId xmlns:a16="http://schemas.microsoft.com/office/drawing/2014/main" id="{00000000-0008-0000-0100-0000A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8" name="Text Box 6">
          <a:extLst>
            <a:ext uri="{FF2B5EF4-FFF2-40B4-BE49-F238E27FC236}">
              <a16:creationId xmlns:a16="http://schemas.microsoft.com/office/drawing/2014/main" id="{00000000-0008-0000-0100-0000A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49" name="Text Box 4">
          <a:extLst>
            <a:ext uri="{FF2B5EF4-FFF2-40B4-BE49-F238E27FC236}">
              <a16:creationId xmlns:a16="http://schemas.microsoft.com/office/drawing/2014/main" id="{00000000-0008-0000-0100-0000A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0" name="Text Box 6">
          <a:extLst>
            <a:ext uri="{FF2B5EF4-FFF2-40B4-BE49-F238E27FC236}">
              <a16:creationId xmlns:a16="http://schemas.microsoft.com/office/drawing/2014/main" id="{00000000-0008-0000-0100-0000A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1" name="Text Box 4">
          <a:extLst>
            <a:ext uri="{FF2B5EF4-FFF2-40B4-BE49-F238E27FC236}">
              <a16:creationId xmlns:a16="http://schemas.microsoft.com/office/drawing/2014/main" id="{00000000-0008-0000-0100-0000A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2" name="Text Box 6">
          <a:extLst>
            <a:ext uri="{FF2B5EF4-FFF2-40B4-BE49-F238E27FC236}">
              <a16:creationId xmlns:a16="http://schemas.microsoft.com/office/drawing/2014/main" id="{00000000-0008-0000-0100-0000A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3" name="Text Box 4">
          <a:extLst>
            <a:ext uri="{FF2B5EF4-FFF2-40B4-BE49-F238E27FC236}">
              <a16:creationId xmlns:a16="http://schemas.microsoft.com/office/drawing/2014/main" id="{00000000-0008-0000-0100-0000A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4" name="Text Box 6">
          <a:extLst>
            <a:ext uri="{FF2B5EF4-FFF2-40B4-BE49-F238E27FC236}">
              <a16:creationId xmlns:a16="http://schemas.microsoft.com/office/drawing/2014/main" id="{00000000-0008-0000-0100-0000A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5" name="Text Box 4">
          <a:extLst>
            <a:ext uri="{FF2B5EF4-FFF2-40B4-BE49-F238E27FC236}">
              <a16:creationId xmlns:a16="http://schemas.microsoft.com/office/drawing/2014/main" id="{00000000-0008-0000-0100-0000A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6" name="Text Box 6">
          <a:extLst>
            <a:ext uri="{FF2B5EF4-FFF2-40B4-BE49-F238E27FC236}">
              <a16:creationId xmlns:a16="http://schemas.microsoft.com/office/drawing/2014/main" id="{00000000-0008-0000-0100-0000A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7" name="Text Box 4">
          <a:extLst>
            <a:ext uri="{FF2B5EF4-FFF2-40B4-BE49-F238E27FC236}">
              <a16:creationId xmlns:a16="http://schemas.microsoft.com/office/drawing/2014/main" id="{00000000-0008-0000-0100-0000A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8" name="Text Box 6">
          <a:extLst>
            <a:ext uri="{FF2B5EF4-FFF2-40B4-BE49-F238E27FC236}">
              <a16:creationId xmlns:a16="http://schemas.microsoft.com/office/drawing/2014/main" id="{00000000-0008-0000-0100-0000A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59" name="Text Box 4">
          <a:extLst>
            <a:ext uri="{FF2B5EF4-FFF2-40B4-BE49-F238E27FC236}">
              <a16:creationId xmlns:a16="http://schemas.microsoft.com/office/drawing/2014/main" id="{00000000-0008-0000-0100-0000A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60" name="Text Box 6">
          <a:extLst>
            <a:ext uri="{FF2B5EF4-FFF2-40B4-BE49-F238E27FC236}">
              <a16:creationId xmlns:a16="http://schemas.microsoft.com/office/drawing/2014/main" id="{00000000-0008-0000-0100-0000B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61" name="Text Box 6">
          <a:extLst>
            <a:ext uri="{FF2B5EF4-FFF2-40B4-BE49-F238E27FC236}">
              <a16:creationId xmlns:a16="http://schemas.microsoft.com/office/drawing/2014/main" id="{00000000-0008-0000-0100-0000B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2" name="Text Box 4">
          <a:extLst>
            <a:ext uri="{FF2B5EF4-FFF2-40B4-BE49-F238E27FC236}">
              <a16:creationId xmlns:a16="http://schemas.microsoft.com/office/drawing/2014/main" id="{00000000-0008-0000-0100-0000B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3" name="Text Box 6">
          <a:extLst>
            <a:ext uri="{FF2B5EF4-FFF2-40B4-BE49-F238E27FC236}">
              <a16:creationId xmlns:a16="http://schemas.microsoft.com/office/drawing/2014/main" id="{00000000-0008-0000-0100-0000B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4" name="Text Box 4">
          <a:extLst>
            <a:ext uri="{FF2B5EF4-FFF2-40B4-BE49-F238E27FC236}">
              <a16:creationId xmlns:a16="http://schemas.microsoft.com/office/drawing/2014/main" id="{00000000-0008-0000-0100-0000B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5" name="Text Box 6">
          <a:extLst>
            <a:ext uri="{FF2B5EF4-FFF2-40B4-BE49-F238E27FC236}">
              <a16:creationId xmlns:a16="http://schemas.microsoft.com/office/drawing/2014/main" id="{00000000-0008-0000-0100-0000B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6" name="Text Box 4">
          <a:extLst>
            <a:ext uri="{FF2B5EF4-FFF2-40B4-BE49-F238E27FC236}">
              <a16:creationId xmlns:a16="http://schemas.microsoft.com/office/drawing/2014/main" id="{00000000-0008-0000-0100-0000B6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7" name="Text Box 6">
          <a:extLst>
            <a:ext uri="{FF2B5EF4-FFF2-40B4-BE49-F238E27FC236}">
              <a16:creationId xmlns:a16="http://schemas.microsoft.com/office/drawing/2014/main" id="{00000000-0008-0000-0100-0000B7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8" name="Text Box 4">
          <a:extLst>
            <a:ext uri="{FF2B5EF4-FFF2-40B4-BE49-F238E27FC236}">
              <a16:creationId xmlns:a16="http://schemas.microsoft.com/office/drawing/2014/main" id="{00000000-0008-0000-0100-0000B8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9" name="Text Box 6">
          <a:extLst>
            <a:ext uri="{FF2B5EF4-FFF2-40B4-BE49-F238E27FC236}">
              <a16:creationId xmlns:a16="http://schemas.microsoft.com/office/drawing/2014/main" id="{00000000-0008-0000-0100-0000B9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0" name="Text Box 4">
          <a:extLst>
            <a:ext uri="{FF2B5EF4-FFF2-40B4-BE49-F238E27FC236}">
              <a16:creationId xmlns:a16="http://schemas.microsoft.com/office/drawing/2014/main" id="{00000000-0008-0000-0100-0000BA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1" name="Text Box 6">
          <a:extLst>
            <a:ext uri="{FF2B5EF4-FFF2-40B4-BE49-F238E27FC236}">
              <a16:creationId xmlns:a16="http://schemas.microsoft.com/office/drawing/2014/main" id="{00000000-0008-0000-0100-0000BB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2" name="Text Box 4">
          <a:extLst>
            <a:ext uri="{FF2B5EF4-FFF2-40B4-BE49-F238E27FC236}">
              <a16:creationId xmlns:a16="http://schemas.microsoft.com/office/drawing/2014/main" id="{00000000-0008-0000-0100-0000B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3" name="Text Box 6">
          <a:extLst>
            <a:ext uri="{FF2B5EF4-FFF2-40B4-BE49-F238E27FC236}">
              <a16:creationId xmlns:a16="http://schemas.microsoft.com/office/drawing/2014/main" id="{00000000-0008-0000-0100-0000BD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4" name="Text Box 4">
          <a:extLst>
            <a:ext uri="{FF2B5EF4-FFF2-40B4-BE49-F238E27FC236}">
              <a16:creationId xmlns:a16="http://schemas.microsoft.com/office/drawing/2014/main" id="{00000000-0008-0000-0100-0000B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5" name="Text Box 6">
          <a:extLst>
            <a:ext uri="{FF2B5EF4-FFF2-40B4-BE49-F238E27FC236}">
              <a16:creationId xmlns:a16="http://schemas.microsoft.com/office/drawing/2014/main" id="{00000000-0008-0000-0100-0000B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6" name="Text Box 4">
          <a:extLst>
            <a:ext uri="{FF2B5EF4-FFF2-40B4-BE49-F238E27FC236}">
              <a16:creationId xmlns:a16="http://schemas.microsoft.com/office/drawing/2014/main" id="{00000000-0008-0000-0100-0000C0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7" name="Text Box 6">
          <a:extLst>
            <a:ext uri="{FF2B5EF4-FFF2-40B4-BE49-F238E27FC236}">
              <a16:creationId xmlns:a16="http://schemas.microsoft.com/office/drawing/2014/main" id="{00000000-0008-0000-0100-0000C1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8" name="Text Box 4">
          <a:extLst>
            <a:ext uri="{FF2B5EF4-FFF2-40B4-BE49-F238E27FC236}">
              <a16:creationId xmlns:a16="http://schemas.microsoft.com/office/drawing/2014/main" id="{00000000-0008-0000-0100-0000C2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9" name="Text Box 6">
          <a:extLst>
            <a:ext uri="{FF2B5EF4-FFF2-40B4-BE49-F238E27FC236}">
              <a16:creationId xmlns:a16="http://schemas.microsoft.com/office/drawing/2014/main" id="{00000000-0008-0000-0100-0000C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0" name="Text Box 4">
          <a:extLst>
            <a:ext uri="{FF2B5EF4-FFF2-40B4-BE49-F238E27FC236}">
              <a16:creationId xmlns:a16="http://schemas.microsoft.com/office/drawing/2014/main" id="{00000000-0008-0000-0100-0000C4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1" name="Text Box 6">
          <a:extLst>
            <a:ext uri="{FF2B5EF4-FFF2-40B4-BE49-F238E27FC236}">
              <a16:creationId xmlns:a16="http://schemas.microsoft.com/office/drawing/2014/main" id="{00000000-0008-0000-0100-0000C5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2" name="Text Box 4">
          <a:extLst>
            <a:ext uri="{FF2B5EF4-FFF2-40B4-BE49-F238E27FC236}">
              <a16:creationId xmlns:a16="http://schemas.microsoft.com/office/drawing/2014/main" id="{00000000-0008-0000-0100-0000C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3" name="Text Box 6">
          <a:extLst>
            <a:ext uri="{FF2B5EF4-FFF2-40B4-BE49-F238E27FC236}">
              <a16:creationId xmlns:a16="http://schemas.microsoft.com/office/drawing/2014/main" id="{00000000-0008-0000-0100-0000C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4" name="Text Box 4">
          <a:extLst>
            <a:ext uri="{FF2B5EF4-FFF2-40B4-BE49-F238E27FC236}">
              <a16:creationId xmlns:a16="http://schemas.microsoft.com/office/drawing/2014/main" id="{00000000-0008-0000-0100-0000C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5" name="Text Box 6">
          <a:extLst>
            <a:ext uri="{FF2B5EF4-FFF2-40B4-BE49-F238E27FC236}">
              <a16:creationId xmlns:a16="http://schemas.microsoft.com/office/drawing/2014/main" id="{00000000-0008-0000-0100-0000C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6" name="Text Box 4">
          <a:extLst>
            <a:ext uri="{FF2B5EF4-FFF2-40B4-BE49-F238E27FC236}">
              <a16:creationId xmlns:a16="http://schemas.microsoft.com/office/drawing/2014/main" id="{00000000-0008-0000-0100-0000C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7" name="Text Box 6">
          <a:extLst>
            <a:ext uri="{FF2B5EF4-FFF2-40B4-BE49-F238E27FC236}">
              <a16:creationId xmlns:a16="http://schemas.microsoft.com/office/drawing/2014/main" id="{00000000-0008-0000-0100-0000C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8" name="Text Box 4">
          <a:extLst>
            <a:ext uri="{FF2B5EF4-FFF2-40B4-BE49-F238E27FC236}">
              <a16:creationId xmlns:a16="http://schemas.microsoft.com/office/drawing/2014/main" id="{00000000-0008-0000-0100-0000C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9" name="Text Box 6">
          <a:extLst>
            <a:ext uri="{FF2B5EF4-FFF2-40B4-BE49-F238E27FC236}">
              <a16:creationId xmlns:a16="http://schemas.microsoft.com/office/drawing/2014/main" id="{00000000-0008-0000-0100-0000C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0" name="Text Box 4">
          <a:extLst>
            <a:ext uri="{FF2B5EF4-FFF2-40B4-BE49-F238E27FC236}">
              <a16:creationId xmlns:a16="http://schemas.microsoft.com/office/drawing/2014/main" id="{00000000-0008-0000-0100-0000C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1" name="Text Box 6">
          <a:extLst>
            <a:ext uri="{FF2B5EF4-FFF2-40B4-BE49-F238E27FC236}">
              <a16:creationId xmlns:a16="http://schemas.microsoft.com/office/drawing/2014/main" id="{00000000-0008-0000-0100-0000C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2" name="Text Box 4">
          <a:extLst>
            <a:ext uri="{FF2B5EF4-FFF2-40B4-BE49-F238E27FC236}">
              <a16:creationId xmlns:a16="http://schemas.microsoft.com/office/drawing/2014/main" id="{00000000-0008-0000-0100-0000D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3" name="Text Box 6">
          <a:extLst>
            <a:ext uri="{FF2B5EF4-FFF2-40B4-BE49-F238E27FC236}">
              <a16:creationId xmlns:a16="http://schemas.microsoft.com/office/drawing/2014/main" id="{00000000-0008-0000-0100-0000D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4" name="Text Box 4">
          <a:extLst>
            <a:ext uri="{FF2B5EF4-FFF2-40B4-BE49-F238E27FC236}">
              <a16:creationId xmlns:a16="http://schemas.microsoft.com/office/drawing/2014/main" id="{00000000-0008-0000-0100-0000D2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5" name="Text Box 6">
          <a:extLst>
            <a:ext uri="{FF2B5EF4-FFF2-40B4-BE49-F238E27FC236}">
              <a16:creationId xmlns:a16="http://schemas.microsoft.com/office/drawing/2014/main" id="{00000000-0008-0000-0100-0000D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6" name="Text Box 4">
          <a:extLst>
            <a:ext uri="{FF2B5EF4-FFF2-40B4-BE49-F238E27FC236}">
              <a16:creationId xmlns:a16="http://schemas.microsoft.com/office/drawing/2014/main" id="{00000000-0008-0000-0100-0000D4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7" name="Text Box 6">
          <a:extLst>
            <a:ext uri="{FF2B5EF4-FFF2-40B4-BE49-F238E27FC236}">
              <a16:creationId xmlns:a16="http://schemas.microsoft.com/office/drawing/2014/main" id="{00000000-0008-0000-0100-0000D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8" name="Text Box 4">
          <a:extLst>
            <a:ext uri="{FF2B5EF4-FFF2-40B4-BE49-F238E27FC236}">
              <a16:creationId xmlns:a16="http://schemas.microsoft.com/office/drawing/2014/main" id="{00000000-0008-0000-0100-0000D6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9" name="Text Box 6">
          <a:extLst>
            <a:ext uri="{FF2B5EF4-FFF2-40B4-BE49-F238E27FC236}">
              <a16:creationId xmlns:a16="http://schemas.microsoft.com/office/drawing/2014/main" id="{00000000-0008-0000-0100-0000D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0" name="Text Box 4">
          <a:extLst>
            <a:ext uri="{FF2B5EF4-FFF2-40B4-BE49-F238E27FC236}">
              <a16:creationId xmlns:a16="http://schemas.microsoft.com/office/drawing/2014/main" id="{00000000-0008-0000-0100-0000D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1" name="Text Box 6">
          <a:extLst>
            <a:ext uri="{FF2B5EF4-FFF2-40B4-BE49-F238E27FC236}">
              <a16:creationId xmlns:a16="http://schemas.microsoft.com/office/drawing/2014/main" id="{00000000-0008-0000-0100-0000D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2" name="Text Box 4">
          <a:extLst>
            <a:ext uri="{FF2B5EF4-FFF2-40B4-BE49-F238E27FC236}">
              <a16:creationId xmlns:a16="http://schemas.microsoft.com/office/drawing/2014/main" id="{00000000-0008-0000-0100-0000DA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3" name="Text Box 6">
          <a:extLst>
            <a:ext uri="{FF2B5EF4-FFF2-40B4-BE49-F238E27FC236}">
              <a16:creationId xmlns:a16="http://schemas.microsoft.com/office/drawing/2014/main" id="{00000000-0008-0000-0100-0000D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4" name="Text Box 4">
          <a:extLst>
            <a:ext uri="{FF2B5EF4-FFF2-40B4-BE49-F238E27FC236}">
              <a16:creationId xmlns:a16="http://schemas.microsoft.com/office/drawing/2014/main" id="{00000000-0008-0000-0100-0000D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5" name="Text Box 6">
          <a:extLst>
            <a:ext uri="{FF2B5EF4-FFF2-40B4-BE49-F238E27FC236}">
              <a16:creationId xmlns:a16="http://schemas.microsoft.com/office/drawing/2014/main" id="{00000000-0008-0000-0100-0000D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6" name="Text Box 4">
          <a:extLst>
            <a:ext uri="{FF2B5EF4-FFF2-40B4-BE49-F238E27FC236}">
              <a16:creationId xmlns:a16="http://schemas.microsoft.com/office/drawing/2014/main" id="{00000000-0008-0000-0100-0000DE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7" name="Text Box 6">
          <a:extLst>
            <a:ext uri="{FF2B5EF4-FFF2-40B4-BE49-F238E27FC236}">
              <a16:creationId xmlns:a16="http://schemas.microsoft.com/office/drawing/2014/main" id="{00000000-0008-0000-0100-0000D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8" name="Text Box 4">
          <a:extLst>
            <a:ext uri="{FF2B5EF4-FFF2-40B4-BE49-F238E27FC236}">
              <a16:creationId xmlns:a16="http://schemas.microsoft.com/office/drawing/2014/main" id="{00000000-0008-0000-0100-0000E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9" name="Text Box 6">
          <a:extLst>
            <a:ext uri="{FF2B5EF4-FFF2-40B4-BE49-F238E27FC236}">
              <a16:creationId xmlns:a16="http://schemas.microsoft.com/office/drawing/2014/main" id="{00000000-0008-0000-0100-0000E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0" name="Text Box 4">
          <a:extLst>
            <a:ext uri="{FF2B5EF4-FFF2-40B4-BE49-F238E27FC236}">
              <a16:creationId xmlns:a16="http://schemas.microsoft.com/office/drawing/2014/main" id="{00000000-0008-0000-0100-0000E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1" name="Text Box 6">
          <a:extLst>
            <a:ext uri="{FF2B5EF4-FFF2-40B4-BE49-F238E27FC236}">
              <a16:creationId xmlns:a16="http://schemas.microsoft.com/office/drawing/2014/main" id="{00000000-0008-0000-0100-0000E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2" name="Text Box 4">
          <a:extLst>
            <a:ext uri="{FF2B5EF4-FFF2-40B4-BE49-F238E27FC236}">
              <a16:creationId xmlns:a16="http://schemas.microsoft.com/office/drawing/2014/main" id="{00000000-0008-0000-0100-0000E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3" name="Text Box 6">
          <a:extLst>
            <a:ext uri="{FF2B5EF4-FFF2-40B4-BE49-F238E27FC236}">
              <a16:creationId xmlns:a16="http://schemas.microsoft.com/office/drawing/2014/main" id="{00000000-0008-0000-0100-0000E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4" name="Text Box 4">
          <a:extLst>
            <a:ext uri="{FF2B5EF4-FFF2-40B4-BE49-F238E27FC236}">
              <a16:creationId xmlns:a16="http://schemas.microsoft.com/office/drawing/2014/main" id="{00000000-0008-0000-0100-0000E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5" name="Text Box 6">
          <a:extLst>
            <a:ext uri="{FF2B5EF4-FFF2-40B4-BE49-F238E27FC236}">
              <a16:creationId xmlns:a16="http://schemas.microsoft.com/office/drawing/2014/main" id="{00000000-0008-0000-0100-0000E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6" name="Text Box 4">
          <a:extLst>
            <a:ext uri="{FF2B5EF4-FFF2-40B4-BE49-F238E27FC236}">
              <a16:creationId xmlns:a16="http://schemas.microsoft.com/office/drawing/2014/main" id="{00000000-0008-0000-0100-0000E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7" name="Text Box 6">
          <a:extLst>
            <a:ext uri="{FF2B5EF4-FFF2-40B4-BE49-F238E27FC236}">
              <a16:creationId xmlns:a16="http://schemas.microsoft.com/office/drawing/2014/main" id="{00000000-0008-0000-0100-0000E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8" name="Text Box 4">
          <a:extLst>
            <a:ext uri="{FF2B5EF4-FFF2-40B4-BE49-F238E27FC236}">
              <a16:creationId xmlns:a16="http://schemas.microsoft.com/office/drawing/2014/main" id="{00000000-0008-0000-0100-0000E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9" name="Text Box 6">
          <a:extLst>
            <a:ext uri="{FF2B5EF4-FFF2-40B4-BE49-F238E27FC236}">
              <a16:creationId xmlns:a16="http://schemas.microsoft.com/office/drawing/2014/main" id="{00000000-0008-0000-0100-0000E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0" name="Text Box 4">
          <a:extLst>
            <a:ext uri="{FF2B5EF4-FFF2-40B4-BE49-F238E27FC236}">
              <a16:creationId xmlns:a16="http://schemas.microsoft.com/office/drawing/2014/main" id="{00000000-0008-0000-0100-0000E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1" name="Text Box 6">
          <a:extLst>
            <a:ext uri="{FF2B5EF4-FFF2-40B4-BE49-F238E27FC236}">
              <a16:creationId xmlns:a16="http://schemas.microsoft.com/office/drawing/2014/main" id="{00000000-0008-0000-0100-0000E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2" name="Text Box 4">
          <a:extLst>
            <a:ext uri="{FF2B5EF4-FFF2-40B4-BE49-F238E27FC236}">
              <a16:creationId xmlns:a16="http://schemas.microsoft.com/office/drawing/2014/main" id="{00000000-0008-0000-0100-0000E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3" name="Text Box 6">
          <a:extLst>
            <a:ext uri="{FF2B5EF4-FFF2-40B4-BE49-F238E27FC236}">
              <a16:creationId xmlns:a16="http://schemas.microsoft.com/office/drawing/2014/main" id="{00000000-0008-0000-0100-0000E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4" name="Text Box 4">
          <a:extLst>
            <a:ext uri="{FF2B5EF4-FFF2-40B4-BE49-F238E27FC236}">
              <a16:creationId xmlns:a16="http://schemas.microsoft.com/office/drawing/2014/main" id="{00000000-0008-0000-0100-0000F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5" name="Text Box 6">
          <a:extLst>
            <a:ext uri="{FF2B5EF4-FFF2-40B4-BE49-F238E27FC236}">
              <a16:creationId xmlns:a16="http://schemas.microsoft.com/office/drawing/2014/main" id="{00000000-0008-0000-0100-0000F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626" name="Text Box 6">
          <a:extLst>
            <a:ext uri="{FF2B5EF4-FFF2-40B4-BE49-F238E27FC236}">
              <a16:creationId xmlns:a16="http://schemas.microsoft.com/office/drawing/2014/main" id="{00000000-0008-0000-0100-0000F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7" name="Text Box 4">
          <a:extLst>
            <a:ext uri="{FF2B5EF4-FFF2-40B4-BE49-F238E27FC236}">
              <a16:creationId xmlns:a16="http://schemas.microsoft.com/office/drawing/2014/main" id="{00000000-0008-0000-0100-0000F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8" name="Text Box 6">
          <a:extLst>
            <a:ext uri="{FF2B5EF4-FFF2-40B4-BE49-F238E27FC236}">
              <a16:creationId xmlns:a16="http://schemas.microsoft.com/office/drawing/2014/main" id="{00000000-0008-0000-0100-0000F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29" name="Text Box 4">
          <a:extLst>
            <a:ext uri="{FF2B5EF4-FFF2-40B4-BE49-F238E27FC236}">
              <a16:creationId xmlns:a16="http://schemas.microsoft.com/office/drawing/2014/main" id="{00000000-0008-0000-0100-0000F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30" name="Text Box 6">
          <a:extLst>
            <a:ext uri="{FF2B5EF4-FFF2-40B4-BE49-F238E27FC236}">
              <a16:creationId xmlns:a16="http://schemas.microsoft.com/office/drawing/2014/main" id="{00000000-0008-0000-0100-0000F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31" name="Text Box 6">
          <a:extLst>
            <a:ext uri="{FF2B5EF4-FFF2-40B4-BE49-F238E27FC236}">
              <a16:creationId xmlns:a16="http://schemas.microsoft.com/office/drawing/2014/main" id="{00000000-0008-0000-0100-0000F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2" name="Text Box 4">
          <a:extLst>
            <a:ext uri="{FF2B5EF4-FFF2-40B4-BE49-F238E27FC236}">
              <a16:creationId xmlns:a16="http://schemas.microsoft.com/office/drawing/2014/main" id="{00000000-0008-0000-0100-0000F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3" name="Text Box 6">
          <a:extLst>
            <a:ext uri="{FF2B5EF4-FFF2-40B4-BE49-F238E27FC236}">
              <a16:creationId xmlns:a16="http://schemas.microsoft.com/office/drawing/2014/main" id="{00000000-0008-0000-0100-0000F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4" name="Text Box 4">
          <a:extLst>
            <a:ext uri="{FF2B5EF4-FFF2-40B4-BE49-F238E27FC236}">
              <a16:creationId xmlns:a16="http://schemas.microsoft.com/office/drawing/2014/main" id="{00000000-0008-0000-0100-0000F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5" name="Text Box 6">
          <a:extLst>
            <a:ext uri="{FF2B5EF4-FFF2-40B4-BE49-F238E27FC236}">
              <a16:creationId xmlns:a16="http://schemas.microsoft.com/office/drawing/2014/main" id="{00000000-0008-0000-0100-0000F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6" name="Text Box 4">
          <a:extLst>
            <a:ext uri="{FF2B5EF4-FFF2-40B4-BE49-F238E27FC236}">
              <a16:creationId xmlns:a16="http://schemas.microsoft.com/office/drawing/2014/main" id="{00000000-0008-0000-0100-0000FC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7" name="Text Box 6">
          <a:extLst>
            <a:ext uri="{FF2B5EF4-FFF2-40B4-BE49-F238E27FC236}">
              <a16:creationId xmlns:a16="http://schemas.microsoft.com/office/drawing/2014/main" id="{00000000-0008-0000-0100-0000F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8" name="Text Box 4">
          <a:extLst>
            <a:ext uri="{FF2B5EF4-FFF2-40B4-BE49-F238E27FC236}">
              <a16:creationId xmlns:a16="http://schemas.microsoft.com/office/drawing/2014/main" id="{00000000-0008-0000-0100-0000FE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9" name="Text Box 6">
          <a:extLst>
            <a:ext uri="{FF2B5EF4-FFF2-40B4-BE49-F238E27FC236}">
              <a16:creationId xmlns:a16="http://schemas.microsoft.com/office/drawing/2014/main" id="{00000000-0008-0000-0100-0000F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0" name="Text Box 4">
          <a:extLst>
            <a:ext uri="{FF2B5EF4-FFF2-40B4-BE49-F238E27FC236}">
              <a16:creationId xmlns:a16="http://schemas.microsoft.com/office/drawing/2014/main" id="{00000000-0008-0000-0100-00000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1" name="Text Box 6">
          <a:extLst>
            <a:ext uri="{FF2B5EF4-FFF2-40B4-BE49-F238E27FC236}">
              <a16:creationId xmlns:a16="http://schemas.microsoft.com/office/drawing/2014/main" id="{00000000-0008-0000-0100-00000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642" name="Text Box 6">
          <a:extLst>
            <a:ext uri="{FF2B5EF4-FFF2-40B4-BE49-F238E27FC236}">
              <a16:creationId xmlns:a16="http://schemas.microsoft.com/office/drawing/2014/main" id="{00000000-0008-0000-0100-000002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3" name="Text Box 4">
          <a:extLst>
            <a:ext uri="{FF2B5EF4-FFF2-40B4-BE49-F238E27FC236}">
              <a16:creationId xmlns:a16="http://schemas.microsoft.com/office/drawing/2014/main" id="{00000000-0008-0000-0100-00000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4" name="Text Box 6">
          <a:extLst>
            <a:ext uri="{FF2B5EF4-FFF2-40B4-BE49-F238E27FC236}">
              <a16:creationId xmlns:a16="http://schemas.microsoft.com/office/drawing/2014/main" id="{00000000-0008-0000-0100-000004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645" name="Text Box 4">
          <a:extLst>
            <a:ext uri="{FF2B5EF4-FFF2-40B4-BE49-F238E27FC236}">
              <a16:creationId xmlns:a16="http://schemas.microsoft.com/office/drawing/2014/main" id="{00000000-0008-0000-0100-00000517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646" name="Text Box 6">
          <a:extLst>
            <a:ext uri="{FF2B5EF4-FFF2-40B4-BE49-F238E27FC236}">
              <a16:creationId xmlns:a16="http://schemas.microsoft.com/office/drawing/2014/main" id="{00000000-0008-0000-0100-000006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7" name="Text Box 4">
          <a:extLst>
            <a:ext uri="{FF2B5EF4-FFF2-40B4-BE49-F238E27FC236}">
              <a16:creationId xmlns:a16="http://schemas.microsoft.com/office/drawing/2014/main" id="{00000000-0008-0000-0100-00000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8" name="Text Box 6">
          <a:extLst>
            <a:ext uri="{FF2B5EF4-FFF2-40B4-BE49-F238E27FC236}">
              <a16:creationId xmlns:a16="http://schemas.microsoft.com/office/drawing/2014/main" id="{00000000-0008-0000-0100-000008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49" name="Text Box 4">
          <a:extLst>
            <a:ext uri="{FF2B5EF4-FFF2-40B4-BE49-F238E27FC236}">
              <a16:creationId xmlns:a16="http://schemas.microsoft.com/office/drawing/2014/main" id="{00000000-0008-0000-0100-00000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0" name="Text Box 6">
          <a:extLst>
            <a:ext uri="{FF2B5EF4-FFF2-40B4-BE49-F238E27FC236}">
              <a16:creationId xmlns:a16="http://schemas.microsoft.com/office/drawing/2014/main" id="{00000000-0008-0000-0100-00000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1" name="Text Box 4">
          <a:extLst>
            <a:ext uri="{FF2B5EF4-FFF2-40B4-BE49-F238E27FC236}">
              <a16:creationId xmlns:a16="http://schemas.microsoft.com/office/drawing/2014/main" id="{00000000-0008-0000-0100-00000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2" name="Text Box 6">
          <a:extLst>
            <a:ext uri="{FF2B5EF4-FFF2-40B4-BE49-F238E27FC236}">
              <a16:creationId xmlns:a16="http://schemas.microsoft.com/office/drawing/2014/main" id="{00000000-0008-0000-0100-00000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3" name="Text Box 4">
          <a:extLst>
            <a:ext uri="{FF2B5EF4-FFF2-40B4-BE49-F238E27FC236}">
              <a16:creationId xmlns:a16="http://schemas.microsoft.com/office/drawing/2014/main" id="{00000000-0008-0000-0100-00000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4" name="Text Box 6">
          <a:extLst>
            <a:ext uri="{FF2B5EF4-FFF2-40B4-BE49-F238E27FC236}">
              <a16:creationId xmlns:a16="http://schemas.microsoft.com/office/drawing/2014/main" id="{00000000-0008-0000-0100-00000E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5" name="Text Box 4">
          <a:extLst>
            <a:ext uri="{FF2B5EF4-FFF2-40B4-BE49-F238E27FC236}">
              <a16:creationId xmlns:a16="http://schemas.microsoft.com/office/drawing/2014/main" id="{00000000-0008-0000-0100-00000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6" name="Text Box 6">
          <a:extLst>
            <a:ext uri="{FF2B5EF4-FFF2-40B4-BE49-F238E27FC236}">
              <a16:creationId xmlns:a16="http://schemas.microsoft.com/office/drawing/2014/main" id="{00000000-0008-0000-0100-000010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7" name="Text Box 4">
          <a:extLst>
            <a:ext uri="{FF2B5EF4-FFF2-40B4-BE49-F238E27FC236}">
              <a16:creationId xmlns:a16="http://schemas.microsoft.com/office/drawing/2014/main" id="{00000000-0008-0000-0100-00001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8" name="Text Box 6">
          <a:extLst>
            <a:ext uri="{FF2B5EF4-FFF2-40B4-BE49-F238E27FC236}">
              <a16:creationId xmlns:a16="http://schemas.microsoft.com/office/drawing/2014/main" id="{00000000-0008-0000-0100-000012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59" name="Text Box 4">
          <a:extLst>
            <a:ext uri="{FF2B5EF4-FFF2-40B4-BE49-F238E27FC236}">
              <a16:creationId xmlns:a16="http://schemas.microsoft.com/office/drawing/2014/main" id="{00000000-0008-0000-0100-00001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0" name="Text Box 6">
          <a:extLst>
            <a:ext uri="{FF2B5EF4-FFF2-40B4-BE49-F238E27FC236}">
              <a16:creationId xmlns:a16="http://schemas.microsoft.com/office/drawing/2014/main" id="{00000000-0008-0000-0100-00001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1" name="Text Box 4">
          <a:extLst>
            <a:ext uri="{FF2B5EF4-FFF2-40B4-BE49-F238E27FC236}">
              <a16:creationId xmlns:a16="http://schemas.microsoft.com/office/drawing/2014/main" id="{00000000-0008-0000-0100-00001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2" name="Text Box 6">
          <a:extLst>
            <a:ext uri="{FF2B5EF4-FFF2-40B4-BE49-F238E27FC236}">
              <a16:creationId xmlns:a16="http://schemas.microsoft.com/office/drawing/2014/main" id="{00000000-0008-0000-0100-00001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3" name="Text Box 4">
          <a:extLst>
            <a:ext uri="{FF2B5EF4-FFF2-40B4-BE49-F238E27FC236}">
              <a16:creationId xmlns:a16="http://schemas.microsoft.com/office/drawing/2014/main" id="{00000000-0008-0000-0100-00001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4" name="Text Box 6">
          <a:extLst>
            <a:ext uri="{FF2B5EF4-FFF2-40B4-BE49-F238E27FC236}">
              <a16:creationId xmlns:a16="http://schemas.microsoft.com/office/drawing/2014/main" id="{00000000-0008-0000-0100-00001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5" name="Text Box 4">
          <a:extLst>
            <a:ext uri="{FF2B5EF4-FFF2-40B4-BE49-F238E27FC236}">
              <a16:creationId xmlns:a16="http://schemas.microsoft.com/office/drawing/2014/main" id="{00000000-0008-0000-0100-000019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6" name="Text Box 6">
          <a:extLst>
            <a:ext uri="{FF2B5EF4-FFF2-40B4-BE49-F238E27FC236}">
              <a16:creationId xmlns:a16="http://schemas.microsoft.com/office/drawing/2014/main" id="{00000000-0008-0000-0100-00001A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7" name="Text Box 4">
          <a:extLst>
            <a:ext uri="{FF2B5EF4-FFF2-40B4-BE49-F238E27FC236}">
              <a16:creationId xmlns:a16="http://schemas.microsoft.com/office/drawing/2014/main" id="{00000000-0008-0000-0100-00001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8" name="Text Box 6">
          <a:extLst>
            <a:ext uri="{FF2B5EF4-FFF2-40B4-BE49-F238E27FC236}">
              <a16:creationId xmlns:a16="http://schemas.microsoft.com/office/drawing/2014/main" id="{00000000-0008-0000-0100-00001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9" name="Text Box 4">
          <a:extLst>
            <a:ext uri="{FF2B5EF4-FFF2-40B4-BE49-F238E27FC236}">
              <a16:creationId xmlns:a16="http://schemas.microsoft.com/office/drawing/2014/main" id="{00000000-0008-0000-0100-00001D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70" name="Text Box 6">
          <a:extLst>
            <a:ext uri="{FF2B5EF4-FFF2-40B4-BE49-F238E27FC236}">
              <a16:creationId xmlns:a16="http://schemas.microsoft.com/office/drawing/2014/main" id="{00000000-0008-0000-0100-00001E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1" name="Text Box 4">
          <a:extLst>
            <a:ext uri="{FF2B5EF4-FFF2-40B4-BE49-F238E27FC236}">
              <a16:creationId xmlns:a16="http://schemas.microsoft.com/office/drawing/2014/main" id="{00000000-0008-0000-0100-00001F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2" name="Text Box 6">
          <a:extLst>
            <a:ext uri="{FF2B5EF4-FFF2-40B4-BE49-F238E27FC236}">
              <a16:creationId xmlns:a16="http://schemas.microsoft.com/office/drawing/2014/main" id="{00000000-0008-0000-0100-00002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3" name="Text Box 4">
          <a:extLst>
            <a:ext uri="{FF2B5EF4-FFF2-40B4-BE49-F238E27FC236}">
              <a16:creationId xmlns:a16="http://schemas.microsoft.com/office/drawing/2014/main" id="{00000000-0008-0000-0100-000021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4" name="Text Box 6">
          <a:extLst>
            <a:ext uri="{FF2B5EF4-FFF2-40B4-BE49-F238E27FC236}">
              <a16:creationId xmlns:a16="http://schemas.microsoft.com/office/drawing/2014/main" id="{00000000-0008-0000-0100-00002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5" name="Text Box 4">
          <a:extLst>
            <a:ext uri="{FF2B5EF4-FFF2-40B4-BE49-F238E27FC236}">
              <a16:creationId xmlns:a16="http://schemas.microsoft.com/office/drawing/2014/main" id="{00000000-0008-0000-0100-00002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6" name="Text Box 6">
          <a:extLst>
            <a:ext uri="{FF2B5EF4-FFF2-40B4-BE49-F238E27FC236}">
              <a16:creationId xmlns:a16="http://schemas.microsoft.com/office/drawing/2014/main" id="{00000000-0008-0000-0100-000024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7" name="Text Box 4">
          <a:extLst>
            <a:ext uri="{FF2B5EF4-FFF2-40B4-BE49-F238E27FC236}">
              <a16:creationId xmlns:a16="http://schemas.microsoft.com/office/drawing/2014/main" id="{00000000-0008-0000-0100-000025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8" name="Text Box 6">
          <a:extLst>
            <a:ext uri="{FF2B5EF4-FFF2-40B4-BE49-F238E27FC236}">
              <a16:creationId xmlns:a16="http://schemas.microsoft.com/office/drawing/2014/main" id="{00000000-0008-0000-0100-00002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9" name="Text Box 4">
          <a:extLst>
            <a:ext uri="{FF2B5EF4-FFF2-40B4-BE49-F238E27FC236}">
              <a16:creationId xmlns:a16="http://schemas.microsoft.com/office/drawing/2014/main" id="{00000000-0008-0000-0100-000027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0" name="Text Box 6">
          <a:extLst>
            <a:ext uri="{FF2B5EF4-FFF2-40B4-BE49-F238E27FC236}">
              <a16:creationId xmlns:a16="http://schemas.microsoft.com/office/drawing/2014/main" id="{00000000-0008-0000-0100-00002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1" name="Text Box 4">
          <a:extLst>
            <a:ext uri="{FF2B5EF4-FFF2-40B4-BE49-F238E27FC236}">
              <a16:creationId xmlns:a16="http://schemas.microsoft.com/office/drawing/2014/main" id="{00000000-0008-0000-0100-00002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2" name="Text Box 6">
          <a:extLst>
            <a:ext uri="{FF2B5EF4-FFF2-40B4-BE49-F238E27FC236}">
              <a16:creationId xmlns:a16="http://schemas.microsoft.com/office/drawing/2014/main" id="{00000000-0008-0000-0100-00002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3" name="Text Box 4">
          <a:extLst>
            <a:ext uri="{FF2B5EF4-FFF2-40B4-BE49-F238E27FC236}">
              <a16:creationId xmlns:a16="http://schemas.microsoft.com/office/drawing/2014/main" id="{00000000-0008-0000-0100-00002B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4" name="Text Box 6">
          <a:extLst>
            <a:ext uri="{FF2B5EF4-FFF2-40B4-BE49-F238E27FC236}">
              <a16:creationId xmlns:a16="http://schemas.microsoft.com/office/drawing/2014/main" id="{00000000-0008-0000-0100-00002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5" name="Text Box 4">
          <a:extLst>
            <a:ext uri="{FF2B5EF4-FFF2-40B4-BE49-F238E27FC236}">
              <a16:creationId xmlns:a16="http://schemas.microsoft.com/office/drawing/2014/main" id="{00000000-0008-0000-0100-00002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6" name="Text Box 6">
          <a:extLst>
            <a:ext uri="{FF2B5EF4-FFF2-40B4-BE49-F238E27FC236}">
              <a16:creationId xmlns:a16="http://schemas.microsoft.com/office/drawing/2014/main" id="{00000000-0008-0000-0100-00002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7" name="Text Box 4">
          <a:extLst>
            <a:ext uri="{FF2B5EF4-FFF2-40B4-BE49-F238E27FC236}">
              <a16:creationId xmlns:a16="http://schemas.microsoft.com/office/drawing/2014/main" id="{00000000-0008-0000-0100-00002F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8" name="Text Box 6">
          <a:extLst>
            <a:ext uri="{FF2B5EF4-FFF2-40B4-BE49-F238E27FC236}">
              <a16:creationId xmlns:a16="http://schemas.microsoft.com/office/drawing/2014/main" id="{00000000-0008-0000-0100-00003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9" name="Text Box 4">
          <a:extLst>
            <a:ext uri="{FF2B5EF4-FFF2-40B4-BE49-F238E27FC236}">
              <a16:creationId xmlns:a16="http://schemas.microsoft.com/office/drawing/2014/main" id="{00000000-0008-0000-0100-00003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0" name="Text Box 6">
          <a:extLst>
            <a:ext uri="{FF2B5EF4-FFF2-40B4-BE49-F238E27FC236}">
              <a16:creationId xmlns:a16="http://schemas.microsoft.com/office/drawing/2014/main" id="{00000000-0008-0000-0100-00003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1" name="Text Box 4">
          <a:extLst>
            <a:ext uri="{FF2B5EF4-FFF2-40B4-BE49-F238E27FC236}">
              <a16:creationId xmlns:a16="http://schemas.microsoft.com/office/drawing/2014/main" id="{00000000-0008-0000-0100-000033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2" name="Text Box 6">
          <a:extLst>
            <a:ext uri="{FF2B5EF4-FFF2-40B4-BE49-F238E27FC236}">
              <a16:creationId xmlns:a16="http://schemas.microsoft.com/office/drawing/2014/main" id="{00000000-0008-0000-0100-00003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3" name="Text Box 4">
          <a:extLst>
            <a:ext uri="{FF2B5EF4-FFF2-40B4-BE49-F238E27FC236}">
              <a16:creationId xmlns:a16="http://schemas.microsoft.com/office/drawing/2014/main" id="{00000000-0008-0000-0100-00003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4" name="Text Box 6">
          <a:extLst>
            <a:ext uri="{FF2B5EF4-FFF2-40B4-BE49-F238E27FC236}">
              <a16:creationId xmlns:a16="http://schemas.microsoft.com/office/drawing/2014/main" id="{00000000-0008-0000-0100-00003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5" name="Text Box 4">
          <a:extLst>
            <a:ext uri="{FF2B5EF4-FFF2-40B4-BE49-F238E27FC236}">
              <a16:creationId xmlns:a16="http://schemas.microsoft.com/office/drawing/2014/main" id="{00000000-0008-0000-0100-000037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6" name="Text Box 6">
          <a:extLst>
            <a:ext uri="{FF2B5EF4-FFF2-40B4-BE49-F238E27FC236}">
              <a16:creationId xmlns:a16="http://schemas.microsoft.com/office/drawing/2014/main" id="{00000000-0008-0000-0100-00003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7" name="Text Box 4">
          <a:extLst>
            <a:ext uri="{FF2B5EF4-FFF2-40B4-BE49-F238E27FC236}">
              <a16:creationId xmlns:a16="http://schemas.microsoft.com/office/drawing/2014/main" id="{00000000-0008-0000-0100-00003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8" name="Text Box 6">
          <a:extLst>
            <a:ext uri="{FF2B5EF4-FFF2-40B4-BE49-F238E27FC236}">
              <a16:creationId xmlns:a16="http://schemas.microsoft.com/office/drawing/2014/main" id="{00000000-0008-0000-0100-00003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99" name="Text Box 4">
          <a:extLst>
            <a:ext uri="{FF2B5EF4-FFF2-40B4-BE49-F238E27FC236}">
              <a16:creationId xmlns:a16="http://schemas.microsoft.com/office/drawing/2014/main" id="{00000000-0008-0000-0100-00003B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00" name="Text Box 6">
          <a:extLst>
            <a:ext uri="{FF2B5EF4-FFF2-40B4-BE49-F238E27FC236}">
              <a16:creationId xmlns:a16="http://schemas.microsoft.com/office/drawing/2014/main" id="{00000000-0008-0000-0100-00003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1" name="Text Box 4">
          <a:extLst>
            <a:ext uri="{FF2B5EF4-FFF2-40B4-BE49-F238E27FC236}">
              <a16:creationId xmlns:a16="http://schemas.microsoft.com/office/drawing/2014/main" id="{00000000-0008-0000-0100-00003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2" name="Text Box 6">
          <a:extLst>
            <a:ext uri="{FF2B5EF4-FFF2-40B4-BE49-F238E27FC236}">
              <a16:creationId xmlns:a16="http://schemas.microsoft.com/office/drawing/2014/main" id="{00000000-0008-0000-0100-00003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3" name="Text Box 4">
          <a:extLst>
            <a:ext uri="{FF2B5EF4-FFF2-40B4-BE49-F238E27FC236}">
              <a16:creationId xmlns:a16="http://schemas.microsoft.com/office/drawing/2014/main" id="{00000000-0008-0000-0100-00003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4" name="Text Box 6">
          <a:extLst>
            <a:ext uri="{FF2B5EF4-FFF2-40B4-BE49-F238E27FC236}">
              <a16:creationId xmlns:a16="http://schemas.microsoft.com/office/drawing/2014/main" id="{00000000-0008-0000-0100-00004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5" name="Text Box 4">
          <a:extLst>
            <a:ext uri="{FF2B5EF4-FFF2-40B4-BE49-F238E27FC236}">
              <a16:creationId xmlns:a16="http://schemas.microsoft.com/office/drawing/2014/main" id="{00000000-0008-0000-0100-00004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6" name="Text Box 6">
          <a:extLst>
            <a:ext uri="{FF2B5EF4-FFF2-40B4-BE49-F238E27FC236}">
              <a16:creationId xmlns:a16="http://schemas.microsoft.com/office/drawing/2014/main" id="{00000000-0008-0000-0100-00004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7" name="Text Box 4">
          <a:extLst>
            <a:ext uri="{FF2B5EF4-FFF2-40B4-BE49-F238E27FC236}">
              <a16:creationId xmlns:a16="http://schemas.microsoft.com/office/drawing/2014/main" id="{00000000-0008-0000-0100-00004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8" name="Text Box 6">
          <a:extLst>
            <a:ext uri="{FF2B5EF4-FFF2-40B4-BE49-F238E27FC236}">
              <a16:creationId xmlns:a16="http://schemas.microsoft.com/office/drawing/2014/main" id="{00000000-0008-0000-0100-00004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09" name="Text Box 4">
          <a:extLst>
            <a:ext uri="{FF2B5EF4-FFF2-40B4-BE49-F238E27FC236}">
              <a16:creationId xmlns:a16="http://schemas.microsoft.com/office/drawing/2014/main" id="{00000000-0008-0000-0100-00004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10" name="Text Box 6">
          <a:extLst>
            <a:ext uri="{FF2B5EF4-FFF2-40B4-BE49-F238E27FC236}">
              <a16:creationId xmlns:a16="http://schemas.microsoft.com/office/drawing/2014/main" id="{00000000-0008-0000-0100-00004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1" name="Text Box 4">
          <a:extLst>
            <a:ext uri="{FF2B5EF4-FFF2-40B4-BE49-F238E27FC236}">
              <a16:creationId xmlns:a16="http://schemas.microsoft.com/office/drawing/2014/main" id="{00000000-0008-0000-0100-00004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2" name="Text Box 6">
          <a:extLst>
            <a:ext uri="{FF2B5EF4-FFF2-40B4-BE49-F238E27FC236}">
              <a16:creationId xmlns:a16="http://schemas.microsoft.com/office/drawing/2014/main" id="{00000000-0008-0000-0100-00004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3" name="Text Box 4">
          <a:extLst>
            <a:ext uri="{FF2B5EF4-FFF2-40B4-BE49-F238E27FC236}">
              <a16:creationId xmlns:a16="http://schemas.microsoft.com/office/drawing/2014/main" id="{00000000-0008-0000-0100-00004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4" name="Text Box 6">
          <a:extLst>
            <a:ext uri="{FF2B5EF4-FFF2-40B4-BE49-F238E27FC236}">
              <a16:creationId xmlns:a16="http://schemas.microsoft.com/office/drawing/2014/main" id="{00000000-0008-0000-0100-00004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15" name="Text Box 6">
          <a:extLst>
            <a:ext uri="{FF2B5EF4-FFF2-40B4-BE49-F238E27FC236}">
              <a16:creationId xmlns:a16="http://schemas.microsoft.com/office/drawing/2014/main" id="{00000000-0008-0000-0100-00004B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6" name="Text Box 4">
          <a:extLst>
            <a:ext uri="{FF2B5EF4-FFF2-40B4-BE49-F238E27FC236}">
              <a16:creationId xmlns:a16="http://schemas.microsoft.com/office/drawing/2014/main" id="{00000000-0008-0000-0100-00004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7" name="Text Box 6">
          <a:extLst>
            <a:ext uri="{FF2B5EF4-FFF2-40B4-BE49-F238E27FC236}">
              <a16:creationId xmlns:a16="http://schemas.microsoft.com/office/drawing/2014/main" id="{00000000-0008-0000-0100-00004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8" name="Text Box 4">
          <a:extLst>
            <a:ext uri="{FF2B5EF4-FFF2-40B4-BE49-F238E27FC236}">
              <a16:creationId xmlns:a16="http://schemas.microsoft.com/office/drawing/2014/main" id="{00000000-0008-0000-0100-00004E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9" name="Text Box 6">
          <a:extLst>
            <a:ext uri="{FF2B5EF4-FFF2-40B4-BE49-F238E27FC236}">
              <a16:creationId xmlns:a16="http://schemas.microsoft.com/office/drawing/2014/main" id="{00000000-0008-0000-0100-00004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0" name="Text Box 4">
          <a:extLst>
            <a:ext uri="{FF2B5EF4-FFF2-40B4-BE49-F238E27FC236}">
              <a16:creationId xmlns:a16="http://schemas.microsoft.com/office/drawing/2014/main" id="{00000000-0008-0000-0100-000050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1" name="Text Box 6">
          <a:extLst>
            <a:ext uri="{FF2B5EF4-FFF2-40B4-BE49-F238E27FC236}">
              <a16:creationId xmlns:a16="http://schemas.microsoft.com/office/drawing/2014/main" id="{00000000-0008-0000-0100-000051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2" name="Text Box 4">
          <a:extLst>
            <a:ext uri="{FF2B5EF4-FFF2-40B4-BE49-F238E27FC236}">
              <a16:creationId xmlns:a16="http://schemas.microsoft.com/office/drawing/2014/main" id="{00000000-0008-0000-0100-00005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3" name="Text Box 6">
          <a:extLst>
            <a:ext uri="{FF2B5EF4-FFF2-40B4-BE49-F238E27FC236}">
              <a16:creationId xmlns:a16="http://schemas.microsoft.com/office/drawing/2014/main" id="{00000000-0008-0000-0100-00005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4" name="Text Box 4">
          <a:extLst>
            <a:ext uri="{FF2B5EF4-FFF2-40B4-BE49-F238E27FC236}">
              <a16:creationId xmlns:a16="http://schemas.microsoft.com/office/drawing/2014/main" id="{00000000-0008-0000-0100-000054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5" name="Text Box 6">
          <a:extLst>
            <a:ext uri="{FF2B5EF4-FFF2-40B4-BE49-F238E27FC236}">
              <a16:creationId xmlns:a16="http://schemas.microsoft.com/office/drawing/2014/main" id="{00000000-0008-0000-0100-000055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6" name="Text Box 4">
          <a:extLst>
            <a:ext uri="{FF2B5EF4-FFF2-40B4-BE49-F238E27FC236}">
              <a16:creationId xmlns:a16="http://schemas.microsoft.com/office/drawing/2014/main" id="{00000000-0008-0000-0100-000056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7" name="Text Box 6">
          <a:extLst>
            <a:ext uri="{FF2B5EF4-FFF2-40B4-BE49-F238E27FC236}">
              <a16:creationId xmlns:a16="http://schemas.microsoft.com/office/drawing/2014/main" id="{00000000-0008-0000-0100-00005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8" name="Text Box 4">
          <a:extLst>
            <a:ext uri="{FF2B5EF4-FFF2-40B4-BE49-F238E27FC236}">
              <a16:creationId xmlns:a16="http://schemas.microsoft.com/office/drawing/2014/main" id="{00000000-0008-0000-0100-00005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9" name="Text Box 6">
          <a:extLst>
            <a:ext uri="{FF2B5EF4-FFF2-40B4-BE49-F238E27FC236}">
              <a16:creationId xmlns:a16="http://schemas.microsoft.com/office/drawing/2014/main" id="{00000000-0008-0000-0100-00005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0" name="Text Box 4">
          <a:extLst>
            <a:ext uri="{FF2B5EF4-FFF2-40B4-BE49-F238E27FC236}">
              <a16:creationId xmlns:a16="http://schemas.microsoft.com/office/drawing/2014/main" id="{00000000-0008-0000-0100-00005A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1" name="Text Box 6">
          <a:extLst>
            <a:ext uri="{FF2B5EF4-FFF2-40B4-BE49-F238E27FC236}">
              <a16:creationId xmlns:a16="http://schemas.microsoft.com/office/drawing/2014/main" id="{00000000-0008-0000-0100-00005B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2" name="Text Box 4">
          <a:extLst>
            <a:ext uri="{FF2B5EF4-FFF2-40B4-BE49-F238E27FC236}">
              <a16:creationId xmlns:a16="http://schemas.microsoft.com/office/drawing/2014/main" id="{00000000-0008-0000-0100-00005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3" name="Text Box 6">
          <a:extLst>
            <a:ext uri="{FF2B5EF4-FFF2-40B4-BE49-F238E27FC236}">
              <a16:creationId xmlns:a16="http://schemas.microsoft.com/office/drawing/2014/main" id="{00000000-0008-0000-0100-00005D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4" name="Text Box 4">
          <a:extLst>
            <a:ext uri="{FF2B5EF4-FFF2-40B4-BE49-F238E27FC236}">
              <a16:creationId xmlns:a16="http://schemas.microsoft.com/office/drawing/2014/main" id="{00000000-0008-0000-0100-00005E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5" name="Text Box 6">
          <a:extLst>
            <a:ext uri="{FF2B5EF4-FFF2-40B4-BE49-F238E27FC236}">
              <a16:creationId xmlns:a16="http://schemas.microsoft.com/office/drawing/2014/main" id="{00000000-0008-0000-0100-00005F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6" name="Text Box 4">
          <a:extLst>
            <a:ext uri="{FF2B5EF4-FFF2-40B4-BE49-F238E27FC236}">
              <a16:creationId xmlns:a16="http://schemas.microsoft.com/office/drawing/2014/main" id="{00000000-0008-0000-0100-00006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7" name="Text Box 6">
          <a:extLst>
            <a:ext uri="{FF2B5EF4-FFF2-40B4-BE49-F238E27FC236}">
              <a16:creationId xmlns:a16="http://schemas.microsoft.com/office/drawing/2014/main" id="{00000000-0008-0000-0100-00006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8" name="Text Box 4">
          <a:extLst>
            <a:ext uri="{FF2B5EF4-FFF2-40B4-BE49-F238E27FC236}">
              <a16:creationId xmlns:a16="http://schemas.microsoft.com/office/drawing/2014/main" id="{00000000-0008-0000-0100-00006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9" name="Text Box 6">
          <a:extLst>
            <a:ext uri="{FF2B5EF4-FFF2-40B4-BE49-F238E27FC236}">
              <a16:creationId xmlns:a16="http://schemas.microsoft.com/office/drawing/2014/main" id="{00000000-0008-0000-0100-00006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0" name="Text Box 4">
          <a:extLst>
            <a:ext uri="{FF2B5EF4-FFF2-40B4-BE49-F238E27FC236}">
              <a16:creationId xmlns:a16="http://schemas.microsoft.com/office/drawing/2014/main" id="{00000000-0008-0000-0100-00006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1" name="Text Box 6">
          <a:extLst>
            <a:ext uri="{FF2B5EF4-FFF2-40B4-BE49-F238E27FC236}">
              <a16:creationId xmlns:a16="http://schemas.microsoft.com/office/drawing/2014/main" id="{00000000-0008-0000-0100-00006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2" name="Text Box 4">
          <a:extLst>
            <a:ext uri="{FF2B5EF4-FFF2-40B4-BE49-F238E27FC236}">
              <a16:creationId xmlns:a16="http://schemas.microsoft.com/office/drawing/2014/main" id="{00000000-0008-0000-0100-00006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3" name="Text Box 6">
          <a:extLst>
            <a:ext uri="{FF2B5EF4-FFF2-40B4-BE49-F238E27FC236}">
              <a16:creationId xmlns:a16="http://schemas.microsoft.com/office/drawing/2014/main" id="{00000000-0008-0000-0100-000067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4" name="Text Box 4">
          <a:extLst>
            <a:ext uri="{FF2B5EF4-FFF2-40B4-BE49-F238E27FC236}">
              <a16:creationId xmlns:a16="http://schemas.microsoft.com/office/drawing/2014/main" id="{00000000-0008-0000-0100-00006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5" name="Text Box 6">
          <a:extLst>
            <a:ext uri="{FF2B5EF4-FFF2-40B4-BE49-F238E27FC236}">
              <a16:creationId xmlns:a16="http://schemas.microsoft.com/office/drawing/2014/main" id="{00000000-0008-0000-0100-00006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6" name="Text Box 4">
          <a:extLst>
            <a:ext uri="{FF2B5EF4-FFF2-40B4-BE49-F238E27FC236}">
              <a16:creationId xmlns:a16="http://schemas.microsoft.com/office/drawing/2014/main" id="{00000000-0008-0000-0100-00006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7" name="Text Box 6">
          <a:extLst>
            <a:ext uri="{FF2B5EF4-FFF2-40B4-BE49-F238E27FC236}">
              <a16:creationId xmlns:a16="http://schemas.microsoft.com/office/drawing/2014/main" id="{00000000-0008-0000-0100-00006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8" name="Text Box 4">
          <a:extLst>
            <a:ext uri="{FF2B5EF4-FFF2-40B4-BE49-F238E27FC236}">
              <a16:creationId xmlns:a16="http://schemas.microsoft.com/office/drawing/2014/main" id="{00000000-0008-0000-0100-00006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9" name="Text Box 6">
          <a:extLst>
            <a:ext uri="{FF2B5EF4-FFF2-40B4-BE49-F238E27FC236}">
              <a16:creationId xmlns:a16="http://schemas.microsoft.com/office/drawing/2014/main" id="{00000000-0008-0000-0100-00006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0" name="Text Box 4">
          <a:extLst>
            <a:ext uri="{FF2B5EF4-FFF2-40B4-BE49-F238E27FC236}">
              <a16:creationId xmlns:a16="http://schemas.microsoft.com/office/drawing/2014/main" id="{00000000-0008-0000-0100-00006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1" name="Text Box 6">
          <a:extLst>
            <a:ext uri="{FF2B5EF4-FFF2-40B4-BE49-F238E27FC236}">
              <a16:creationId xmlns:a16="http://schemas.microsoft.com/office/drawing/2014/main" id="{00000000-0008-0000-0100-00006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2" name="Text Box 4">
          <a:extLst>
            <a:ext uri="{FF2B5EF4-FFF2-40B4-BE49-F238E27FC236}">
              <a16:creationId xmlns:a16="http://schemas.microsoft.com/office/drawing/2014/main" id="{00000000-0008-0000-0100-00007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3" name="Text Box 6">
          <a:extLst>
            <a:ext uri="{FF2B5EF4-FFF2-40B4-BE49-F238E27FC236}">
              <a16:creationId xmlns:a16="http://schemas.microsoft.com/office/drawing/2014/main" id="{00000000-0008-0000-0100-00007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4" name="Text Box 4">
          <a:extLst>
            <a:ext uri="{FF2B5EF4-FFF2-40B4-BE49-F238E27FC236}">
              <a16:creationId xmlns:a16="http://schemas.microsoft.com/office/drawing/2014/main" id="{00000000-0008-0000-0100-00007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5" name="Text Box 6">
          <a:extLst>
            <a:ext uri="{FF2B5EF4-FFF2-40B4-BE49-F238E27FC236}">
              <a16:creationId xmlns:a16="http://schemas.microsoft.com/office/drawing/2014/main" id="{00000000-0008-0000-0100-00007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6" name="Text Box 4">
          <a:extLst>
            <a:ext uri="{FF2B5EF4-FFF2-40B4-BE49-F238E27FC236}">
              <a16:creationId xmlns:a16="http://schemas.microsoft.com/office/drawing/2014/main" id="{00000000-0008-0000-0100-00007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7" name="Text Box 6">
          <a:extLst>
            <a:ext uri="{FF2B5EF4-FFF2-40B4-BE49-F238E27FC236}">
              <a16:creationId xmlns:a16="http://schemas.microsoft.com/office/drawing/2014/main" id="{00000000-0008-0000-0100-00007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8" name="Text Box 4">
          <a:extLst>
            <a:ext uri="{FF2B5EF4-FFF2-40B4-BE49-F238E27FC236}">
              <a16:creationId xmlns:a16="http://schemas.microsoft.com/office/drawing/2014/main" id="{00000000-0008-0000-0100-00007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9" name="Text Box 6">
          <a:extLst>
            <a:ext uri="{FF2B5EF4-FFF2-40B4-BE49-F238E27FC236}">
              <a16:creationId xmlns:a16="http://schemas.microsoft.com/office/drawing/2014/main" id="{00000000-0008-0000-0100-00007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0" name="Text Box 4">
          <a:extLst>
            <a:ext uri="{FF2B5EF4-FFF2-40B4-BE49-F238E27FC236}">
              <a16:creationId xmlns:a16="http://schemas.microsoft.com/office/drawing/2014/main" id="{00000000-0008-0000-0100-00007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1" name="Text Box 6">
          <a:extLst>
            <a:ext uri="{FF2B5EF4-FFF2-40B4-BE49-F238E27FC236}">
              <a16:creationId xmlns:a16="http://schemas.microsoft.com/office/drawing/2014/main" id="{00000000-0008-0000-0100-00007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2" name="Text Box 4">
          <a:extLst>
            <a:ext uri="{FF2B5EF4-FFF2-40B4-BE49-F238E27FC236}">
              <a16:creationId xmlns:a16="http://schemas.microsoft.com/office/drawing/2014/main" id="{00000000-0008-0000-0100-00007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3" name="Text Box 6">
          <a:extLst>
            <a:ext uri="{FF2B5EF4-FFF2-40B4-BE49-F238E27FC236}">
              <a16:creationId xmlns:a16="http://schemas.microsoft.com/office/drawing/2014/main" id="{00000000-0008-0000-0100-00007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4" name="Text Box 4">
          <a:extLst>
            <a:ext uri="{FF2B5EF4-FFF2-40B4-BE49-F238E27FC236}">
              <a16:creationId xmlns:a16="http://schemas.microsoft.com/office/drawing/2014/main" id="{00000000-0008-0000-0100-00007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5" name="Text Box 6">
          <a:extLst>
            <a:ext uri="{FF2B5EF4-FFF2-40B4-BE49-F238E27FC236}">
              <a16:creationId xmlns:a16="http://schemas.microsoft.com/office/drawing/2014/main" id="{00000000-0008-0000-0100-00007D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66" name="Text Box 6">
          <a:extLst>
            <a:ext uri="{FF2B5EF4-FFF2-40B4-BE49-F238E27FC236}">
              <a16:creationId xmlns:a16="http://schemas.microsoft.com/office/drawing/2014/main" id="{00000000-0008-0000-0100-00007E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7" name="Text Box 4">
          <a:extLst>
            <a:ext uri="{FF2B5EF4-FFF2-40B4-BE49-F238E27FC236}">
              <a16:creationId xmlns:a16="http://schemas.microsoft.com/office/drawing/2014/main" id="{00000000-0008-0000-0100-00007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8" name="Text Box 6">
          <a:extLst>
            <a:ext uri="{FF2B5EF4-FFF2-40B4-BE49-F238E27FC236}">
              <a16:creationId xmlns:a16="http://schemas.microsoft.com/office/drawing/2014/main" id="{00000000-0008-0000-0100-00008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69" name="Text Box 4">
          <a:extLst>
            <a:ext uri="{FF2B5EF4-FFF2-40B4-BE49-F238E27FC236}">
              <a16:creationId xmlns:a16="http://schemas.microsoft.com/office/drawing/2014/main" id="{00000000-0008-0000-0100-00008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0" name="Text Box 6">
          <a:extLst>
            <a:ext uri="{FF2B5EF4-FFF2-40B4-BE49-F238E27FC236}">
              <a16:creationId xmlns:a16="http://schemas.microsoft.com/office/drawing/2014/main" id="{00000000-0008-0000-0100-00008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1" name="Text Box 4">
          <a:extLst>
            <a:ext uri="{FF2B5EF4-FFF2-40B4-BE49-F238E27FC236}">
              <a16:creationId xmlns:a16="http://schemas.microsoft.com/office/drawing/2014/main" id="{00000000-0008-0000-0100-00008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2" name="Text Box 6">
          <a:extLst>
            <a:ext uri="{FF2B5EF4-FFF2-40B4-BE49-F238E27FC236}">
              <a16:creationId xmlns:a16="http://schemas.microsoft.com/office/drawing/2014/main" id="{00000000-0008-0000-0100-00008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3" name="Text Box 4">
          <a:extLst>
            <a:ext uri="{FF2B5EF4-FFF2-40B4-BE49-F238E27FC236}">
              <a16:creationId xmlns:a16="http://schemas.microsoft.com/office/drawing/2014/main" id="{00000000-0008-0000-0100-00008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4" name="Text Box 6">
          <a:extLst>
            <a:ext uri="{FF2B5EF4-FFF2-40B4-BE49-F238E27FC236}">
              <a16:creationId xmlns:a16="http://schemas.microsoft.com/office/drawing/2014/main" id="{00000000-0008-0000-0100-00008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5" name="Text Box 4">
          <a:extLst>
            <a:ext uri="{FF2B5EF4-FFF2-40B4-BE49-F238E27FC236}">
              <a16:creationId xmlns:a16="http://schemas.microsoft.com/office/drawing/2014/main" id="{00000000-0008-0000-0100-00008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6" name="Text Box 6">
          <a:extLst>
            <a:ext uri="{FF2B5EF4-FFF2-40B4-BE49-F238E27FC236}">
              <a16:creationId xmlns:a16="http://schemas.microsoft.com/office/drawing/2014/main" id="{00000000-0008-0000-0100-000088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7" name="Text Box 4">
          <a:extLst>
            <a:ext uri="{FF2B5EF4-FFF2-40B4-BE49-F238E27FC236}">
              <a16:creationId xmlns:a16="http://schemas.microsoft.com/office/drawing/2014/main" id="{00000000-0008-0000-0100-00008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8" name="Text Box 6">
          <a:extLst>
            <a:ext uri="{FF2B5EF4-FFF2-40B4-BE49-F238E27FC236}">
              <a16:creationId xmlns:a16="http://schemas.microsoft.com/office/drawing/2014/main" id="{00000000-0008-0000-0100-00008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79" name="Text Box 4">
          <a:extLst>
            <a:ext uri="{FF2B5EF4-FFF2-40B4-BE49-F238E27FC236}">
              <a16:creationId xmlns:a16="http://schemas.microsoft.com/office/drawing/2014/main" id="{00000000-0008-0000-0100-00008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80" name="Text Box 6">
          <a:extLst>
            <a:ext uri="{FF2B5EF4-FFF2-40B4-BE49-F238E27FC236}">
              <a16:creationId xmlns:a16="http://schemas.microsoft.com/office/drawing/2014/main" id="{00000000-0008-0000-0100-00008C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1" name="Text Box 6">
          <a:extLst>
            <a:ext uri="{FF2B5EF4-FFF2-40B4-BE49-F238E27FC236}">
              <a16:creationId xmlns:a16="http://schemas.microsoft.com/office/drawing/2014/main" id="{00000000-0008-0000-0100-00008D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2" name="Text Box 4">
          <a:extLst>
            <a:ext uri="{FF2B5EF4-FFF2-40B4-BE49-F238E27FC236}">
              <a16:creationId xmlns:a16="http://schemas.microsoft.com/office/drawing/2014/main" id="{00000000-0008-0000-0100-00008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3" name="Text Box 6">
          <a:extLst>
            <a:ext uri="{FF2B5EF4-FFF2-40B4-BE49-F238E27FC236}">
              <a16:creationId xmlns:a16="http://schemas.microsoft.com/office/drawing/2014/main" id="{00000000-0008-0000-0100-00008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4" name="Text Box 4">
          <a:extLst>
            <a:ext uri="{FF2B5EF4-FFF2-40B4-BE49-F238E27FC236}">
              <a16:creationId xmlns:a16="http://schemas.microsoft.com/office/drawing/2014/main" id="{00000000-0008-0000-0100-000090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5" name="Text Box 6">
          <a:extLst>
            <a:ext uri="{FF2B5EF4-FFF2-40B4-BE49-F238E27FC236}">
              <a16:creationId xmlns:a16="http://schemas.microsoft.com/office/drawing/2014/main" id="{00000000-0008-0000-0100-00009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6" name="Text Box 6">
          <a:extLst>
            <a:ext uri="{FF2B5EF4-FFF2-40B4-BE49-F238E27FC236}">
              <a16:creationId xmlns:a16="http://schemas.microsoft.com/office/drawing/2014/main" id="{00000000-0008-0000-0100-000092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7" name="Text Box 4">
          <a:extLst>
            <a:ext uri="{FF2B5EF4-FFF2-40B4-BE49-F238E27FC236}">
              <a16:creationId xmlns:a16="http://schemas.microsoft.com/office/drawing/2014/main" id="{00000000-0008-0000-0100-000093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8" name="Text Box 6">
          <a:extLst>
            <a:ext uri="{FF2B5EF4-FFF2-40B4-BE49-F238E27FC236}">
              <a16:creationId xmlns:a16="http://schemas.microsoft.com/office/drawing/2014/main" id="{00000000-0008-0000-0100-000094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89" name="Text Box 4">
          <a:extLst>
            <a:ext uri="{FF2B5EF4-FFF2-40B4-BE49-F238E27FC236}">
              <a16:creationId xmlns:a16="http://schemas.microsoft.com/office/drawing/2014/main" id="{00000000-0008-0000-0100-000095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90" name="Text Box 6">
          <a:extLst>
            <a:ext uri="{FF2B5EF4-FFF2-40B4-BE49-F238E27FC236}">
              <a16:creationId xmlns:a16="http://schemas.microsoft.com/office/drawing/2014/main" id="{00000000-0008-0000-0100-000096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1" name="Text Box 4">
          <a:extLst>
            <a:ext uri="{FF2B5EF4-FFF2-40B4-BE49-F238E27FC236}">
              <a16:creationId xmlns:a16="http://schemas.microsoft.com/office/drawing/2014/main" id="{00000000-0008-0000-0100-00009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2" name="Text Box 6">
          <a:extLst>
            <a:ext uri="{FF2B5EF4-FFF2-40B4-BE49-F238E27FC236}">
              <a16:creationId xmlns:a16="http://schemas.microsoft.com/office/drawing/2014/main" id="{00000000-0008-0000-0100-000098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3" name="Text Box 4">
          <a:extLst>
            <a:ext uri="{FF2B5EF4-FFF2-40B4-BE49-F238E27FC236}">
              <a16:creationId xmlns:a16="http://schemas.microsoft.com/office/drawing/2014/main" id="{00000000-0008-0000-0100-00009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4" name="Text Box 6">
          <a:extLst>
            <a:ext uri="{FF2B5EF4-FFF2-40B4-BE49-F238E27FC236}">
              <a16:creationId xmlns:a16="http://schemas.microsoft.com/office/drawing/2014/main" id="{00000000-0008-0000-0100-00009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5" name="Text Box 4">
          <a:extLst>
            <a:ext uri="{FF2B5EF4-FFF2-40B4-BE49-F238E27FC236}">
              <a16:creationId xmlns:a16="http://schemas.microsoft.com/office/drawing/2014/main" id="{00000000-0008-0000-0100-00009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6" name="Text Box 6">
          <a:extLst>
            <a:ext uri="{FF2B5EF4-FFF2-40B4-BE49-F238E27FC236}">
              <a16:creationId xmlns:a16="http://schemas.microsoft.com/office/drawing/2014/main" id="{00000000-0008-0000-0100-00009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7" name="Text Box 4">
          <a:extLst>
            <a:ext uri="{FF2B5EF4-FFF2-40B4-BE49-F238E27FC236}">
              <a16:creationId xmlns:a16="http://schemas.microsoft.com/office/drawing/2014/main" id="{00000000-0008-0000-0100-00009D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8" name="Text Box 6">
          <a:extLst>
            <a:ext uri="{FF2B5EF4-FFF2-40B4-BE49-F238E27FC236}">
              <a16:creationId xmlns:a16="http://schemas.microsoft.com/office/drawing/2014/main" id="{00000000-0008-0000-0100-00009E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99" name="Text Box 4">
          <a:extLst>
            <a:ext uri="{FF2B5EF4-FFF2-40B4-BE49-F238E27FC236}">
              <a16:creationId xmlns:a16="http://schemas.microsoft.com/office/drawing/2014/main" id="{00000000-0008-0000-0100-00009F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800" name="Text Box 6">
          <a:extLst>
            <a:ext uri="{FF2B5EF4-FFF2-40B4-BE49-F238E27FC236}">
              <a16:creationId xmlns:a16="http://schemas.microsoft.com/office/drawing/2014/main" id="{00000000-0008-0000-0100-0000A0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1" name="Text Box 4">
          <a:extLst>
            <a:ext uri="{FF2B5EF4-FFF2-40B4-BE49-F238E27FC236}">
              <a16:creationId xmlns:a16="http://schemas.microsoft.com/office/drawing/2014/main" id="{00000000-0008-0000-0100-0000A1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2" name="Text Box 6">
          <a:extLst>
            <a:ext uri="{FF2B5EF4-FFF2-40B4-BE49-F238E27FC236}">
              <a16:creationId xmlns:a16="http://schemas.microsoft.com/office/drawing/2014/main" id="{00000000-0008-0000-0100-0000A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3" name="Text Box 4">
          <a:extLst>
            <a:ext uri="{FF2B5EF4-FFF2-40B4-BE49-F238E27FC236}">
              <a16:creationId xmlns:a16="http://schemas.microsoft.com/office/drawing/2014/main" id="{00000000-0008-0000-0100-0000A3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4" name="Text Box 6">
          <a:extLst>
            <a:ext uri="{FF2B5EF4-FFF2-40B4-BE49-F238E27FC236}">
              <a16:creationId xmlns:a16="http://schemas.microsoft.com/office/drawing/2014/main" id="{00000000-0008-0000-0100-0000A4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5" name="Text Box 4">
          <a:extLst>
            <a:ext uri="{FF2B5EF4-FFF2-40B4-BE49-F238E27FC236}">
              <a16:creationId xmlns:a16="http://schemas.microsoft.com/office/drawing/2014/main" id="{00000000-0008-0000-0100-0000A5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6" name="Text Box 6">
          <a:extLst>
            <a:ext uri="{FF2B5EF4-FFF2-40B4-BE49-F238E27FC236}">
              <a16:creationId xmlns:a16="http://schemas.microsoft.com/office/drawing/2014/main" id="{00000000-0008-0000-0100-0000A6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7" name="Text Box 4">
          <a:extLst>
            <a:ext uri="{FF2B5EF4-FFF2-40B4-BE49-F238E27FC236}">
              <a16:creationId xmlns:a16="http://schemas.microsoft.com/office/drawing/2014/main" id="{00000000-0008-0000-0100-0000A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8" name="Text Box 6">
          <a:extLst>
            <a:ext uri="{FF2B5EF4-FFF2-40B4-BE49-F238E27FC236}">
              <a16:creationId xmlns:a16="http://schemas.microsoft.com/office/drawing/2014/main" id="{00000000-0008-0000-0100-0000A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09" name="Text Box 4">
          <a:extLst>
            <a:ext uri="{FF2B5EF4-FFF2-40B4-BE49-F238E27FC236}">
              <a16:creationId xmlns:a16="http://schemas.microsoft.com/office/drawing/2014/main" id="{00000000-0008-0000-0100-0000A9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10" name="Text Box 6">
          <a:extLst>
            <a:ext uri="{FF2B5EF4-FFF2-40B4-BE49-F238E27FC236}">
              <a16:creationId xmlns:a16="http://schemas.microsoft.com/office/drawing/2014/main" id="{00000000-0008-0000-0100-0000AA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1" name="Text Box 4">
          <a:extLst>
            <a:ext uri="{FF2B5EF4-FFF2-40B4-BE49-F238E27FC236}">
              <a16:creationId xmlns:a16="http://schemas.microsoft.com/office/drawing/2014/main" id="{00000000-0008-0000-0100-0000AB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2" name="Text Box 6">
          <a:extLst>
            <a:ext uri="{FF2B5EF4-FFF2-40B4-BE49-F238E27FC236}">
              <a16:creationId xmlns:a16="http://schemas.microsoft.com/office/drawing/2014/main" id="{00000000-0008-0000-0100-0000AC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3" name="Text Box 4">
          <a:extLst>
            <a:ext uri="{FF2B5EF4-FFF2-40B4-BE49-F238E27FC236}">
              <a16:creationId xmlns:a16="http://schemas.microsoft.com/office/drawing/2014/main" id="{00000000-0008-0000-0100-0000A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4" name="Text Box 6">
          <a:extLst>
            <a:ext uri="{FF2B5EF4-FFF2-40B4-BE49-F238E27FC236}">
              <a16:creationId xmlns:a16="http://schemas.microsoft.com/office/drawing/2014/main" id="{00000000-0008-0000-0100-0000A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5" name="Text Box 4">
          <a:extLst>
            <a:ext uri="{FF2B5EF4-FFF2-40B4-BE49-F238E27FC236}">
              <a16:creationId xmlns:a16="http://schemas.microsoft.com/office/drawing/2014/main" id="{00000000-0008-0000-0100-0000A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6" name="Text Box 6">
          <a:extLst>
            <a:ext uri="{FF2B5EF4-FFF2-40B4-BE49-F238E27FC236}">
              <a16:creationId xmlns:a16="http://schemas.microsoft.com/office/drawing/2014/main" id="{00000000-0008-0000-0100-0000B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7" name="Text Box 4">
          <a:extLst>
            <a:ext uri="{FF2B5EF4-FFF2-40B4-BE49-F238E27FC236}">
              <a16:creationId xmlns:a16="http://schemas.microsoft.com/office/drawing/2014/main" id="{00000000-0008-0000-0100-0000B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8" name="Text Box 6">
          <a:extLst>
            <a:ext uri="{FF2B5EF4-FFF2-40B4-BE49-F238E27FC236}">
              <a16:creationId xmlns:a16="http://schemas.microsoft.com/office/drawing/2014/main" id="{00000000-0008-0000-0100-0000B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19" name="Text Box 4">
          <a:extLst>
            <a:ext uri="{FF2B5EF4-FFF2-40B4-BE49-F238E27FC236}">
              <a16:creationId xmlns:a16="http://schemas.microsoft.com/office/drawing/2014/main" id="{00000000-0008-0000-0100-0000B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0" name="Text Box 6">
          <a:extLst>
            <a:ext uri="{FF2B5EF4-FFF2-40B4-BE49-F238E27FC236}">
              <a16:creationId xmlns:a16="http://schemas.microsoft.com/office/drawing/2014/main" id="{00000000-0008-0000-0100-0000B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1" name="Text Box 4">
          <a:extLst>
            <a:ext uri="{FF2B5EF4-FFF2-40B4-BE49-F238E27FC236}">
              <a16:creationId xmlns:a16="http://schemas.microsoft.com/office/drawing/2014/main" id="{00000000-0008-0000-0100-0000B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2" name="Text Box 6">
          <a:extLst>
            <a:ext uri="{FF2B5EF4-FFF2-40B4-BE49-F238E27FC236}">
              <a16:creationId xmlns:a16="http://schemas.microsoft.com/office/drawing/2014/main" id="{00000000-0008-0000-0100-0000B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3" name="Text Box 4">
          <a:extLst>
            <a:ext uri="{FF2B5EF4-FFF2-40B4-BE49-F238E27FC236}">
              <a16:creationId xmlns:a16="http://schemas.microsoft.com/office/drawing/2014/main" id="{00000000-0008-0000-0100-0000B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4" name="Text Box 6">
          <a:extLst>
            <a:ext uri="{FF2B5EF4-FFF2-40B4-BE49-F238E27FC236}">
              <a16:creationId xmlns:a16="http://schemas.microsoft.com/office/drawing/2014/main" id="{00000000-0008-0000-0100-0000B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5" name="Text Box 4">
          <a:extLst>
            <a:ext uri="{FF2B5EF4-FFF2-40B4-BE49-F238E27FC236}">
              <a16:creationId xmlns:a16="http://schemas.microsoft.com/office/drawing/2014/main" id="{00000000-0008-0000-0100-0000B9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6" name="Text Box 6">
          <a:extLst>
            <a:ext uri="{FF2B5EF4-FFF2-40B4-BE49-F238E27FC236}">
              <a16:creationId xmlns:a16="http://schemas.microsoft.com/office/drawing/2014/main" id="{00000000-0008-0000-0100-0000BA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7" name="Text Box 4">
          <a:extLst>
            <a:ext uri="{FF2B5EF4-FFF2-40B4-BE49-F238E27FC236}">
              <a16:creationId xmlns:a16="http://schemas.microsoft.com/office/drawing/2014/main" id="{00000000-0008-0000-0100-0000B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8" name="Text Box 6">
          <a:extLst>
            <a:ext uri="{FF2B5EF4-FFF2-40B4-BE49-F238E27FC236}">
              <a16:creationId xmlns:a16="http://schemas.microsoft.com/office/drawing/2014/main" id="{00000000-0008-0000-0100-0000B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29" name="Text Box 4">
          <a:extLst>
            <a:ext uri="{FF2B5EF4-FFF2-40B4-BE49-F238E27FC236}">
              <a16:creationId xmlns:a16="http://schemas.microsoft.com/office/drawing/2014/main" id="{00000000-0008-0000-0100-0000BD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30" name="Text Box 6">
          <a:extLst>
            <a:ext uri="{FF2B5EF4-FFF2-40B4-BE49-F238E27FC236}">
              <a16:creationId xmlns:a16="http://schemas.microsoft.com/office/drawing/2014/main" id="{00000000-0008-0000-0100-0000BE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1" name="Text Box 4">
          <a:extLst>
            <a:ext uri="{FF2B5EF4-FFF2-40B4-BE49-F238E27FC236}">
              <a16:creationId xmlns:a16="http://schemas.microsoft.com/office/drawing/2014/main" id="{00000000-0008-0000-0100-0000B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2" name="Text Box 6">
          <a:extLst>
            <a:ext uri="{FF2B5EF4-FFF2-40B4-BE49-F238E27FC236}">
              <a16:creationId xmlns:a16="http://schemas.microsoft.com/office/drawing/2014/main" id="{00000000-0008-0000-0100-0000C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3" name="Text Box 4">
          <a:extLst>
            <a:ext uri="{FF2B5EF4-FFF2-40B4-BE49-F238E27FC236}">
              <a16:creationId xmlns:a16="http://schemas.microsoft.com/office/drawing/2014/main" id="{00000000-0008-0000-0100-0000C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4" name="Text Box 6">
          <a:extLst>
            <a:ext uri="{FF2B5EF4-FFF2-40B4-BE49-F238E27FC236}">
              <a16:creationId xmlns:a16="http://schemas.microsoft.com/office/drawing/2014/main" id="{00000000-0008-0000-0100-0000C2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5" name="Text Box 4">
          <a:extLst>
            <a:ext uri="{FF2B5EF4-FFF2-40B4-BE49-F238E27FC236}">
              <a16:creationId xmlns:a16="http://schemas.microsoft.com/office/drawing/2014/main" id="{00000000-0008-0000-0100-0000C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6" name="Text Box 6">
          <a:extLst>
            <a:ext uri="{FF2B5EF4-FFF2-40B4-BE49-F238E27FC236}">
              <a16:creationId xmlns:a16="http://schemas.microsoft.com/office/drawing/2014/main" id="{00000000-0008-0000-0100-0000C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7" name="Text Box 4">
          <a:extLst>
            <a:ext uri="{FF2B5EF4-FFF2-40B4-BE49-F238E27FC236}">
              <a16:creationId xmlns:a16="http://schemas.microsoft.com/office/drawing/2014/main" id="{00000000-0008-0000-0100-0000C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8" name="Text Box 6">
          <a:extLst>
            <a:ext uri="{FF2B5EF4-FFF2-40B4-BE49-F238E27FC236}">
              <a16:creationId xmlns:a16="http://schemas.microsoft.com/office/drawing/2014/main" id="{00000000-0008-0000-0100-0000C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39" name="Text Box 4">
          <a:extLst>
            <a:ext uri="{FF2B5EF4-FFF2-40B4-BE49-F238E27FC236}">
              <a16:creationId xmlns:a16="http://schemas.microsoft.com/office/drawing/2014/main" id="{00000000-0008-0000-0100-0000C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40" name="Text Box 6">
          <a:extLst>
            <a:ext uri="{FF2B5EF4-FFF2-40B4-BE49-F238E27FC236}">
              <a16:creationId xmlns:a16="http://schemas.microsoft.com/office/drawing/2014/main" id="{00000000-0008-0000-0100-0000C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1" name="Text Box 4">
          <a:extLst>
            <a:ext uri="{FF2B5EF4-FFF2-40B4-BE49-F238E27FC236}">
              <a16:creationId xmlns:a16="http://schemas.microsoft.com/office/drawing/2014/main" id="{00000000-0008-0000-0100-0000C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2" name="Text Box 6">
          <a:extLst>
            <a:ext uri="{FF2B5EF4-FFF2-40B4-BE49-F238E27FC236}">
              <a16:creationId xmlns:a16="http://schemas.microsoft.com/office/drawing/2014/main" id="{00000000-0008-0000-0100-0000C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3" name="Text Box 4">
          <a:extLst>
            <a:ext uri="{FF2B5EF4-FFF2-40B4-BE49-F238E27FC236}">
              <a16:creationId xmlns:a16="http://schemas.microsoft.com/office/drawing/2014/main" id="{00000000-0008-0000-0100-0000CB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4" name="Text Box 6">
          <a:extLst>
            <a:ext uri="{FF2B5EF4-FFF2-40B4-BE49-F238E27FC236}">
              <a16:creationId xmlns:a16="http://schemas.microsoft.com/office/drawing/2014/main" id="{00000000-0008-0000-0100-0000CC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5" name="Text Box 4">
          <a:extLst>
            <a:ext uri="{FF2B5EF4-FFF2-40B4-BE49-F238E27FC236}">
              <a16:creationId xmlns:a16="http://schemas.microsoft.com/office/drawing/2014/main" id="{00000000-0008-0000-0100-0000C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6" name="Text Box 6">
          <a:extLst>
            <a:ext uri="{FF2B5EF4-FFF2-40B4-BE49-F238E27FC236}">
              <a16:creationId xmlns:a16="http://schemas.microsoft.com/office/drawing/2014/main" id="{00000000-0008-0000-0100-0000C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7" name="Text Box 4">
          <a:extLst>
            <a:ext uri="{FF2B5EF4-FFF2-40B4-BE49-F238E27FC236}">
              <a16:creationId xmlns:a16="http://schemas.microsoft.com/office/drawing/2014/main" id="{00000000-0008-0000-0100-0000CF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8" name="Text Box 6">
          <a:extLst>
            <a:ext uri="{FF2B5EF4-FFF2-40B4-BE49-F238E27FC236}">
              <a16:creationId xmlns:a16="http://schemas.microsoft.com/office/drawing/2014/main" id="{00000000-0008-0000-0100-0000D0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49" name="Text Box 6">
          <a:extLst>
            <a:ext uri="{FF2B5EF4-FFF2-40B4-BE49-F238E27FC236}">
              <a16:creationId xmlns:a16="http://schemas.microsoft.com/office/drawing/2014/main" id="{00000000-0008-0000-0100-0000D1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0" name="Text Box 4">
          <a:extLst>
            <a:ext uri="{FF2B5EF4-FFF2-40B4-BE49-F238E27FC236}">
              <a16:creationId xmlns:a16="http://schemas.microsoft.com/office/drawing/2014/main" id="{00000000-0008-0000-0100-0000D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1" name="Text Box 6">
          <a:extLst>
            <a:ext uri="{FF2B5EF4-FFF2-40B4-BE49-F238E27FC236}">
              <a16:creationId xmlns:a16="http://schemas.microsoft.com/office/drawing/2014/main" id="{00000000-0008-0000-0100-0000D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2" name="Text Box 4">
          <a:extLst>
            <a:ext uri="{FF2B5EF4-FFF2-40B4-BE49-F238E27FC236}">
              <a16:creationId xmlns:a16="http://schemas.microsoft.com/office/drawing/2014/main" id="{00000000-0008-0000-0100-0000D4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3" name="Text Box 6">
          <a:extLst>
            <a:ext uri="{FF2B5EF4-FFF2-40B4-BE49-F238E27FC236}">
              <a16:creationId xmlns:a16="http://schemas.microsoft.com/office/drawing/2014/main" id="{00000000-0008-0000-0100-0000D5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4" name="Text Box 4">
          <a:extLst>
            <a:ext uri="{FF2B5EF4-FFF2-40B4-BE49-F238E27FC236}">
              <a16:creationId xmlns:a16="http://schemas.microsoft.com/office/drawing/2014/main" id="{00000000-0008-0000-0100-0000D6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5" name="Text Box 6">
          <a:extLst>
            <a:ext uri="{FF2B5EF4-FFF2-40B4-BE49-F238E27FC236}">
              <a16:creationId xmlns:a16="http://schemas.microsoft.com/office/drawing/2014/main" id="{00000000-0008-0000-0100-0000D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6" name="Text Box 4">
          <a:extLst>
            <a:ext uri="{FF2B5EF4-FFF2-40B4-BE49-F238E27FC236}">
              <a16:creationId xmlns:a16="http://schemas.microsoft.com/office/drawing/2014/main" id="{00000000-0008-0000-0100-0000D8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7" name="Text Box 6">
          <a:extLst>
            <a:ext uri="{FF2B5EF4-FFF2-40B4-BE49-F238E27FC236}">
              <a16:creationId xmlns:a16="http://schemas.microsoft.com/office/drawing/2014/main" id="{00000000-0008-0000-0100-0000D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8" name="Text Box 4">
          <a:extLst>
            <a:ext uri="{FF2B5EF4-FFF2-40B4-BE49-F238E27FC236}">
              <a16:creationId xmlns:a16="http://schemas.microsoft.com/office/drawing/2014/main" id="{00000000-0008-0000-0100-0000DA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9" name="Text Box 6">
          <a:extLst>
            <a:ext uri="{FF2B5EF4-FFF2-40B4-BE49-F238E27FC236}">
              <a16:creationId xmlns:a16="http://schemas.microsoft.com/office/drawing/2014/main" id="{00000000-0008-0000-0100-0000D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0" name="Text Box 4">
          <a:extLst>
            <a:ext uri="{FF2B5EF4-FFF2-40B4-BE49-F238E27FC236}">
              <a16:creationId xmlns:a16="http://schemas.microsoft.com/office/drawing/2014/main" id="{00000000-0008-0000-0100-0000DC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1" name="Text Box 6">
          <a:extLst>
            <a:ext uri="{FF2B5EF4-FFF2-40B4-BE49-F238E27FC236}">
              <a16:creationId xmlns:a16="http://schemas.microsoft.com/office/drawing/2014/main" id="{00000000-0008-0000-0100-0000D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2" name="Text Box 4">
          <a:extLst>
            <a:ext uri="{FF2B5EF4-FFF2-40B4-BE49-F238E27FC236}">
              <a16:creationId xmlns:a16="http://schemas.microsoft.com/office/drawing/2014/main" id="{00000000-0008-0000-0100-0000DE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3" name="Text Box 6">
          <a:extLst>
            <a:ext uri="{FF2B5EF4-FFF2-40B4-BE49-F238E27FC236}">
              <a16:creationId xmlns:a16="http://schemas.microsoft.com/office/drawing/2014/main" id="{00000000-0008-0000-0100-0000D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4" name="Text Box 4">
          <a:extLst>
            <a:ext uri="{FF2B5EF4-FFF2-40B4-BE49-F238E27FC236}">
              <a16:creationId xmlns:a16="http://schemas.microsoft.com/office/drawing/2014/main" id="{00000000-0008-0000-0100-0000E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5" name="Text Box 6">
          <a:extLst>
            <a:ext uri="{FF2B5EF4-FFF2-40B4-BE49-F238E27FC236}">
              <a16:creationId xmlns:a16="http://schemas.microsoft.com/office/drawing/2014/main" id="{00000000-0008-0000-0100-0000E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6" name="Text Box 4">
          <a:extLst>
            <a:ext uri="{FF2B5EF4-FFF2-40B4-BE49-F238E27FC236}">
              <a16:creationId xmlns:a16="http://schemas.microsoft.com/office/drawing/2014/main" id="{00000000-0008-0000-0100-0000E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7" name="Text Box 6">
          <a:extLst>
            <a:ext uri="{FF2B5EF4-FFF2-40B4-BE49-F238E27FC236}">
              <a16:creationId xmlns:a16="http://schemas.microsoft.com/office/drawing/2014/main" id="{00000000-0008-0000-0100-0000E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8" name="Text Box 4">
          <a:extLst>
            <a:ext uri="{FF2B5EF4-FFF2-40B4-BE49-F238E27FC236}">
              <a16:creationId xmlns:a16="http://schemas.microsoft.com/office/drawing/2014/main" id="{00000000-0008-0000-0100-0000E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9" name="Text Box 6">
          <a:extLst>
            <a:ext uri="{FF2B5EF4-FFF2-40B4-BE49-F238E27FC236}">
              <a16:creationId xmlns:a16="http://schemas.microsoft.com/office/drawing/2014/main" id="{00000000-0008-0000-0100-0000E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0" name="Text Box 4">
          <a:extLst>
            <a:ext uri="{FF2B5EF4-FFF2-40B4-BE49-F238E27FC236}">
              <a16:creationId xmlns:a16="http://schemas.microsoft.com/office/drawing/2014/main" id="{00000000-0008-0000-0100-0000E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1" name="Text Box 6">
          <a:extLst>
            <a:ext uri="{FF2B5EF4-FFF2-40B4-BE49-F238E27FC236}">
              <a16:creationId xmlns:a16="http://schemas.microsoft.com/office/drawing/2014/main" id="{00000000-0008-0000-0100-0000E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2" name="Text Box 4">
          <a:extLst>
            <a:ext uri="{FF2B5EF4-FFF2-40B4-BE49-F238E27FC236}">
              <a16:creationId xmlns:a16="http://schemas.microsoft.com/office/drawing/2014/main" id="{00000000-0008-0000-0100-0000E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3" name="Text Box 6">
          <a:extLst>
            <a:ext uri="{FF2B5EF4-FFF2-40B4-BE49-F238E27FC236}">
              <a16:creationId xmlns:a16="http://schemas.microsoft.com/office/drawing/2014/main" id="{00000000-0008-0000-0100-0000E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4" name="Text Box 4">
          <a:extLst>
            <a:ext uri="{FF2B5EF4-FFF2-40B4-BE49-F238E27FC236}">
              <a16:creationId xmlns:a16="http://schemas.microsoft.com/office/drawing/2014/main" id="{00000000-0008-0000-0100-0000E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5" name="Text Box 6">
          <a:extLst>
            <a:ext uri="{FF2B5EF4-FFF2-40B4-BE49-F238E27FC236}">
              <a16:creationId xmlns:a16="http://schemas.microsoft.com/office/drawing/2014/main" id="{00000000-0008-0000-0100-0000E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6" name="Text Box 4">
          <a:extLst>
            <a:ext uri="{FF2B5EF4-FFF2-40B4-BE49-F238E27FC236}">
              <a16:creationId xmlns:a16="http://schemas.microsoft.com/office/drawing/2014/main" id="{00000000-0008-0000-0100-0000E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7" name="Text Box 6">
          <a:extLst>
            <a:ext uri="{FF2B5EF4-FFF2-40B4-BE49-F238E27FC236}">
              <a16:creationId xmlns:a16="http://schemas.microsoft.com/office/drawing/2014/main" id="{00000000-0008-0000-0100-0000E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8" name="Text Box 4">
          <a:extLst>
            <a:ext uri="{FF2B5EF4-FFF2-40B4-BE49-F238E27FC236}">
              <a16:creationId xmlns:a16="http://schemas.microsoft.com/office/drawing/2014/main" id="{00000000-0008-0000-0100-0000E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9" name="Text Box 6">
          <a:extLst>
            <a:ext uri="{FF2B5EF4-FFF2-40B4-BE49-F238E27FC236}">
              <a16:creationId xmlns:a16="http://schemas.microsoft.com/office/drawing/2014/main" id="{00000000-0008-0000-0100-0000E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0" name="Text Box 4">
          <a:extLst>
            <a:ext uri="{FF2B5EF4-FFF2-40B4-BE49-F238E27FC236}">
              <a16:creationId xmlns:a16="http://schemas.microsoft.com/office/drawing/2014/main" id="{00000000-0008-0000-0100-0000F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1" name="Text Box 6">
          <a:extLst>
            <a:ext uri="{FF2B5EF4-FFF2-40B4-BE49-F238E27FC236}">
              <a16:creationId xmlns:a16="http://schemas.microsoft.com/office/drawing/2014/main" id="{00000000-0008-0000-0100-0000F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2" name="Text Box 4">
          <a:extLst>
            <a:ext uri="{FF2B5EF4-FFF2-40B4-BE49-F238E27FC236}">
              <a16:creationId xmlns:a16="http://schemas.microsoft.com/office/drawing/2014/main" id="{00000000-0008-0000-0100-0000F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3" name="Text Box 6">
          <a:extLst>
            <a:ext uri="{FF2B5EF4-FFF2-40B4-BE49-F238E27FC236}">
              <a16:creationId xmlns:a16="http://schemas.microsoft.com/office/drawing/2014/main" id="{00000000-0008-0000-0100-0000F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4" name="Text Box 4">
          <a:extLst>
            <a:ext uri="{FF2B5EF4-FFF2-40B4-BE49-F238E27FC236}">
              <a16:creationId xmlns:a16="http://schemas.microsoft.com/office/drawing/2014/main" id="{00000000-0008-0000-0100-0000F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5" name="Text Box 6">
          <a:extLst>
            <a:ext uri="{FF2B5EF4-FFF2-40B4-BE49-F238E27FC236}">
              <a16:creationId xmlns:a16="http://schemas.microsoft.com/office/drawing/2014/main" id="{00000000-0008-0000-0100-0000F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6" name="Text Box 4">
          <a:extLst>
            <a:ext uri="{FF2B5EF4-FFF2-40B4-BE49-F238E27FC236}">
              <a16:creationId xmlns:a16="http://schemas.microsoft.com/office/drawing/2014/main" id="{00000000-0008-0000-0100-0000F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7" name="Text Box 6">
          <a:extLst>
            <a:ext uri="{FF2B5EF4-FFF2-40B4-BE49-F238E27FC236}">
              <a16:creationId xmlns:a16="http://schemas.microsoft.com/office/drawing/2014/main" id="{00000000-0008-0000-0100-0000F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8" name="Text Box 4">
          <a:extLst>
            <a:ext uri="{FF2B5EF4-FFF2-40B4-BE49-F238E27FC236}">
              <a16:creationId xmlns:a16="http://schemas.microsoft.com/office/drawing/2014/main" id="{00000000-0008-0000-0100-0000F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9" name="Text Box 6">
          <a:extLst>
            <a:ext uri="{FF2B5EF4-FFF2-40B4-BE49-F238E27FC236}">
              <a16:creationId xmlns:a16="http://schemas.microsoft.com/office/drawing/2014/main" id="{00000000-0008-0000-0100-0000F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0" name="Text Box 4">
          <a:extLst>
            <a:ext uri="{FF2B5EF4-FFF2-40B4-BE49-F238E27FC236}">
              <a16:creationId xmlns:a16="http://schemas.microsoft.com/office/drawing/2014/main" id="{00000000-0008-0000-0100-0000F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1" name="Text Box 6">
          <a:extLst>
            <a:ext uri="{FF2B5EF4-FFF2-40B4-BE49-F238E27FC236}">
              <a16:creationId xmlns:a16="http://schemas.microsoft.com/office/drawing/2014/main" id="{00000000-0008-0000-0100-0000F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92" name="Text Box 6">
          <a:extLst>
            <a:ext uri="{FF2B5EF4-FFF2-40B4-BE49-F238E27FC236}">
              <a16:creationId xmlns:a16="http://schemas.microsoft.com/office/drawing/2014/main" id="{00000000-0008-0000-0100-0000FC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3" name="Text Box 4">
          <a:extLst>
            <a:ext uri="{FF2B5EF4-FFF2-40B4-BE49-F238E27FC236}">
              <a16:creationId xmlns:a16="http://schemas.microsoft.com/office/drawing/2014/main" id="{00000000-0008-0000-0100-0000F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4" name="Text Box 6">
          <a:extLst>
            <a:ext uri="{FF2B5EF4-FFF2-40B4-BE49-F238E27FC236}">
              <a16:creationId xmlns:a16="http://schemas.microsoft.com/office/drawing/2014/main" id="{00000000-0008-0000-0100-0000F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5" name="Text Box 4">
          <a:extLst>
            <a:ext uri="{FF2B5EF4-FFF2-40B4-BE49-F238E27FC236}">
              <a16:creationId xmlns:a16="http://schemas.microsoft.com/office/drawing/2014/main" id="{00000000-0008-0000-0100-0000F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6" name="Text Box 6">
          <a:extLst>
            <a:ext uri="{FF2B5EF4-FFF2-40B4-BE49-F238E27FC236}">
              <a16:creationId xmlns:a16="http://schemas.microsoft.com/office/drawing/2014/main" id="{00000000-0008-0000-0100-00000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7" name="Text Box 4">
          <a:extLst>
            <a:ext uri="{FF2B5EF4-FFF2-40B4-BE49-F238E27FC236}">
              <a16:creationId xmlns:a16="http://schemas.microsoft.com/office/drawing/2014/main" id="{00000000-0008-0000-0100-000001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8" name="Text Box 6">
          <a:extLst>
            <a:ext uri="{FF2B5EF4-FFF2-40B4-BE49-F238E27FC236}">
              <a16:creationId xmlns:a16="http://schemas.microsoft.com/office/drawing/2014/main" id="{00000000-0008-0000-0100-00000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99" name="Text Box 6">
          <a:extLst>
            <a:ext uri="{FF2B5EF4-FFF2-40B4-BE49-F238E27FC236}">
              <a16:creationId xmlns:a16="http://schemas.microsoft.com/office/drawing/2014/main" id="{00000000-0008-0000-0100-000003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0" name="Text Box 4">
          <a:extLst>
            <a:ext uri="{FF2B5EF4-FFF2-40B4-BE49-F238E27FC236}">
              <a16:creationId xmlns:a16="http://schemas.microsoft.com/office/drawing/2014/main" id="{00000000-0008-0000-0100-00000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1" name="Text Box 6">
          <a:extLst>
            <a:ext uri="{FF2B5EF4-FFF2-40B4-BE49-F238E27FC236}">
              <a16:creationId xmlns:a16="http://schemas.microsoft.com/office/drawing/2014/main" id="{00000000-0008-0000-0100-000005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2" name="Text Box 4">
          <a:extLst>
            <a:ext uri="{FF2B5EF4-FFF2-40B4-BE49-F238E27FC236}">
              <a16:creationId xmlns:a16="http://schemas.microsoft.com/office/drawing/2014/main" id="{00000000-0008-0000-0100-00000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3" name="Text Box 6">
          <a:extLst>
            <a:ext uri="{FF2B5EF4-FFF2-40B4-BE49-F238E27FC236}">
              <a16:creationId xmlns:a16="http://schemas.microsoft.com/office/drawing/2014/main" id="{00000000-0008-0000-0100-00000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4" name="Text Box 4">
          <a:extLst>
            <a:ext uri="{FF2B5EF4-FFF2-40B4-BE49-F238E27FC236}">
              <a16:creationId xmlns:a16="http://schemas.microsoft.com/office/drawing/2014/main" id="{00000000-0008-0000-0100-000008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5" name="Text Box 6">
          <a:extLst>
            <a:ext uri="{FF2B5EF4-FFF2-40B4-BE49-F238E27FC236}">
              <a16:creationId xmlns:a16="http://schemas.microsoft.com/office/drawing/2014/main" id="{00000000-0008-0000-0100-00000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6" name="Text Box 4">
          <a:extLst>
            <a:ext uri="{FF2B5EF4-FFF2-40B4-BE49-F238E27FC236}">
              <a16:creationId xmlns:a16="http://schemas.microsoft.com/office/drawing/2014/main" id="{00000000-0008-0000-0100-00000A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7" name="Text Box 6">
          <a:extLst>
            <a:ext uri="{FF2B5EF4-FFF2-40B4-BE49-F238E27FC236}">
              <a16:creationId xmlns:a16="http://schemas.microsoft.com/office/drawing/2014/main" id="{00000000-0008-0000-0100-00000B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8" name="Text Box 4">
          <a:extLst>
            <a:ext uri="{FF2B5EF4-FFF2-40B4-BE49-F238E27FC236}">
              <a16:creationId xmlns:a16="http://schemas.microsoft.com/office/drawing/2014/main" id="{00000000-0008-0000-0100-00000C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9" name="Text Box 6">
          <a:extLst>
            <a:ext uri="{FF2B5EF4-FFF2-40B4-BE49-F238E27FC236}">
              <a16:creationId xmlns:a16="http://schemas.microsoft.com/office/drawing/2014/main" id="{00000000-0008-0000-0100-00000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0" name="Text Box 4">
          <a:extLst>
            <a:ext uri="{FF2B5EF4-FFF2-40B4-BE49-F238E27FC236}">
              <a16:creationId xmlns:a16="http://schemas.microsoft.com/office/drawing/2014/main" id="{00000000-0008-0000-0100-00000E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1" name="Text Box 6">
          <a:extLst>
            <a:ext uri="{FF2B5EF4-FFF2-40B4-BE49-F238E27FC236}">
              <a16:creationId xmlns:a16="http://schemas.microsoft.com/office/drawing/2014/main" id="{00000000-0008-0000-0100-00000F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2" name="Text Box 4">
          <a:extLst>
            <a:ext uri="{FF2B5EF4-FFF2-40B4-BE49-F238E27FC236}">
              <a16:creationId xmlns:a16="http://schemas.microsoft.com/office/drawing/2014/main" id="{00000000-0008-0000-0100-000010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3" name="Text Box 6">
          <a:extLst>
            <a:ext uri="{FF2B5EF4-FFF2-40B4-BE49-F238E27FC236}">
              <a16:creationId xmlns:a16="http://schemas.microsoft.com/office/drawing/2014/main" id="{00000000-0008-0000-0100-000011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4" name="Text Box 4">
          <a:extLst>
            <a:ext uri="{FF2B5EF4-FFF2-40B4-BE49-F238E27FC236}">
              <a16:creationId xmlns:a16="http://schemas.microsoft.com/office/drawing/2014/main" id="{00000000-0008-0000-0100-00001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5" name="Text Box 6">
          <a:extLst>
            <a:ext uri="{FF2B5EF4-FFF2-40B4-BE49-F238E27FC236}">
              <a16:creationId xmlns:a16="http://schemas.microsoft.com/office/drawing/2014/main" id="{00000000-0008-0000-0100-00001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6" name="Text Box 4">
          <a:extLst>
            <a:ext uri="{FF2B5EF4-FFF2-40B4-BE49-F238E27FC236}">
              <a16:creationId xmlns:a16="http://schemas.microsoft.com/office/drawing/2014/main" id="{00000000-0008-0000-0100-000014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7" name="Text Box 6">
          <a:extLst>
            <a:ext uri="{FF2B5EF4-FFF2-40B4-BE49-F238E27FC236}">
              <a16:creationId xmlns:a16="http://schemas.microsoft.com/office/drawing/2014/main" id="{00000000-0008-0000-0100-000015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8" name="Text Box 4">
          <a:extLst>
            <a:ext uri="{FF2B5EF4-FFF2-40B4-BE49-F238E27FC236}">
              <a16:creationId xmlns:a16="http://schemas.microsoft.com/office/drawing/2014/main" id="{00000000-0008-0000-0100-000016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9" name="Text Box 6">
          <a:extLst>
            <a:ext uri="{FF2B5EF4-FFF2-40B4-BE49-F238E27FC236}">
              <a16:creationId xmlns:a16="http://schemas.microsoft.com/office/drawing/2014/main" id="{00000000-0008-0000-0100-000017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0" name="Text Box 4">
          <a:extLst>
            <a:ext uri="{FF2B5EF4-FFF2-40B4-BE49-F238E27FC236}">
              <a16:creationId xmlns:a16="http://schemas.microsoft.com/office/drawing/2014/main" id="{00000000-0008-0000-0100-00001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1" name="Text Box 6">
          <a:extLst>
            <a:ext uri="{FF2B5EF4-FFF2-40B4-BE49-F238E27FC236}">
              <a16:creationId xmlns:a16="http://schemas.microsoft.com/office/drawing/2014/main" id="{00000000-0008-0000-0100-00001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2" name="Text Box 4">
          <a:extLst>
            <a:ext uri="{FF2B5EF4-FFF2-40B4-BE49-F238E27FC236}">
              <a16:creationId xmlns:a16="http://schemas.microsoft.com/office/drawing/2014/main" id="{00000000-0008-0000-0100-00001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3" name="Text Box 6">
          <a:extLst>
            <a:ext uri="{FF2B5EF4-FFF2-40B4-BE49-F238E27FC236}">
              <a16:creationId xmlns:a16="http://schemas.microsoft.com/office/drawing/2014/main" id="{00000000-0008-0000-0100-00001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4" name="Text Box 4">
          <a:extLst>
            <a:ext uri="{FF2B5EF4-FFF2-40B4-BE49-F238E27FC236}">
              <a16:creationId xmlns:a16="http://schemas.microsoft.com/office/drawing/2014/main" id="{00000000-0008-0000-0100-00001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5" name="Text Box 6">
          <a:extLst>
            <a:ext uri="{FF2B5EF4-FFF2-40B4-BE49-F238E27FC236}">
              <a16:creationId xmlns:a16="http://schemas.microsoft.com/office/drawing/2014/main" id="{00000000-0008-0000-0100-00001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6" name="Text Box 4">
          <a:extLst>
            <a:ext uri="{FF2B5EF4-FFF2-40B4-BE49-F238E27FC236}">
              <a16:creationId xmlns:a16="http://schemas.microsoft.com/office/drawing/2014/main" id="{00000000-0008-0000-0100-00001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7" name="Text Box 6">
          <a:extLst>
            <a:ext uri="{FF2B5EF4-FFF2-40B4-BE49-F238E27FC236}">
              <a16:creationId xmlns:a16="http://schemas.microsoft.com/office/drawing/2014/main" id="{00000000-0008-0000-0100-00001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8" name="Text Box 4">
          <a:extLst>
            <a:ext uri="{FF2B5EF4-FFF2-40B4-BE49-F238E27FC236}">
              <a16:creationId xmlns:a16="http://schemas.microsoft.com/office/drawing/2014/main" id="{00000000-0008-0000-0100-00002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9" name="Text Box 6">
          <a:extLst>
            <a:ext uri="{FF2B5EF4-FFF2-40B4-BE49-F238E27FC236}">
              <a16:creationId xmlns:a16="http://schemas.microsoft.com/office/drawing/2014/main" id="{00000000-0008-0000-0100-00002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0" name="Text Box 4">
          <a:extLst>
            <a:ext uri="{FF2B5EF4-FFF2-40B4-BE49-F238E27FC236}">
              <a16:creationId xmlns:a16="http://schemas.microsoft.com/office/drawing/2014/main" id="{00000000-0008-0000-0100-00002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1" name="Text Box 6">
          <a:extLst>
            <a:ext uri="{FF2B5EF4-FFF2-40B4-BE49-F238E27FC236}">
              <a16:creationId xmlns:a16="http://schemas.microsoft.com/office/drawing/2014/main" id="{00000000-0008-0000-0100-00002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2" name="Text Box 4">
          <a:extLst>
            <a:ext uri="{FF2B5EF4-FFF2-40B4-BE49-F238E27FC236}">
              <a16:creationId xmlns:a16="http://schemas.microsoft.com/office/drawing/2014/main" id="{00000000-0008-0000-0100-000024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3" name="Text Box 6">
          <a:extLst>
            <a:ext uri="{FF2B5EF4-FFF2-40B4-BE49-F238E27FC236}">
              <a16:creationId xmlns:a16="http://schemas.microsoft.com/office/drawing/2014/main" id="{00000000-0008-0000-0100-000025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4" name="Text Box 4">
          <a:extLst>
            <a:ext uri="{FF2B5EF4-FFF2-40B4-BE49-F238E27FC236}">
              <a16:creationId xmlns:a16="http://schemas.microsoft.com/office/drawing/2014/main" id="{00000000-0008-0000-0100-00002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5" name="Text Box 6">
          <a:extLst>
            <a:ext uri="{FF2B5EF4-FFF2-40B4-BE49-F238E27FC236}">
              <a16:creationId xmlns:a16="http://schemas.microsoft.com/office/drawing/2014/main" id="{00000000-0008-0000-0100-00002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6" name="Text Box 4">
          <a:extLst>
            <a:ext uri="{FF2B5EF4-FFF2-40B4-BE49-F238E27FC236}">
              <a16:creationId xmlns:a16="http://schemas.microsoft.com/office/drawing/2014/main" id="{00000000-0008-0000-0100-000028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7" name="Text Box 6">
          <a:extLst>
            <a:ext uri="{FF2B5EF4-FFF2-40B4-BE49-F238E27FC236}">
              <a16:creationId xmlns:a16="http://schemas.microsoft.com/office/drawing/2014/main" id="{00000000-0008-0000-0100-000029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8" name="Text Box 4">
          <a:extLst>
            <a:ext uri="{FF2B5EF4-FFF2-40B4-BE49-F238E27FC236}">
              <a16:creationId xmlns:a16="http://schemas.microsoft.com/office/drawing/2014/main" id="{00000000-0008-0000-0100-00002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9" name="Text Box 6">
          <a:extLst>
            <a:ext uri="{FF2B5EF4-FFF2-40B4-BE49-F238E27FC236}">
              <a16:creationId xmlns:a16="http://schemas.microsoft.com/office/drawing/2014/main" id="{00000000-0008-0000-0100-00002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0" name="Text Box 4">
          <a:extLst>
            <a:ext uri="{FF2B5EF4-FFF2-40B4-BE49-F238E27FC236}">
              <a16:creationId xmlns:a16="http://schemas.microsoft.com/office/drawing/2014/main" id="{00000000-0008-0000-0100-00002C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1" name="Text Box 6">
          <a:extLst>
            <a:ext uri="{FF2B5EF4-FFF2-40B4-BE49-F238E27FC236}">
              <a16:creationId xmlns:a16="http://schemas.microsoft.com/office/drawing/2014/main" id="{00000000-0008-0000-0100-00002D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2" name="Text Box 4">
          <a:extLst>
            <a:ext uri="{FF2B5EF4-FFF2-40B4-BE49-F238E27FC236}">
              <a16:creationId xmlns:a16="http://schemas.microsoft.com/office/drawing/2014/main" id="{00000000-0008-0000-0100-00002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3" name="Text Box 6">
          <a:extLst>
            <a:ext uri="{FF2B5EF4-FFF2-40B4-BE49-F238E27FC236}">
              <a16:creationId xmlns:a16="http://schemas.microsoft.com/office/drawing/2014/main" id="{00000000-0008-0000-0100-00002F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4" name="Text Box 4">
          <a:extLst>
            <a:ext uri="{FF2B5EF4-FFF2-40B4-BE49-F238E27FC236}">
              <a16:creationId xmlns:a16="http://schemas.microsoft.com/office/drawing/2014/main" id="{00000000-0008-0000-0100-00003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5" name="Text Box 6">
          <a:extLst>
            <a:ext uri="{FF2B5EF4-FFF2-40B4-BE49-F238E27FC236}">
              <a16:creationId xmlns:a16="http://schemas.microsoft.com/office/drawing/2014/main" id="{00000000-0008-0000-0100-00003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6" name="Text Box 4">
          <a:extLst>
            <a:ext uri="{FF2B5EF4-FFF2-40B4-BE49-F238E27FC236}">
              <a16:creationId xmlns:a16="http://schemas.microsoft.com/office/drawing/2014/main" id="{00000000-0008-0000-0100-00003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7" name="Text Box 6">
          <a:extLst>
            <a:ext uri="{FF2B5EF4-FFF2-40B4-BE49-F238E27FC236}">
              <a16:creationId xmlns:a16="http://schemas.microsoft.com/office/drawing/2014/main" id="{00000000-0008-0000-0100-000033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8" name="Text Box 4">
          <a:extLst>
            <a:ext uri="{FF2B5EF4-FFF2-40B4-BE49-F238E27FC236}">
              <a16:creationId xmlns:a16="http://schemas.microsoft.com/office/drawing/2014/main" id="{00000000-0008-0000-0100-00003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9" name="Text Box 6">
          <a:extLst>
            <a:ext uri="{FF2B5EF4-FFF2-40B4-BE49-F238E27FC236}">
              <a16:creationId xmlns:a16="http://schemas.microsoft.com/office/drawing/2014/main" id="{00000000-0008-0000-0100-00003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0" name="Text Box 4">
          <a:extLst>
            <a:ext uri="{FF2B5EF4-FFF2-40B4-BE49-F238E27FC236}">
              <a16:creationId xmlns:a16="http://schemas.microsoft.com/office/drawing/2014/main" id="{00000000-0008-0000-0100-000036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1" name="Text Box 6">
          <a:extLst>
            <a:ext uri="{FF2B5EF4-FFF2-40B4-BE49-F238E27FC236}">
              <a16:creationId xmlns:a16="http://schemas.microsoft.com/office/drawing/2014/main" id="{00000000-0008-0000-0100-000037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2" name="Text Box 4">
          <a:extLst>
            <a:ext uri="{FF2B5EF4-FFF2-40B4-BE49-F238E27FC236}">
              <a16:creationId xmlns:a16="http://schemas.microsoft.com/office/drawing/2014/main" id="{00000000-0008-0000-0100-00003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3" name="Text Box 6">
          <a:extLst>
            <a:ext uri="{FF2B5EF4-FFF2-40B4-BE49-F238E27FC236}">
              <a16:creationId xmlns:a16="http://schemas.microsoft.com/office/drawing/2014/main" id="{00000000-0008-0000-0100-00003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4" name="Text Box 4">
          <a:extLst>
            <a:ext uri="{FF2B5EF4-FFF2-40B4-BE49-F238E27FC236}">
              <a16:creationId xmlns:a16="http://schemas.microsoft.com/office/drawing/2014/main" id="{00000000-0008-0000-0100-00003A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5" name="Text Box 6">
          <a:extLst>
            <a:ext uri="{FF2B5EF4-FFF2-40B4-BE49-F238E27FC236}">
              <a16:creationId xmlns:a16="http://schemas.microsoft.com/office/drawing/2014/main" id="{00000000-0008-0000-0100-00003B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956" name="Text Box 6">
          <a:extLst>
            <a:ext uri="{FF2B5EF4-FFF2-40B4-BE49-F238E27FC236}">
              <a16:creationId xmlns:a16="http://schemas.microsoft.com/office/drawing/2014/main" id="{00000000-0008-0000-0100-00003C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7" name="Text Box 4">
          <a:extLst>
            <a:ext uri="{FF2B5EF4-FFF2-40B4-BE49-F238E27FC236}">
              <a16:creationId xmlns:a16="http://schemas.microsoft.com/office/drawing/2014/main" id="{00000000-0008-0000-0100-00003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8" name="Text Box 6">
          <a:extLst>
            <a:ext uri="{FF2B5EF4-FFF2-40B4-BE49-F238E27FC236}">
              <a16:creationId xmlns:a16="http://schemas.microsoft.com/office/drawing/2014/main" id="{00000000-0008-0000-0100-00003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59" name="Text Box 4">
          <a:extLst>
            <a:ext uri="{FF2B5EF4-FFF2-40B4-BE49-F238E27FC236}">
              <a16:creationId xmlns:a16="http://schemas.microsoft.com/office/drawing/2014/main" id="{00000000-0008-0000-0100-00003F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60" name="Text Box 6">
          <a:extLst>
            <a:ext uri="{FF2B5EF4-FFF2-40B4-BE49-F238E27FC236}">
              <a16:creationId xmlns:a16="http://schemas.microsoft.com/office/drawing/2014/main" id="{00000000-0008-0000-0100-00004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61" name="Text Box 6">
          <a:extLst>
            <a:ext uri="{FF2B5EF4-FFF2-40B4-BE49-F238E27FC236}">
              <a16:creationId xmlns:a16="http://schemas.microsoft.com/office/drawing/2014/main" id="{00000000-0008-0000-0100-00004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2" name="Text Box 4">
          <a:extLst>
            <a:ext uri="{FF2B5EF4-FFF2-40B4-BE49-F238E27FC236}">
              <a16:creationId xmlns:a16="http://schemas.microsoft.com/office/drawing/2014/main" id="{00000000-0008-0000-0100-00004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3" name="Text Box 6">
          <a:extLst>
            <a:ext uri="{FF2B5EF4-FFF2-40B4-BE49-F238E27FC236}">
              <a16:creationId xmlns:a16="http://schemas.microsoft.com/office/drawing/2014/main" id="{00000000-0008-0000-0100-00004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4" name="Text Box 4">
          <a:extLst>
            <a:ext uri="{FF2B5EF4-FFF2-40B4-BE49-F238E27FC236}">
              <a16:creationId xmlns:a16="http://schemas.microsoft.com/office/drawing/2014/main" id="{00000000-0008-0000-0100-000044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5" name="Text Box 6">
          <a:extLst>
            <a:ext uri="{FF2B5EF4-FFF2-40B4-BE49-F238E27FC236}">
              <a16:creationId xmlns:a16="http://schemas.microsoft.com/office/drawing/2014/main" id="{00000000-0008-0000-0100-00004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6" name="Text Box 4">
          <a:extLst>
            <a:ext uri="{FF2B5EF4-FFF2-40B4-BE49-F238E27FC236}">
              <a16:creationId xmlns:a16="http://schemas.microsoft.com/office/drawing/2014/main" id="{00000000-0008-0000-0100-000046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7" name="Text Box 6">
          <a:extLst>
            <a:ext uri="{FF2B5EF4-FFF2-40B4-BE49-F238E27FC236}">
              <a16:creationId xmlns:a16="http://schemas.microsoft.com/office/drawing/2014/main" id="{00000000-0008-0000-0100-00004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8" name="Text Box 4">
          <a:extLst>
            <a:ext uri="{FF2B5EF4-FFF2-40B4-BE49-F238E27FC236}">
              <a16:creationId xmlns:a16="http://schemas.microsoft.com/office/drawing/2014/main" id="{00000000-0008-0000-0100-00004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9" name="Text Box 6">
          <a:extLst>
            <a:ext uri="{FF2B5EF4-FFF2-40B4-BE49-F238E27FC236}">
              <a16:creationId xmlns:a16="http://schemas.microsoft.com/office/drawing/2014/main" id="{00000000-0008-0000-0100-00004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0" name="Text Box 4">
          <a:extLst>
            <a:ext uri="{FF2B5EF4-FFF2-40B4-BE49-F238E27FC236}">
              <a16:creationId xmlns:a16="http://schemas.microsoft.com/office/drawing/2014/main" id="{00000000-0008-0000-0100-00004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1" name="Text Box 6">
          <a:extLst>
            <a:ext uri="{FF2B5EF4-FFF2-40B4-BE49-F238E27FC236}">
              <a16:creationId xmlns:a16="http://schemas.microsoft.com/office/drawing/2014/main" id="{00000000-0008-0000-0100-00004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72" name="Text Box 6">
          <a:extLst>
            <a:ext uri="{FF2B5EF4-FFF2-40B4-BE49-F238E27FC236}">
              <a16:creationId xmlns:a16="http://schemas.microsoft.com/office/drawing/2014/main" id="{00000000-0008-0000-0100-00004C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3" name="Text Box 4">
          <a:extLst>
            <a:ext uri="{FF2B5EF4-FFF2-40B4-BE49-F238E27FC236}">
              <a16:creationId xmlns:a16="http://schemas.microsoft.com/office/drawing/2014/main" id="{00000000-0008-0000-0100-00004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4" name="Text Box 6">
          <a:extLst>
            <a:ext uri="{FF2B5EF4-FFF2-40B4-BE49-F238E27FC236}">
              <a16:creationId xmlns:a16="http://schemas.microsoft.com/office/drawing/2014/main" id="{00000000-0008-0000-0100-00004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975" name="Text Box 4">
          <a:extLst>
            <a:ext uri="{FF2B5EF4-FFF2-40B4-BE49-F238E27FC236}">
              <a16:creationId xmlns:a16="http://schemas.microsoft.com/office/drawing/2014/main" id="{00000000-0008-0000-0100-00004F18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76" name="Text Box 6">
          <a:extLst>
            <a:ext uri="{FF2B5EF4-FFF2-40B4-BE49-F238E27FC236}">
              <a16:creationId xmlns:a16="http://schemas.microsoft.com/office/drawing/2014/main" id="{00000000-0008-0000-0100-000050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7" name="Text Box 4">
          <a:extLst>
            <a:ext uri="{FF2B5EF4-FFF2-40B4-BE49-F238E27FC236}">
              <a16:creationId xmlns:a16="http://schemas.microsoft.com/office/drawing/2014/main" id="{00000000-0008-0000-0100-00005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8" name="Text Box 6">
          <a:extLst>
            <a:ext uri="{FF2B5EF4-FFF2-40B4-BE49-F238E27FC236}">
              <a16:creationId xmlns:a16="http://schemas.microsoft.com/office/drawing/2014/main" id="{00000000-0008-0000-0100-000052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79" name="Text Box 4">
          <a:extLst>
            <a:ext uri="{FF2B5EF4-FFF2-40B4-BE49-F238E27FC236}">
              <a16:creationId xmlns:a16="http://schemas.microsoft.com/office/drawing/2014/main" id="{00000000-0008-0000-0100-00005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0" name="Text Box 6">
          <a:extLst>
            <a:ext uri="{FF2B5EF4-FFF2-40B4-BE49-F238E27FC236}">
              <a16:creationId xmlns:a16="http://schemas.microsoft.com/office/drawing/2014/main" id="{00000000-0008-0000-0100-00005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1" name="Text Box 4">
          <a:extLst>
            <a:ext uri="{FF2B5EF4-FFF2-40B4-BE49-F238E27FC236}">
              <a16:creationId xmlns:a16="http://schemas.microsoft.com/office/drawing/2014/main" id="{00000000-0008-0000-0100-00005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2" name="Text Box 6">
          <a:extLst>
            <a:ext uri="{FF2B5EF4-FFF2-40B4-BE49-F238E27FC236}">
              <a16:creationId xmlns:a16="http://schemas.microsoft.com/office/drawing/2014/main" id="{00000000-0008-0000-0100-00005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3" name="Text Box 4">
          <a:extLst>
            <a:ext uri="{FF2B5EF4-FFF2-40B4-BE49-F238E27FC236}">
              <a16:creationId xmlns:a16="http://schemas.microsoft.com/office/drawing/2014/main" id="{00000000-0008-0000-0100-00005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4" name="Text Box 6">
          <a:extLst>
            <a:ext uri="{FF2B5EF4-FFF2-40B4-BE49-F238E27FC236}">
              <a16:creationId xmlns:a16="http://schemas.microsoft.com/office/drawing/2014/main" id="{00000000-0008-0000-0100-000058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5" name="Text Box 4">
          <a:extLst>
            <a:ext uri="{FF2B5EF4-FFF2-40B4-BE49-F238E27FC236}">
              <a16:creationId xmlns:a16="http://schemas.microsoft.com/office/drawing/2014/main" id="{00000000-0008-0000-0100-00005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6" name="Text Box 6">
          <a:extLst>
            <a:ext uri="{FF2B5EF4-FFF2-40B4-BE49-F238E27FC236}">
              <a16:creationId xmlns:a16="http://schemas.microsoft.com/office/drawing/2014/main" id="{00000000-0008-0000-0100-00005A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7" name="Text Box 4">
          <a:extLst>
            <a:ext uri="{FF2B5EF4-FFF2-40B4-BE49-F238E27FC236}">
              <a16:creationId xmlns:a16="http://schemas.microsoft.com/office/drawing/2014/main" id="{00000000-0008-0000-0100-00005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8" name="Text Box 6">
          <a:extLst>
            <a:ext uri="{FF2B5EF4-FFF2-40B4-BE49-F238E27FC236}">
              <a16:creationId xmlns:a16="http://schemas.microsoft.com/office/drawing/2014/main" id="{00000000-0008-0000-0100-00005C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89" name="Text Box 4">
          <a:extLst>
            <a:ext uri="{FF2B5EF4-FFF2-40B4-BE49-F238E27FC236}">
              <a16:creationId xmlns:a16="http://schemas.microsoft.com/office/drawing/2014/main" id="{00000000-0008-0000-0100-00005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0" name="Text Box 6">
          <a:extLst>
            <a:ext uri="{FF2B5EF4-FFF2-40B4-BE49-F238E27FC236}">
              <a16:creationId xmlns:a16="http://schemas.microsoft.com/office/drawing/2014/main" id="{00000000-0008-0000-0100-00005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1" name="Text Box 4">
          <a:extLst>
            <a:ext uri="{FF2B5EF4-FFF2-40B4-BE49-F238E27FC236}">
              <a16:creationId xmlns:a16="http://schemas.microsoft.com/office/drawing/2014/main" id="{00000000-0008-0000-0100-00005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2" name="Text Box 6">
          <a:extLst>
            <a:ext uri="{FF2B5EF4-FFF2-40B4-BE49-F238E27FC236}">
              <a16:creationId xmlns:a16="http://schemas.microsoft.com/office/drawing/2014/main" id="{00000000-0008-0000-0100-00006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3" name="Text Box 4">
          <a:extLst>
            <a:ext uri="{FF2B5EF4-FFF2-40B4-BE49-F238E27FC236}">
              <a16:creationId xmlns:a16="http://schemas.microsoft.com/office/drawing/2014/main" id="{00000000-0008-0000-0100-00006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4" name="Text Box 6">
          <a:extLst>
            <a:ext uri="{FF2B5EF4-FFF2-40B4-BE49-F238E27FC236}">
              <a16:creationId xmlns:a16="http://schemas.microsoft.com/office/drawing/2014/main" id="{00000000-0008-0000-0100-00006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5" name="Text Box 4">
          <a:extLst>
            <a:ext uri="{FF2B5EF4-FFF2-40B4-BE49-F238E27FC236}">
              <a16:creationId xmlns:a16="http://schemas.microsoft.com/office/drawing/2014/main" id="{00000000-0008-0000-0100-000063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6" name="Text Box 6">
          <a:extLst>
            <a:ext uri="{FF2B5EF4-FFF2-40B4-BE49-F238E27FC236}">
              <a16:creationId xmlns:a16="http://schemas.microsoft.com/office/drawing/2014/main" id="{00000000-0008-0000-0100-000064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7" name="Text Box 4">
          <a:extLst>
            <a:ext uri="{FF2B5EF4-FFF2-40B4-BE49-F238E27FC236}">
              <a16:creationId xmlns:a16="http://schemas.microsoft.com/office/drawing/2014/main" id="{00000000-0008-0000-0100-00006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8" name="Text Box 6">
          <a:extLst>
            <a:ext uri="{FF2B5EF4-FFF2-40B4-BE49-F238E27FC236}">
              <a16:creationId xmlns:a16="http://schemas.microsoft.com/office/drawing/2014/main" id="{00000000-0008-0000-0100-00006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9" name="Text Box 4">
          <a:extLst>
            <a:ext uri="{FF2B5EF4-FFF2-40B4-BE49-F238E27FC236}">
              <a16:creationId xmlns:a16="http://schemas.microsoft.com/office/drawing/2014/main" id="{00000000-0008-0000-0100-000067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00" name="Text Box 6">
          <a:extLst>
            <a:ext uri="{FF2B5EF4-FFF2-40B4-BE49-F238E27FC236}">
              <a16:creationId xmlns:a16="http://schemas.microsoft.com/office/drawing/2014/main" id="{00000000-0008-0000-0100-000068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1" name="Text Box 4">
          <a:extLst>
            <a:ext uri="{FF2B5EF4-FFF2-40B4-BE49-F238E27FC236}">
              <a16:creationId xmlns:a16="http://schemas.microsoft.com/office/drawing/2014/main" id="{00000000-0008-0000-0100-00006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2" name="Text Box 6">
          <a:extLst>
            <a:ext uri="{FF2B5EF4-FFF2-40B4-BE49-F238E27FC236}">
              <a16:creationId xmlns:a16="http://schemas.microsoft.com/office/drawing/2014/main" id="{00000000-0008-0000-0100-00006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3" name="Text Box 4">
          <a:extLst>
            <a:ext uri="{FF2B5EF4-FFF2-40B4-BE49-F238E27FC236}">
              <a16:creationId xmlns:a16="http://schemas.microsoft.com/office/drawing/2014/main" id="{00000000-0008-0000-0100-00006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4" name="Text Box 6">
          <a:extLst>
            <a:ext uri="{FF2B5EF4-FFF2-40B4-BE49-F238E27FC236}">
              <a16:creationId xmlns:a16="http://schemas.microsoft.com/office/drawing/2014/main" id="{00000000-0008-0000-0100-00006C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5" name="Text Box 4">
          <a:extLst>
            <a:ext uri="{FF2B5EF4-FFF2-40B4-BE49-F238E27FC236}">
              <a16:creationId xmlns:a16="http://schemas.microsoft.com/office/drawing/2014/main" id="{00000000-0008-0000-0100-00006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6" name="Text Box 6">
          <a:extLst>
            <a:ext uri="{FF2B5EF4-FFF2-40B4-BE49-F238E27FC236}">
              <a16:creationId xmlns:a16="http://schemas.microsoft.com/office/drawing/2014/main" id="{00000000-0008-0000-0100-00006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7" name="Text Box 4">
          <a:extLst>
            <a:ext uri="{FF2B5EF4-FFF2-40B4-BE49-F238E27FC236}">
              <a16:creationId xmlns:a16="http://schemas.microsoft.com/office/drawing/2014/main" id="{00000000-0008-0000-0100-00006F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8" name="Text Box 6">
          <a:extLst>
            <a:ext uri="{FF2B5EF4-FFF2-40B4-BE49-F238E27FC236}">
              <a16:creationId xmlns:a16="http://schemas.microsoft.com/office/drawing/2014/main" id="{00000000-0008-0000-0100-000070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9" name="Text Box 4">
          <a:extLst>
            <a:ext uri="{FF2B5EF4-FFF2-40B4-BE49-F238E27FC236}">
              <a16:creationId xmlns:a16="http://schemas.microsoft.com/office/drawing/2014/main" id="{00000000-0008-0000-0100-000071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0" name="Text Box 6">
          <a:extLst>
            <a:ext uri="{FF2B5EF4-FFF2-40B4-BE49-F238E27FC236}">
              <a16:creationId xmlns:a16="http://schemas.microsoft.com/office/drawing/2014/main" id="{00000000-0008-0000-0100-000072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1" name="Text Box 4">
          <a:extLst>
            <a:ext uri="{FF2B5EF4-FFF2-40B4-BE49-F238E27FC236}">
              <a16:creationId xmlns:a16="http://schemas.microsoft.com/office/drawing/2014/main" id="{00000000-0008-0000-0100-00007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2" name="Text Box 6">
          <a:extLst>
            <a:ext uri="{FF2B5EF4-FFF2-40B4-BE49-F238E27FC236}">
              <a16:creationId xmlns:a16="http://schemas.microsoft.com/office/drawing/2014/main" id="{00000000-0008-0000-0100-00007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3" name="Text Box 4">
          <a:extLst>
            <a:ext uri="{FF2B5EF4-FFF2-40B4-BE49-F238E27FC236}">
              <a16:creationId xmlns:a16="http://schemas.microsoft.com/office/drawing/2014/main" id="{00000000-0008-0000-0100-000075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4" name="Text Box 6">
          <a:extLst>
            <a:ext uri="{FF2B5EF4-FFF2-40B4-BE49-F238E27FC236}">
              <a16:creationId xmlns:a16="http://schemas.microsoft.com/office/drawing/2014/main" id="{00000000-0008-0000-0100-000076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5" name="Text Box 4">
          <a:extLst>
            <a:ext uri="{FF2B5EF4-FFF2-40B4-BE49-F238E27FC236}">
              <a16:creationId xmlns:a16="http://schemas.microsoft.com/office/drawing/2014/main" id="{00000000-0008-0000-0100-00007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6" name="Text Box 6">
          <a:extLst>
            <a:ext uri="{FF2B5EF4-FFF2-40B4-BE49-F238E27FC236}">
              <a16:creationId xmlns:a16="http://schemas.microsoft.com/office/drawing/2014/main" id="{00000000-0008-0000-0100-00007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7" name="Text Box 4">
          <a:extLst>
            <a:ext uri="{FF2B5EF4-FFF2-40B4-BE49-F238E27FC236}">
              <a16:creationId xmlns:a16="http://schemas.microsoft.com/office/drawing/2014/main" id="{00000000-0008-0000-0100-000079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8" name="Text Box 6">
          <a:extLst>
            <a:ext uri="{FF2B5EF4-FFF2-40B4-BE49-F238E27FC236}">
              <a16:creationId xmlns:a16="http://schemas.microsoft.com/office/drawing/2014/main" id="{00000000-0008-0000-0100-00007A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9" name="Text Box 4">
          <a:extLst>
            <a:ext uri="{FF2B5EF4-FFF2-40B4-BE49-F238E27FC236}">
              <a16:creationId xmlns:a16="http://schemas.microsoft.com/office/drawing/2014/main" id="{00000000-0008-0000-0100-00007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0" name="Text Box 6">
          <a:extLst>
            <a:ext uri="{FF2B5EF4-FFF2-40B4-BE49-F238E27FC236}">
              <a16:creationId xmlns:a16="http://schemas.microsoft.com/office/drawing/2014/main" id="{00000000-0008-0000-0100-00007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1" name="Text Box 4">
          <a:extLst>
            <a:ext uri="{FF2B5EF4-FFF2-40B4-BE49-F238E27FC236}">
              <a16:creationId xmlns:a16="http://schemas.microsoft.com/office/drawing/2014/main" id="{00000000-0008-0000-0100-00007D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2" name="Text Box 6">
          <a:extLst>
            <a:ext uri="{FF2B5EF4-FFF2-40B4-BE49-F238E27FC236}">
              <a16:creationId xmlns:a16="http://schemas.microsoft.com/office/drawing/2014/main" id="{00000000-0008-0000-0100-00007E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3" name="Text Box 4">
          <a:extLst>
            <a:ext uri="{FF2B5EF4-FFF2-40B4-BE49-F238E27FC236}">
              <a16:creationId xmlns:a16="http://schemas.microsoft.com/office/drawing/2014/main" id="{00000000-0008-0000-0100-00007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4" name="Text Box 6">
          <a:extLst>
            <a:ext uri="{FF2B5EF4-FFF2-40B4-BE49-F238E27FC236}">
              <a16:creationId xmlns:a16="http://schemas.microsoft.com/office/drawing/2014/main" id="{00000000-0008-0000-0100-00008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5" name="Text Box 4">
          <a:extLst>
            <a:ext uri="{FF2B5EF4-FFF2-40B4-BE49-F238E27FC236}">
              <a16:creationId xmlns:a16="http://schemas.microsoft.com/office/drawing/2014/main" id="{00000000-0008-0000-0100-000081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6" name="Text Box 6">
          <a:extLst>
            <a:ext uri="{FF2B5EF4-FFF2-40B4-BE49-F238E27FC236}">
              <a16:creationId xmlns:a16="http://schemas.microsoft.com/office/drawing/2014/main" id="{00000000-0008-0000-0100-000082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27" name="Text Box 6">
          <a:extLst>
            <a:ext uri="{FF2B5EF4-FFF2-40B4-BE49-F238E27FC236}">
              <a16:creationId xmlns:a16="http://schemas.microsoft.com/office/drawing/2014/main" id="{00000000-0008-0000-0100-000083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8" name="Text Box 4">
          <a:extLst>
            <a:ext uri="{FF2B5EF4-FFF2-40B4-BE49-F238E27FC236}">
              <a16:creationId xmlns:a16="http://schemas.microsoft.com/office/drawing/2014/main" id="{00000000-0008-0000-0100-00008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9" name="Text Box 6">
          <a:extLst>
            <a:ext uri="{FF2B5EF4-FFF2-40B4-BE49-F238E27FC236}">
              <a16:creationId xmlns:a16="http://schemas.microsoft.com/office/drawing/2014/main" id="{00000000-0008-0000-0100-00008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0" name="Text Box 4">
          <a:extLst>
            <a:ext uri="{FF2B5EF4-FFF2-40B4-BE49-F238E27FC236}">
              <a16:creationId xmlns:a16="http://schemas.microsoft.com/office/drawing/2014/main" id="{00000000-0008-0000-0100-000086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1" name="Text Box 6">
          <a:extLst>
            <a:ext uri="{FF2B5EF4-FFF2-40B4-BE49-F238E27FC236}">
              <a16:creationId xmlns:a16="http://schemas.microsoft.com/office/drawing/2014/main" id="{00000000-0008-0000-0100-00008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2" name="Text Box 4">
          <a:extLst>
            <a:ext uri="{FF2B5EF4-FFF2-40B4-BE49-F238E27FC236}">
              <a16:creationId xmlns:a16="http://schemas.microsoft.com/office/drawing/2014/main" id="{00000000-0008-0000-0100-00008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3" name="Text Box 6">
          <a:extLst>
            <a:ext uri="{FF2B5EF4-FFF2-40B4-BE49-F238E27FC236}">
              <a16:creationId xmlns:a16="http://schemas.microsoft.com/office/drawing/2014/main" id="{00000000-0008-0000-0100-000089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4" name="Text Box 4">
          <a:extLst>
            <a:ext uri="{FF2B5EF4-FFF2-40B4-BE49-F238E27FC236}">
              <a16:creationId xmlns:a16="http://schemas.microsoft.com/office/drawing/2014/main" id="{00000000-0008-0000-0100-00008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5" name="Text Box 6">
          <a:extLst>
            <a:ext uri="{FF2B5EF4-FFF2-40B4-BE49-F238E27FC236}">
              <a16:creationId xmlns:a16="http://schemas.microsoft.com/office/drawing/2014/main" id="{00000000-0008-0000-0100-00008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6" name="Text Box 4">
          <a:extLst>
            <a:ext uri="{FF2B5EF4-FFF2-40B4-BE49-F238E27FC236}">
              <a16:creationId xmlns:a16="http://schemas.microsoft.com/office/drawing/2014/main" id="{00000000-0008-0000-0100-00008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7" name="Text Box 6">
          <a:extLst>
            <a:ext uri="{FF2B5EF4-FFF2-40B4-BE49-F238E27FC236}">
              <a16:creationId xmlns:a16="http://schemas.microsoft.com/office/drawing/2014/main" id="{00000000-0008-0000-0100-00008D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8" name="Text Box 4">
          <a:extLst>
            <a:ext uri="{FF2B5EF4-FFF2-40B4-BE49-F238E27FC236}">
              <a16:creationId xmlns:a16="http://schemas.microsoft.com/office/drawing/2014/main" id="{00000000-0008-0000-0100-00008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9" name="Text Box 6">
          <a:extLst>
            <a:ext uri="{FF2B5EF4-FFF2-40B4-BE49-F238E27FC236}">
              <a16:creationId xmlns:a16="http://schemas.microsoft.com/office/drawing/2014/main" id="{00000000-0008-0000-0100-00008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0" name="Text Box 4">
          <a:extLst>
            <a:ext uri="{FF2B5EF4-FFF2-40B4-BE49-F238E27FC236}">
              <a16:creationId xmlns:a16="http://schemas.microsoft.com/office/drawing/2014/main" id="{00000000-0008-0000-0100-00009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1" name="Text Box 6">
          <a:extLst>
            <a:ext uri="{FF2B5EF4-FFF2-40B4-BE49-F238E27FC236}">
              <a16:creationId xmlns:a16="http://schemas.microsoft.com/office/drawing/2014/main" id="{00000000-0008-0000-0100-000091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2" name="Text Box 4">
          <a:extLst>
            <a:ext uri="{FF2B5EF4-FFF2-40B4-BE49-F238E27FC236}">
              <a16:creationId xmlns:a16="http://schemas.microsoft.com/office/drawing/2014/main" id="{00000000-0008-0000-0100-00009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3" name="Text Box 6">
          <a:extLst>
            <a:ext uri="{FF2B5EF4-FFF2-40B4-BE49-F238E27FC236}">
              <a16:creationId xmlns:a16="http://schemas.microsoft.com/office/drawing/2014/main" id="{00000000-0008-0000-0100-00009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4" name="Text Box 4">
          <a:extLst>
            <a:ext uri="{FF2B5EF4-FFF2-40B4-BE49-F238E27FC236}">
              <a16:creationId xmlns:a16="http://schemas.microsoft.com/office/drawing/2014/main" id="{00000000-0008-0000-0100-00009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5" name="Text Box 6">
          <a:extLst>
            <a:ext uri="{FF2B5EF4-FFF2-40B4-BE49-F238E27FC236}">
              <a16:creationId xmlns:a16="http://schemas.microsoft.com/office/drawing/2014/main" id="{00000000-0008-0000-0100-000095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46" name="Text Box 6">
          <a:extLst>
            <a:ext uri="{FF2B5EF4-FFF2-40B4-BE49-F238E27FC236}">
              <a16:creationId xmlns:a16="http://schemas.microsoft.com/office/drawing/2014/main" id="{00000000-0008-0000-0100-000096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7" name="Text Box 4">
          <a:extLst>
            <a:ext uri="{FF2B5EF4-FFF2-40B4-BE49-F238E27FC236}">
              <a16:creationId xmlns:a16="http://schemas.microsoft.com/office/drawing/2014/main" id="{00000000-0008-0000-0100-000097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8" name="Text Box 6">
          <a:extLst>
            <a:ext uri="{FF2B5EF4-FFF2-40B4-BE49-F238E27FC236}">
              <a16:creationId xmlns:a16="http://schemas.microsoft.com/office/drawing/2014/main" id="{00000000-0008-0000-0100-00009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49" name="Text Box 4">
          <a:extLst>
            <a:ext uri="{FF2B5EF4-FFF2-40B4-BE49-F238E27FC236}">
              <a16:creationId xmlns:a16="http://schemas.microsoft.com/office/drawing/2014/main" id="{00000000-0008-0000-0100-000099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50" name="Text Box 6">
          <a:extLst>
            <a:ext uri="{FF2B5EF4-FFF2-40B4-BE49-F238E27FC236}">
              <a16:creationId xmlns:a16="http://schemas.microsoft.com/office/drawing/2014/main" id="{00000000-0008-0000-0100-00009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1" name="Text Box 4">
          <a:extLst>
            <a:ext uri="{FF2B5EF4-FFF2-40B4-BE49-F238E27FC236}">
              <a16:creationId xmlns:a16="http://schemas.microsoft.com/office/drawing/2014/main" id="{00000000-0008-0000-0100-00009B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2" name="Text Box 6">
          <a:extLst>
            <a:ext uri="{FF2B5EF4-FFF2-40B4-BE49-F238E27FC236}">
              <a16:creationId xmlns:a16="http://schemas.microsoft.com/office/drawing/2014/main" id="{00000000-0008-0000-0100-00009C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3" name="Text Box 4">
          <a:extLst>
            <a:ext uri="{FF2B5EF4-FFF2-40B4-BE49-F238E27FC236}">
              <a16:creationId xmlns:a16="http://schemas.microsoft.com/office/drawing/2014/main" id="{00000000-0008-0000-0100-00009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4" name="Text Box 6">
          <a:extLst>
            <a:ext uri="{FF2B5EF4-FFF2-40B4-BE49-F238E27FC236}">
              <a16:creationId xmlns:a16="http://schemas.microsoft.com/office/drawing/2014/main" id="{00000000-0008-0000-0100-00009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5" name="Text Box 4">
          <a:extLst>
            <a:ext uri="{FF2B5EF4-FFF2-40B4-BE49-F238E27FC236}">
              <a16:creationId xmlns:a16="http://schemas.microsoft.com/office/drawing/2014/main" id="{00000000-0008-0000-0100-00009F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6" name="Text Box 6">
          <a:extLst>
            <a:ext uri="{FF2B5EF4-FFF2-40B4-BE49-F238E27FC236}">
              <a16:creationId xmlns:a16="http://schemas.microsoft.com/office/drawing/2014/main" id="{00000000-0008-0000-0100-0000A0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7" name="Text Box 4">
          <a:extLst>
            <a:ext uri="{FF2B5EF4-FFF2-40B4-BE49-F238E27FC236}">
              <a16:creationId xmlns:a16="http://schemas.microsoft.com/office/drawing/2014/main" id="{00000000-0008-0000-0100-0000A1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8" name="Text Box 6">
          <a:extLst>
            <a:ext uri="{FF2B5EF4-FFF2-40B4-BE49-F238E27FC236}">
              <a16:creationId xmlns:a16="http://schemas.microsoft.com/office/drawing/2014/main" id="{00000000-0008-0000-0100-0000A2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59" name="Text Box 4">
          <a:extLst>
            <a:ext uri="{FF2B5EF4-FFF2-40B4-BE49-F238E27FC236}">
              <a16:creationId xmlns:a16="http://schemas.microsoft.com/office/drawing/2014/main" id="{00000000-0008-0000-0100-0000A3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60" name="Text Box 6">
          <a:extLst>
            <a:ext uri="{FF2B5EF4-FFF2-40B4-BE49-F238E27FC236}">
              <a16:creationId xmlns:a16="http://schemas.microsoft.com/office/drawing/2014/main" id="{00000000-0008-0000-0100-0000A4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1" name="Text Box 4">
          <a:extLst>
            <a:ext uri="{FF2B5EF4-FFF2-40B4-BE49-F238E27FC236}">
              <a16:creationId xmlns:a16="http://schemas.microsoft.com/office/drawing/2014/main" id="{00000000-0008-0000-0100-0000A5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2" name="Text Box 6">
          <a:extLst>
            <a:ext uri="{FF2B5EF4-FFF2-40B4-BE49-F238E27FC236}">
              <a16:creationId xmlns:a16="http://schemas.microsoft.com/office/drawing/2014/main" id="{00000000-0008-0000-0100-0000A6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3" name="Text Box 4">
          <a:extLst>
            <a:ext uri="{FF2B5EF4-FFF2-40B4-BE49-F238E27FC236}">
              <a16:creationId xmlns:a16="http://schemas.microsoft.com/office/drawing/2014/main" id="{00000000-0008-0000-0100-0000A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4" name="Text Box 6">
          <a:extLst>
            <a:ext uri="{FF2B5EF4-FFF2-40B4-BE49-F238E27FC236}">
              <a16:creationId xmlns:a16="http://schemas.microsoft.com/office/drawing/2014/main" id="{00000000-0008-0000-0100-0000A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5" name="Text Box 4">
          <a:extLst>
            <a:ext uri="{FF2B5EF4-FFF2-40B4-BE49-F238E27FC236}">
              <a16:creationId xmlns:a16="http://schemas.microsoft.com/office/drawing/2014/main" id="{00000000-0008-0000-0100-0000A9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6" name="Text Box 6">
          <a:extLst>
            <a:ext uri="{FF2B5EF4-FFF2-40B4-BE49-F238E27FC236}">
              <a16:creationId xmlns:a16="http://schemas.microsoft.com/office/drawing/2014/main" id="{00000000-0008-0000-0100-0000AA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7" name="Text Box 4">
          <a:extLst>
            <a:ext uri="{FF2B5EF4-FFF2-40B4-BE49-F238E27FC236}">
              <a16:creationId xmlns:a16="http://schemas.microsoft.com/office/drawing/2014/main" id="{00000000-0008-0000-0100-0000A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8" name="Text Box 6">
          <a:extLst>
            <a:ext uri="{FF2B5EF4-FFF2-40B4-BE49-F238E27FC236}">
              <a16:creationId xmlns:a16="http://schemas.microsoft.com/office/drawing/2014/main" id="{00000000-0008-0000-0100-0000A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69" name="Text Box 4">
          <a:extLst>
            <a:ext uri="{FF2B5EF4-FFF2-40B4-BE49-F238E27FC236}">
              <a16:creationId xmlns:a16="http://schemas.microsoft.com/office/drawing/2014/main" id="{00000000-0008-0000-0100-0000A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70" name="Text Box 6">
          <a:extLst>
            <a:ext uri="{FF2B5EF4-FFF2-40B4-BE49-F238E27FC236}">
              <a16:creationId xmlns:a16="http://schemas.microsoft.com/office/drawing/2014/main" id="{00000000-0008-0000-0100-0000A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1" name="Text Box 4">
          <a:extLst>
            <a:ext uri="{FF2B5EF4-FFF2-40B4-BE49-F238E27FC236}">
              <a16:creationId xmlns:a16="http://schemas.microsoft.com/office/drawing/2014/main" id="{00000000-0008-0000-0100-0000A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2" name="Text Box 6">
          <a:extLst>
            <a:ext uri="{FF2B5EF4-FFF2-40B4-BE49-F238E27FC236}">
              <a16:creationId xmlns:a16="http://schemas.microsoft.com/office/drawing/2014/main" id="{00000000-0008-0000-0100-0000B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3" name="Text Box 4">
          <a:extLst>
            <a:ext uri="{FF2B5EF4-FFF2-40B4-BE49-F238E27FC236}">
              <a16:creationId xmlns:a16="http://schemas.microsoft.com/office/drawing/2014/main" id="{00000000-0008-0000-0100-0000B1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4" name="Text Box 6">
          <a:extLst>
            <a:ext uri="{FF2B5EF4-FFF2-40B4-BE49-F238E27FC236}">
              <a16:creationId xmlns:a16="http://schemas.microsoft.com/office/drawing/2014/main" id="{00000000-0008-0000-0100-0000B2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5" name="Text Box 4">
          <a:extLst>
            <a:ext uri="{FF2B5EF4-FFF2-40B4-BE49-F238E27FC236}">
              <a16:creationId xmlns:a16="http://schemas.microsoft.com/office/drawing/2014/main" id="{00000000-0008-0000-0100-0000B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6" name="Text Box 6">
          <a:extLst>
            <a:ext uri="{FF2B5EF4-FFF2-40B4-BE49-F238E27FC236}">
              <a16:creationId xmlns:a16="http://schemas.microsoft.com/office/drawing/2014/main" id="{00000000-0008-0000-0100-0000B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7" name="Text Box 4">
          <a:extLst>
            <a:ext uri="{FF2B5EF4-FFF2-40B4-BE49-F238E27FC236}">
              <a16:creationId xmlns:a16="http://schemas.microsoft.com/office/drawing/2014/main" id="{00000000-0008-0000-0100-0000B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8" name="Text Box 6">
          <a:extLst>
            <a:ext uri="{FF2B5EF4-FFF2-40B4-BE49-F238E27FC236}">
              <a16:creationId xmlns:a16="http://schemas.microsoft.com/office/drawing/2014/main" id="{00000000-0008-0000-0100-0000B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79" name="Text Box 4">
          <a:extLst>
            <a:ext uri="{FF2B5EF4-FFF2-40B4-BE49-F238E27FC236}">
              <a16:creationId xmlns:a16="http://schemas.microsoft.com/office/drawing/2014/main" id="{00000000-0008-0000-0100-0000B7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80" name="Text Box 6">
          <a:extLst>
            <a:ext uri="{FF2B5EF4-FFF2-40B4-BE49-F238E27FC236}">
              <a16:creationId xmlns:a16="http://schemas.microsoft.com/office/drawing/2014/main" id="{00000000-0008-0000-0100-0000B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1" name="Text Box 4">
          <a:extLst>
            <a:ext uri="{FF2B5EF4-FFF2-40B4-BE49-F238E27FC236}">
              <a16:creationId xmlns:a16="http://schemas.microsoft.com/office/drawing/2014/main" id="{00000000-0008-0000-0100-0000B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2" name="Text Box 6">
          <a:extLst>
            <a:ext uri="{FF2B5EF4-FFF2-40B4-BE49-F238E27FC236}">
              <a16:creationId xmlns:a16="http://schemas.microsoft.com/office/drawing/2014/main" id="{00000000-0008-0000-0100-0000B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3" name="Text Box 4">
          <a:extLst>
            <a:ext uri="{FF2B5EF4-FFF2-40B4-BE49-F238E27FC236}">
              <a16:creationId xmlns:a16="http://schemas.microsoft.com/office/drawing/2014/main" id="{00000000-0008-0000-0100-0000BB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4" name="Text Box 6">
          <a:extLst>
            <a:ext uri="{FF2B5EF4-FFF2-40B4-BE49-F238E27FC236}">
              <a16:creationId xmlns:a16="http://schemas.microsoft.com/office/drawing/2014/main" id="{00000000-0008-0000-0100-0000B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5" name="Text Box 4">
          <a:extLst>
            <a:ext uri="{FF2B5EF4-FFF2-40B4-BE49-F238E27FC236}">
              <a16:creationId xmlns:a16="http://schemas.microsoft.com/office/drawing/2014/main" id="{00000000-0008-0000-0100-0000B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6" name="Text Box 6">
          <a:extLst>
            <a:ext uri="{FF2B5EF4-FFF2-40B4-BE49-F238E27FC236}">
              <a16:creationId xmlns:a16="http://schemas.microsoft.com/office/drawing/2014/main" id="{00000000-0008-0000-0100-0000B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7" name="Text Box 4">
          <a:extLst>
            <a:ext uri="{FF2B5EF4-FFF2-40B4-BE49-F238E27FC236}">
              <a16:creationId xmlns:a16="http://schemas.microsoft.com/office/drawing/2014/main" id="{00000000-0008-0000-0100-0000BF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8" name="Text Box 6">
          <a:extLst>
            <a:ext uri="{FF2B5EF4-FFF2-40B4-BE49-F238E27FC236}">
              <a16:creationId xmlns:a16="http://schemas.microsoft.com/office/drawing/2014/main" id="{00000000-0008-0000-0100-0000C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9" name="Text Box 4">
          <a:extLst>
            <a:ext uri="{FF2B5EF4-FFF2-40B4-BE49-F238E27FC236}">
              <a16:creationId xmlns:a16="http://schemas.microsoft.com/office/drawing/2014/main" id="{00000000-0008-0000-0100-0000C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90" name="Text Box 6">
          <a:extLst>
            <a:ext uri="{FF2B5EF4-FFF2-40B4-BE49-F238E27FC236}">
              <a16:creationId xmlns:a16="http://schemas.microsoft.com/office/drawing/2014/main" id="{00000000-0008-0000-0100-0000C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1" name="Text Box 4">
          <a:extLst>
            <a:ext uri="{FF2B5EF4-FFF2-40B4-BE49-F238E27FC236}">
              <a16:creationId xmlns:a16="http://schemas.microsoft.com/office/drawing/2014/main" id="{00000000-0008-0000-0100-0000C3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2" name="Text Box 6">
          <a:extLst>
            <a:ext uri="{FF2B5EF4-FFF2-40B4-BE49-F238E27FC236}">
              <a16:creationId xmlns:a16="http://schemas.microsoft.com/office/drawing/2014/main" id="{00000000-0008-0000-0100-0000C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3" name="Text Box 4">
          <a:extLst>
            <a:ext uri="{FF2B5EF4-FFF2-40B4-BE49-F238E27FC236}">
              <a16:creationId xmlns:a16="http://schemas.microsoft.com/office/drawing/2014/main" id="{00000000-0008-0000-0100-0000C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4" name="Text Box 6">
          <a:extLst>
            <a:ext uri="{FF2B5EF4-FFF2-40B4-BE49-F238E27FC236}">
              <a16:creationId xmlns:a16="http://schemas.microsoft.com/office/drawing/2014/main" id="{00000000-0008-0000-0100-0000C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5" name="Text Box 4">
          <a:extLst>
            <a:ext uri="{FF2B5EF4-FFF2-40B4-BE49-F238E27FC236}">
              <a16:creationId xmlns:a16="http://schemas.microsoft.com/office/drawing/2014/main" id="{00000000-0008-0000-0100-0000C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6" name="Text Box 6">
          <a:extLst>
            <a:ext uri="{FF2B5EF4-FFF2-40B4-BE49-F238E27FC236}">
              <a16:creationId xmlns:a16="http://schemas.microsoft.com/office/drawing/2014/main" id="{00000000-0008-0000-0100-0000C8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97" name="Text Box 6">
          <a:extLst>
            <a:ext uri="{FF2B5EF4-FFF2-40B4-BE49-F238E27FC236}">
              <a16:creationId xmlns:a16="http://schemas.microsoft.com/office/drawing/2014/main" id="{00000000-0008-0000-0100-0000C9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8" name="Text Box 4">
          <a:extLst>
            <a:ext uri="{FF2B5EF4-FFF2-40B4-BE49-F238E27FC236}">
              <a16:creationId xmlns:a16="http://schemas.microsoft.com/office/drawing/2014/main" id="{00000000-0008-0000-0100-0000CA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9" name="Text Box 6">
          <a:extLst>
            <a:ext uri="{FF2B5EF4-FFF2-40B4-BE49-F238E27FC236}">
              <a16:creationId xmlns:a16="http://schemas.microsoft.com/office/drawing/2014/main" id="{00000000-0008-0000-0100-0000C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0" name="Text Box 4">
          <a:extLst>
            <a:ext uri="{FF2B5EF4-FFF2-40B4-BE49-F238E27FC236}">
              <a16:creationId xmlns:a16="http://schemas.microsoft.com/office/drawing/2014/main" id="{00000000-0008-0000-0100-0000C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1" name="Text Box 6">
          <a:extLst>
            <a:ext uri="{FF2B5EF4-FFF2-40B4-BE49-F238E27FC236}">
              <a16:creationId xmlns:a16="http://schemas.microsoft.com/office/drawing/2014/main" id="{00000000-0008-0000-0100-0000C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2" name="Text Box 4">
          <a:extLst>
            <a:ext uri="{FF2B5EF4-FFF2-40B4-BE49-F238E27FC236}">
              <a16:creationId xmlns:a16="http://schemas.microsoft.com/office/drawing/2014/main" id="{00000000-0008-0000-0100-0000CE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3" name="Text Box 6">
          <a:extLst>
            <a:ext uri="{FF2B5EF4-FFF2-40B4-BE49-F238E27FC236}">
              <a16:creationId xmlns:a16="http://schemas.microsoft.com/office/drawing/2014/main" id="{00000000-0008-0000-0100-0000C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4" name="Text Box 4">
          <a:extLst>
            <a:ext uri="{FF2B5EF4-FFF2-40B4-BE49-F238E27FC236}">
              <a16:creationId xmlns:a16="http://schemas.microsoft.com/office/drawing/2014/main" id="{00000000-0008-0000-0100-0000D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5" name="Text Box 6">
          <a:extLst>
            <a:ext uri="{FF2B5EF4-FFF2-40B4-BE49-F238E27FC236}">
              <a16:creationId xmlns:a16="http://schemas.microsoft.com/office/drawing/2014/main" id="{00000000-0008-0000-0100-0000D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6" name="Text Box 4">
          <a:extLst>
            <a:ext uri="{FF2B5EF4-FFF2-40B4-BE49-F238E27FC236}">
              <a16:creationId xmlns:a16="http://schemas.microsoft.com/office/drawing/2014/main" id="{00000000-0008-0000-0100-0000D2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7" name="Text Box 6">
          <a:extLst>
            <a:ext uri="{FF2B5EF4-FFF2-40B4-BE49-F238E27FC236}">
              <a16:creationId xmlns:a16="http://schemas.microsoft.com/office/drawing/2014/main" id="{00000000-0008-0000-0100-0000D3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8" name="Text Box 4">
          <a:extLst>
            <a:ext uri="{FF2B5EF4-FFF2-40B4-BE49-F238E27FC236}">
              <a16:creationId xmlns:a16="http://schemas.microsoft.com/office/drawing/2014/main" id="{00000000-0008-0000-0100-0000D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9" name="Text Box 6">
          <a:extLst>
            <a:ext uri="{FF2B5EF4-FFF2-40B4-BE49-F238E27FC236}">
              <a16:creationId xmlns:a16="http://schemas.microsoft.com/office/drawing/2014/main" id="{00000000-0008-0000-0100-0000D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0" name="Text Box 4">
          <a:extLst>
            <a:ext uri="{FF2B5EF4-FFF2-40B4-BE49-F238E27FC236}">
              <a16:creationId xmlns:a16="http://schemas.microsoft.com/office/drawing/2014/main" id="{00000000-0008-0000-0100-0000D6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1" name="Text Box 6">
          <a:extLst>
            <a:ext uri="{FF2B5EF4-FFF2-40B4-BE49-F238E27FC236}">
              <a16:creationId xmlns:a16="http://schemas.microsoft.com/office/drawing/2014/main" id="{00000000-0008-0000-0100-0000D7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2" name="Text Box 4">
          <a:extLst>
            <a:ext uri="{FF2B5EF4-FFF2-40B4-BE49-F238E27FC236}">
              <a16:creationId xmlns:a16="http://schemas.microsoft.com/office/drawing/2014/main" id="{00000000-0008-0000-0100-0000D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3" name="Text Box 6">
          <a:extLst>
            <a:ext uri="{FF2B5EF4-FFF2-40B4-BE49-F238E27FC236}">
              <a16:creationId xmlns:a16="http://schemas.microsoft.com/office/drawing/2014/main" id="{00000000-0008-0000-0100-0000D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4" name="Text Box 4">
          <a:extLst>
            <a:ext uri="{FF2B5EF4-FFF2-40B4-BE49-F238E27FC236}">
              <a16:creationId xmlns:a16="http://schemas.microsoft.com/office/drawing/2014/main" id="{00000000-0008-0000-0100-0000D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5" name="Text Box 6">
          <a:extLst>
            <a:ext uri="{FF2B5EF4-FFF2-40B4-BE49-F238E27FC236}">
              <a16:creationId xmlns:a16="http://schemas.microsoft.com/office/drawing/2014/main" id="{00000000-0008-0000-0100-0000DB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158750</xdr:colOff>
      <xdr:row>77</xdr:row>
      <xdr:rowOff>31749</xdr:rowOff>
    </xdr:from>
    <xdr:to>
      <xdr:col>0</xdr:col>
      <xdr:colOff>523875</xdr:colOff>
      <xdr:row>77</xdr:row>
      <xdr:rowOff>309562</xdr:rowOff>
    </xdr:to>
    <xdr:sp macro="" textlink="">
      <xdr:nvSpPr>
        <xdr:cNvPr id="3639" name="CuadroTexto 3638">
          <a:extLst>
            <a:ext uri="{FF2B5EF4-FFF2-40B4-BE49-F238E27FC236}">
              <a16:creationId xmlns:a16="http://schemas.microsoft.com/office/drawing/2014/main" id="{00000000-0008-0000-0100-0000370E0000}"/>
            </a:ext>
          </a:extLst>
        </xdr:cNvPr>
        <xdr:cNvSpPr txBox="1"/>
      </xdr:nvSpPr>
      <xdr:spPr>
        <a:xfrm>
          <a:off x="158750" y="21301074"/>
          <a:ext cx="365125" cy="277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700" b="1">
              <a:latin typeface="Arial "/>
            </a:rPr>
            <a:t>(C)</a:t>
          </a:r>
        </a:p>
      </xdr:txBody>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7" name="Text Box 4">
          <a:extLst>
            <a:ext uri="{FF2B5EF4-FFF2-40B4-BE49-F238E27FC236}">
              <a16:creationId xmlns:a16="http://schemas.microsoft.com/office/drawing/2014/main" id="{00000000-0008-0000-0100-0000DD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8" name="Text Box 6">
          <a:extLst>
            <a:ext uri="{FF2B5EF4-FFF2-40B4-BE49-F238E27FC236}">
              <a16:creationId xmlns:a16="http://schemas.microsoft.com/office/drawing/2014/main" id="{00000000-0008-0000-0100-0000DE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19" name="Text Box 6">
          <a:extLst>
            <a:ext uri="{FF2B5EF4-FFF2-40B4-BE49-F238E27FC236}">
              <a16:creationId xmlns:a16="http://schemas.microsoft.com/office/drawing/2014/main" id="{00000000-0008-0000-0100-0000DF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0" name="Text Box 4">
          <a:extLst>
            <a:ext uri="{FF2B5EF4-FFF2-40B4-BE49-F238E27FC236}">
              <a16:creationId xmlns:a16="http://schemas.microsoft.com/office/drawing/2014/main" id="{00000000-0008-0000-0100-0000E0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1" name="Text Box 6">
          <a:extLst>
            <a:ext uri="{FF2B5EF4-FFF2-40B4-BE49-F238E27FC236}">
              <a16:creationId xmlns:a16="http://schemas.microsoft.com/office/drawing/2014/main" id="{00000000-0008-0000-0100-0000E1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2" name="Text Box 4">
          <a:extLst>
            <a:ext uri="{FF2B5EF4-FFF2-40B4-BE49-F238E27FC236}">
              <a16:creationId xmlns:a16="http://schemas.microsoft.com/office/drawing/2014/main" id="{00000000-0008-0000-0100-0000E2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3" name="Text Box 6">
          <a:extLst>
            <a:ext uri="{FF2B5EF4-FFF2-40B4-BE49-F238E27FC236}">
              <a16:creationId xmlns:a16="http://schemas.microsoft.com/office/drawing/2014/main" id="{00000000-0008-0000-0100-0000E3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4" name="Text Box 4">
          <a:extLst>
            <a:ext uri="{FF2B5EF4-FFF2-40B4-BE49-F238E27FC236}">
              <a16:creationId xmlns:a16="http://schemas.microsoft.com/office/drawing/2014/main" id="{00000000-0008-0000-0100-0000E4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5" name="Text Box 6">
          <a:extLst>
            <a:ext uri="{FF2B5EF4-FFF2-40B4-BE49-F238E27FC236}">
              <a16:creationId xmlns:a16="http://schemas.microsoft.com/office/drawing/2014/main" id="{00000000-0008-0000-0100-0000E5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6" name="Text Box 4">
          <a:extLst>
            <a:ext uri="{FF2B5EF4-FFF2-40B4-BE49-F238E27FC236}">
              <a16:creationId xmlns:a16="http://schemas.microsoft.com/office/drawing/2014/main" id="{00000000-0008-0000-0100-0000E6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7" name="Text Box 6">
          <a:extLst>
            <a:ext uri="{FF2B5EF4-FFF2-40B4-BE49-F238E27FC236}">
              <a16:creationId xmlns:a16="http://schemas.microsoft.com/office/drawing/2014/main" id="{00000000-0008-0000-0100-0000E7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8" name="Text Box 4">
          <a:extLst>
            <a:ext uri="{FF2B5EF4-FFF2-40B4-BE49-F238E27FC236}">
              <a16:creationId xmlns:a16="http://schemas.microsoft.com/office/drawing/2014/main" id="{00000000-0008-0000-0100-0000E8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9" name="Text Box 6">
          <a:extLst>
            <a:ext uri="{FF2B5EF4-FFF2-40B4-BE49-F238E27FC236}">
              <a16:creationId xmlns:a16="http://schemas.microsoft.com/office/drawing/2014/main" id="{00000000-0008-0000-0100-0000E9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0" name="Text Box 4">
          <a:extLst>
            <a:ext uri="{FF2B5EF4-FFF2-40B4-BE49-F238E27FC236}">
              <a16:creationId xmlns:a16="http://schemas.microsoft.com/office/drawing/2014/main" id="{00000000-0008-0000-0100-0000EA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1" name="Text Box 6">
          <a:extLst>
            <a:ext uri="{FF2B5EF4-FFF2-40B4-BE49-F238E27FC236}">
              <a16:creationId xmlns:a16="http://schemas.microsoft.com/office/drawing/2014/main" id="{00000000-0008-0000-0100-0000EB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2" name="Text Box 4">
          <a:extLst>
            <a:ext uri="{FF2B5EF4-FFF2-40B4-BE49-F238E27FC236}">
              <a16:creationId xmlns:a16="http://schemas.microsoft.com/office/drawing/2014/main" id="{00000000-0008-0000-0100-0000EC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3" name="Text Box 6">
          <a:extLst>
            <a:ext uri="{FF2B5EF4-FFF2-40B4-BE49-F238E27FC236}">
              <a16:creationId xmlns:a16="http://schemas.microsoft.com/office/drawing/2014/main" id="{00000000-0008-0000-0100-0000ED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4" name="Text Box 4">
          <a:extLst>
            <a:ext uri="{FF2B5EF4-FFF2-40B4-BE49-F238E27FC236}">
              <a16:creationId xmlns:a16="http://schemas.microsoft.com/office/drawing/2014/main" id="{00000000-0008-0000-0100-0000EE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5" name="Text Box 6">
          <a:extLst>
            <a:ext uri="{FF2B5EF4-FFF2-40B4-BE49-F238E27FC236}">
              <a16:creationId xmlns:a16="http://schemas.microsoft.com/office/drawing/2014/main" id="{00000000-0008-0000-0100-0000EF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6" name="Text Box 4">
          <a:extLst>
            <a:ext uri="{FF2B5EF4-FFF2-40B4-BE49-F238E27FC236}">
              <a16:creationId xmlns:a16="http://schemas.microsoft.com/office/drawing/2014/main" id="{00000000-0008-0000-0100-0000F0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7" name="Text Box 6">
          <a:extLst>
            <a:ext uri="{FF2B5EF4-FFF2-40B4-BE49-F238E27FC236}">
              <a16:creationId xmlns:a16="http://schemas.microsoft.com/office/drawing/2014/main" id="{00000000-0008-0000-0100-0000F1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8" name="Text Box 4">
          <a:extLst>
            <a:ext uri="{FF2B5EF4-FFF2-40B4-BE49-F238E27FC236}">
              <a16:creationId xmlns:a16="http://schemas.microsoft.com/office/drawing/2014/main" id="{00000000-0008-0000-0100-0000F2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9" name="Text Box 6">
          <a:extLst>
            <a:ext uri="{FF2B5EF4-FFF2-40B4-BE49-F238E27FC236}">
              <a16:creationId xmlns:a16="http://schemas.microsoft.com/office/drawing/2014/main" id="{00000000-0008-0000-0100-0000F3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0" name="Text Box 4">
          <a:extLst>
            <a:ext uri="{FF2B5EF4-FFF2-40B4-BE49-F238E27FC236}">
              <a16:creationId xmlns:a16="http://schemas.microsoft.com/office/drawing/2014/main" id="{00000000-0008-0000-0100-0000F4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1" name="Text Box 6">
          <a:extLst>
            <a:ext uri="{FF2B5EF4-FFF2-40B4-BE49-F238E27FC236}">
              <a16:creationId xmlns:a16="http://schemas.microsoft.com/office/drawing/2014/main" id="{00000000-0008-0000-0100-0000F5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2" name="Text Box 4">
          <a:extLst>
            <a:ext uri="{FF2B5EF4-FFF2-40B4-BE49-F238E27FC236}">
              <a16:creationId xmlns:a16="http://schemas.microsoft.com/office/drawing/2014/main" id="{00000000-0008-0000-0100-0000F6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3" name="Text Box 6">
          <a:extLst>
            <a:ext uri="{FF2B5EF4-FFF2-40B4-BE49-F238E27FC236}">
              <a16:creationId xmlns:a16="http://schemas.microsoft.com/office/drawing/2014/main" id="{00000000-0008-0000-0100-0000F7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4" name="Text Box 4">
          <a:extLst>
            <a:ext uri="{FF2B5EF4-FFF2-40B4-BE49-F238E27FC236}">
              <a16:creationId xmlns:a16="http://schemas.microsoft.com/office/drawing/2014/main" id="{00000000-0008-0000-0100-0000F8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5" name="Text Box 6">
          <a:extLst>
            <a:ext uri="{FF2B5EF4-FFF2-40B4-BE49-F238E27FC236}">
              <a16:creationId xmlns:a16="http://schemas.microsoft.com/office/drawing/2014/main" id="{00000000-0008-0000-0100-0000F9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6" name="Text Box 4">
          <a:extLst>
            <a:ext uri="{FF2B5EF4-FFF2-40B4-BE49-F238E27FC236}">
              <a16:creationId xmlns:a16="http://schemas.microsoft.com/office/drawing/2014/main" id="{00000000-0008-0000-0100-0000FA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7" name="Text Box 6">
          <a:extLst>
            <a:ext uri="{FF2B5EF4-FFF2-40B4-BE49-F238E27FC236}">
              <a16:creationId xmlns:a16="http://schemas.microsoft.com/office/drawing/2014/main" id="{00000000-0008-0000-0100-0000FB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8" name="Text Box 4">
          <a:extLst>
            <a:ext uri="{FF2B5EF4-FFF2-40B4-BE49-F238E27FC236}">
              <a16:creationId xmlns:a16="http://schemas.microsoft.com/office/drawing/2014/main" id="{00000000-0008-0000-0100-0000FC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9" name="Text Box 6">
          <a:extLst>
            <a:ext uri="{FF2B5EF4-FFF2-40B4-BE49-F238E27FC236}">
              <a16:creationId xmlns:a16="http://schemas.microsoft.com/office/drawing/2014/main" id="{00000000-0008-0000-0100-0000FD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0" name="Text Box 4">
          <a:extLst>
            <a:ext uri="{FF2B5EF4-FFF2-40B4-BE49-F238E27FC236}">
              <a16:creationId xmlns:a16="http://schemas.microsoft.com/office/drawing/2014/main" id="{00000000-0008-0000-0100-0000F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1" name="Text Box 6">
          <a:extLst>
            <a:ext uri="{FF2B5EF4-FFF2-40B4-BE49-F238E27FC236}">
              <a16:creationId xmlns:a16="http://schemas.microsoft.com/office/drawing/2014/main" id="{00000000-0008-0000-0100-0000FF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2" name="Text Box 4">
          <a:extLst>
            <a:ext uri="{FF2B5EF4-FFF2-40B4-BE49-F238E27FC236}">
              <a16:creationId xmlns:a16="http://schemas.microsoft.com/office/drawing/2014/main" id="{00000000-0008-0000-0100-00000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3" name="Text Box 6">
          <a:extLst>
            <a:ext uri="{FF2B5EF4-FFF2-40B4-BE49-F238E27FC236}">
              <a16:creationId xmlns:a16="http://schemas.microsoft.com/office/drawing/2014/main" id="{00000000-0008-0000-0100-00000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4" name="Text Box 4">
          <a:extLst>
            <a:ext uri="{FF2B5EF4-FFF2-40B4-BE49-F238E27FC236}">
              <a16:creationId xmlns:a16="http://schemas.microsoft.com/office/drawing/2014/main" id="{00000000-0008-0000-0100-00000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5" name="Text Box 6">
          <a:extLst>
            <a:ext uri="{FF2B5EF4-FFF2-40B4-BE49-F238E27FC236}">
              <a16:creationId xmlns:a16="http://schemas.microsoft.com/office/drawing/2014/main" id="{00000000-0008-0000-0100-00000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6" name="Text Box 4">
          <a:extLst>
            <a:ext uri="{FF2B5EF4-FFF2-40B4-BE49-F238E27FC236}">
              <a16:creationId xmlns:a16="http://schemas.microsoft.com/office/drawing/2014/main" id="{00000000-0008-0000-0100-00000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7" name="Text Box 6">
          <a:extLst>
            <a:ext uri="{FF2B5EF4-FFF2-40B4-BE49-F238E27FC236}">
              <a16:creationId xmlns:a16="http://schemas.microsoft.com/office/drawing/2014/main" id="{00000000-0008-0000-0100-00000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8" name="Text Box 4">
          <a:extLst>
            <a:ext uri="{FF2B5EF4-FFF2-40B4-BE49-F238E27FC236}">
              <a16:creationId xmlns:a16="http://schemas.microsoft.com/office/drawing/2014/main" id="{00000000-0008-0000-0100-00000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9" name="Text Box 6">
          <a:extLst>
            <a:ext uri="{FF2B5EF4-FFF2-40B4-BE49-F238E27FC236}">
              <a16:creationId xmlns:a16="http://schemas.microsoft.com/office/drawing/2014/main" id="{00000000-0008-0000-0100-00000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0" name="Text Box 4">
          <a:extLst>
            <a:ext uri="{FF2B5EF4-FFF2-40B4-BE49-F238E27FC236}">
              <a16:creationId xmlns:a16="http://schemas.microsoft.com/office/drawing/2014/main" id="{00000000-0008-0000-0100-00000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1" name="Text Box 6">
          <a:extLst>
            <a:ext uri="{FF2B5EF4-FFF2-40B4-BE49-F238E27FC236}">
              <a16:creationId xmlns:a16="http://schemas.microsoft.com/office/drawing/2014/main" id="{00000000-0008-0000-0100-00000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2" name="Text Box 4">
          <a:extLst>
            <a:ext uri="{FF2B5EF4-FFF2-40B4-BE49-F238E27FC236}">
              <a16:creationId xmlns:a16="http://schemas.microsoft.com/office/drawing/2014/main" id="{00000000-0008-0000-0100-00000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3" name="Text Box 6">
          <a:extLst>
            <a:ext uri="{FF2B5EF4-FFF2-40B4-BE49-F238E27FC236}">
              <a16:creationId xmlns:a16="http://schemas.microsoft.com/office/drawing/2014/main" id="{00000000-0008-0000-0100-00000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4" name="Text Box 4">
          <a:extLst>
            <a:ext uri="{FF2B5EF4-FFF2-40B4-BE49-F238E27FC236}">
              <a16:creationId xmlns:a16="http://schemas.microsoft.com/office/drawing/2014/main" id="{00000000-0008-0000-0100-00000C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5" name="Text Box 6">
          <a:extLst>
            <a:ext uri="{FF2B5EF4-FFF2-40B4-BE49-F238E27FC236}">
              <a16:creationId xmlns:a16="http://schemas.microsoft.com/office/drawing/2014/main" id="{00000000-0008-0000-0100-00000D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6" name="Text Box 4">
          <a:extLst>
            <a:ext uri="{FF2B5EF4-FFF2-40B4-BE49-F238E27FC236}">
              <a16:creationId xmlns:a16="http://schemas.microsoft.com/office/drawing/2014/main" id="{00000000-0008-0000-0100-00000E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7" name="Text Box 6">
          <a:extLst>
            <a:ext uri="{FF2B5EF4-FFF2-40B4-BE49-F238E27FC236}">
              <a16:creationId xmlns:a16="http://schemas.microsoft.com/office/drawing/2014/main" id="{00000000-0008-0000-0100-00000F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8" name="Text Box 4">
          <a:extLst>
            <a:ext uri="{FF2B5EF4-FFF2-40B4-BE49-F238E27FC236}">
              <a16:creationId xmlns:a16="http://schemas.microsoft.com/office/drawing/2014/main" id="{00000000-0008-0000-0100-000010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9" name="Text Box 6">
          <a:extLst>
            <a:ext uri="{FF2B5EF4-FFF2-40B4-BE49-F238E27FC236}">
              <a16:creationId xmlns:a16="http://schemas.microsoft.com/office/drawing/2014/main" id="{00000000-0008-0000-0100-000011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0" name="Text Box 4">
          <a:extLst>
            <a:ext uri="{FF2B5EF4-FFF2-40B4-BE49-F238E27FC236}">
              <a16:creationId xmlns:a16="http://schemas.microsoft.com/office/drawing/2014/main" id="{00000000-0008-0000-0100-000012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1" name="Text Box 6">
          <a:extLst>
            <a:ext uri="{FF2B5EF4-FFF2-40B4-BE49-F238E27FC236}">
              <a16:creationId xmlns:a16="http://schemas.microsoft.com/office/drawing/2014/main" id="{00000000-0008-0000-0100-000013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2" name="Text Box 4">
          <a:extLst>
            <a:ext uri="{FF2B5EF4-FFF2-40B4-BE49-F238E27FC236}">
              <a16:creationId xmlns:a16="http://schemas.microsoft.com/office/drawing/2014/main" id="{00000000-0008-0000-0100-000014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3" name="Text Box 6">
          <a:extLst>
            <a:ext uri="{FF2B5EF4-FFF2-40B4-BE49-F238E27FC236}">
              <a16:creationId xmlns:a16="http://schemas.microsoft.com/office/drawing/2014/main" id="{00000000-0008-0000-0100-000015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4" name="Text Box 4">
          <a:extLst>
            <a:ext uri="{FF2B5EF4-FFF2-40B4-BE49-F238E27FC236}">
              <a16:creationId xmlns:a16="http://schemas.microsoft.com/office/drawing/2014/main" id="{00000000-0008-0000-0100-000016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5" name="Text Box 6">
          <a:extLst>
            <a:ext uri="{FF2B5EF4-FFF2-40B4-BE49-F238E27FC236}">
              <a16:creationId xmlns:a16="http://schemas.microsoft.com/office/drawing/2014/main" id="{00000000-0008-0000-0100-000017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6" name="Text Box 4">
          <a:extLst>
            <a:ext uri="{FF2B5EF4-FFF2-40B4-BE49-F238E27FC236}">
              <a16:creationId xmlns:a16="http://schemas.microsoft.com/office/drawing/2014/main" id="{00000000-0008-0000-0100-000018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7" name="Text Box 6">
          <a:extLst>
            <a:ext uri="{FF2B5EF4-FFF2-40B4-BE49-F238E27FC236}">
              <a16:creationId xmlns:a16="http://schemas.microsoft.com/office/drawing/2014/main" id="{00000000-0008-0000-0100-000019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8" name="Text Box 4">
          <a:extLst>
            <a:ext uri="{FF2B5EF4-FFF2-40B4-BE49-F238E27FC236}">
              <a16:creationId xmlns:a16="http://schemas.microsoft.com/office/drawing/2014/main" id="{00000000-0008-0000-0100-00001A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9" name="Text Box 6">
          <a:extLst>
            <a:ext uri="{FF2B5EF4-FFF2-40B4-BE49-F238E27FC236}">
              <a16:creationId xmlns:a16="http://schemas.microsoft.com/office/drawing/2014/main" id="{00000000-0008-0000-0100-00001B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0" name="Text Box 4">
          <a:extLst>
            <a:ext uri="{FF2B5EF4-FFF2-40B4-BE49-F238E27FC236}">
              <a16:creationId xmlns:a16="http://schemas.microsoft.com/office/drawing/2014/main" id="{00000000-0008-0000-0100-00001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1" name="Text Box 6">
          <a:extLst>
            <a:ext uri="{FF2B5EF4-FFF2-40B4-BE49-F238E27FC236}">
              <a16:creationId xmlns:a16="http://schemas.microsoft.com/office/drawing/2014/main" id="{00000000-0008-0000-0100-00001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2" name="Text Box 4">
          <a:extLst>
            <a:ext uri="{FF2B5EF4-FFF2-40B4-BE49-F238E27FC236}">
              <a16:creationId xmlns:a16="http://schemas.microsoft.com/office/drawing/2014/main" id="{00000000-0008-0000-0100-00001E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3" name="Text Box 6">
          <a:extLst>
            <a:ext uri="{FF2B5EF4-FFF2-40B4-BE49-F238E27FC236}">
              <a16:creationId xmlns:a16="http://schemas.microsoft.com/office/drawing/2014/main" id="{00000000-0008-0000-0100-00001F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4" name="Text Box 4">
          <a:extLst>
            <a:ext uri="{FF2B5EF4-FFF2-40B4-BE49-F238E27FC236}">
              <a16:creationId xmlns:a16="http://schemas.microsoft.com/office/drawing/2014/main" id="{00000000-0008-0000-0100-00002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5" name="Text Box 6">
          <a:extLst>
            <a:ext uri="{FF2B5EF4-FFF2-40B4-BE49-F238E27FC236}">
              <a16:creationId xmlns:a16="http://schemas.microsoft.com/office/drawing/2014/main" id="{00000000-0008-0000-0100-00002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6" name="Text Box 4">
          <a:extLst>
            <a:ext uri="{FF2B5EF4-FFF2-40B4-BE49-F238E27FC236}">
              <a16:creationId xmlns:a16="http://schemas.microsoft.com/office/drawing/2014/main" id="{00000000-0008-0000-0100-00002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7" name="Text Box 6">
          <a:extLst>
            <a:ext uri="{FF2B5EF4-FFF2-40B4-BE49-F238E27FC236}">
              <a16:creationId xmlns:a16="http://schemas.microsoft.com/office/drawing/2014/main" id="{00000000-0008-0000-0100-00002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8" name="Text Box 4">
          <a:extLst>
            <a:ext uri="{FF2B5EF4-FFF2-40B4-BE49-F238E27FC236}">
              <a16:creationId xmlns:a16="http://schemas.microsoft.com/office/drawing/2014/main" id="{00000000-0008-0000-0100-00002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9" name="Text Box 6">
          <a:extLst>
            <a:ext uri="{FF2B5EF4-FFF2-40B4-BE49-F238E27FC236}">
              <a16:creationId xmlns:a16="http://schemas.microsoft.com/office/drawing/2014/main" id="{00000000-0008-0000-0100-00002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0" name="Text Box 4">
          <a:extLst>
            <a:ext uri="{FF2B5EF4-FFF2-40B4-BE49-F238E27FC236}">
              <a16:creationId xmlns:a16="http://schemas.microsoft.com/office/drawing/2014/main" id="{00000000-0008-0000-0100-00002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1" name="Text Box 6">
          <a:extLst>
            <a:ext uri="{FF2B5EF4-FFF2-40B4-BE49-F238E27FC236}">
              <a16:creationId xmlns:a16="http://schemas.microsoft.com/office/drawing/2014/main" id="{00000000-0008-0000-0100-00002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2" name="Text Box 4">
          <a:extLst>
            <a:ext uri="{FF2B5EF4-FFF2-40B4-BE49-F238E27FC236}">
              <a16:creationId xmlns:a16="http://schemas.microsoft.com/office/drawing/2014/main" id="{00000000-0008-0000-0100-00002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3" name="Text Box 6">
          <a:extLst>
            <a:ext uri="{FF2B5EF4-FFF2-40B4-BE49-F238E27FC236}">
              <a16:creationId xmlns:a16="http://schemas.microsoft.com/office/drawing/2014/main" id="{00000000-0008-0000-0100-00002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4" name="Text Box 4">
          <a:extLst>
            <a:ext uri="{FF2B5EF4-FFF2-40B4-BE49-F238E27FC236}">
              <a16:creationId xmlns:a16="http://schemas.microsoft.com/office/drawing/2014/main" id="{00000000-0008-0000-0100-00002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5" name="Text Box 6">
          <a:extLst>
            <a:ext uri="{FF2B5EF4-FFF2-40B4-BE49-F238E27FC236}">
              <a16:creationId xmlns:a16="http://schemas.microsoft.com/office/drawing/2014/main" id="{00000000-0008-0000-0100-00002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6" name="Text Box 4">
          <a:extLst>
            <a:ext uri="{FF2B5EF4-FFF2-40B4-BE49-F238E27FC236}">
              <a16:creationId xmlns:a16="http://schemas.microsoft.com/office/drawing/2014/main" id="{00000000-0008-0000-0100-00002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7" name="Text Box 6">
          <a:extLst>
            <a:ext uri="{FF2B5EF4-FFF2-40B4-BE49-F238E27FC236}">
              <a16:creationId xmlns:a16="http://schemas.microsoft.com/office/drawing/2014/main" id="{00000000-0008-0000-0100-00002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8" name="Text Box 4">
          <a:extLst>
            <a:ext uri="{FF2B5EF4-FFF2-40B4-BE49-F238E27FC236}">
              <a16:creationId xmlns:a16="http://schemas.microsoft.com/office/drawing/2014/main" id="{00000000-0008-0000-0100-00002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9" name="Text Box 6">
          <a:extLst>
            <a:ext uri="{FF2B5EF4-FFF2-40B4-BE49-F238E27FC236}">
              <a16:creationId xmlns:a16="http://schemas.microsoft.com/office/drawing/2014/main" id="{00000000-0008-0000-0100-00002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0" name="Text Box 4">
          <a:extLst>
            <a:ext uri="{FF2B5EF4-FFF2-40B4-BE49-F238E27FC236}">
              <a16:creationId xmlns:a16="http://schemas.microsoft.com/office/drawing/2014/main" id="{00000000-0008-0000-0100-00003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1" name="Text Box 6">
          <a:extLst>
            <a:ext uri="{FF2B5EF4-FFF2-40B4-BE49-F238E27FC236}">
              <a16:creationId xmlns:a16="http://schemas.microsoft.com/office/drawing/2014/main" id="{00000000-0008-0000-0100-00003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2" name="Text Box 4">
          <a:extLst>
            <a:ext uri="{FF2B5EF4-FFF2-40B4-BE49-F238E27FC236}">
              <a16:creationId xmlns:a16="http://schemas.microsoft.com/office/drawing/2014/main" id="{00000000-0008-0000-0100-00003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3" name="Text Box 6">
          <a:extLst>
            <a:ext uri="{FF2B5EF4-FFF2-40B4-BE49-F238E27FC236}">
              <a16:creationId xmlns:a16="http://schemas.microsoft.com/office/drawing/2014/main" id="{00000000-0008-0000-0100-00003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4" name="Text Box 4">
          <a:extLst>
            <a:ext uri="{FF2B5EF4-FFF2-40B4-BE49-F238E27FC236}">
              <a16:creationId xmlns:a16="http://schemas.microsoft.com/office/drawing/2014/main" id="{00000000-0008-0000-0100-00003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5" name="Text Box 6">
          <a:extLst>
            <a:ext uri="{FF2B5EF4-FFF2-40B4-BE49-F238E27FC236}">
              <a16:creationId xmlns:a16="http://schemas.microsoft.com/office/drawing/2014/main" id="{00000000-0008-0000-0100-00003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6" name="Text Box 4">
          <a:extLst>
            <a:ext uri="{FF2B5EF4-FFF2-40B4-BE49-F238E27FC236}">
              <a16:creationId xmlns:a16="http://schemas.microsoft.com/office/drawing/2014/main" id="{00000000-0008-0000-0100-00003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7" name="Text Box 6">
          <a:extLst>
            <a:ext uri="{FF2B5EF4-FFF2-40B4-BE49-F238E27FC236}">
              <a16:creationId xmlns:a16="http://schemas.microsoft.com/office/drawing/2014/main" id="{00000000-0008-0000-0100-00003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8" name="Text Box 4">
          <a:extLst>
            <a:ext uri="{FF2B5EF4-FFF2-40B4-BE49-F238E27FC236}">
              <a16:creationId xmlns:a16="http://schemas.microsoft.com/office/drawing/2014/main" id="{00000000-0008-0000-0100-00003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9" name="Text Box 6">
          <a:extLst>
            <a:ext uri="{FF2B5EF4-FFF2-40B4-BE49-F238E27FC236}">
              <a16:creationId xmlns:a16="http://schemas.microsoft.com/office/drawing/2014/main" id="{00000000-0008-0000-0100-00003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0" name="Text Box 4">
          <a:extLst>
            <a:ext uri="{FF2B5EF4-FFF2-40B4-BE49-F238E27FC236}">
              <a16:creationId xmlns:a16="http://schemas.microsoft.com/office/drawing/2014/main" id="{00000000-0008-0000-0100-00003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1" name="Text Box 6">
          <a:extLst>
            <a:ext uri="{FF2B5EF4-FFF2-40B4-BE49-F238E27FC236}">
              <a16:creationId xmlns:a16="http://schemas.microsoft.com/office/drawing/2014/main" id="{00000000-0008-0000-0100-00003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2" name="Text Box 4">
          <a:extLst>
            <a:ext uri="{FF2B5EF4-FFF2-40B4-BE49-F238E27FC236}">
              <a16:creationId xmlns:a16="http://schemas.microsoft.com/office/drawing/2014/main" id="{00000000-0008-0000-0100-00003C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3" name="Text Box 6">
          <a:extLst>
            <a:ext uri="{FF2B5EF4-FFF2-40B4-BE49-F238E27FC236}">
              <a16:creationId xmlns:a16="http://schemas.microsoft.com/office/drawing/2014/main" id="{00000000-0008-0000-0100-00003D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4" name="Text Box 4">
          <a:extLst>
            <a:ext uri="{FF2B5EF4-FFF2-40B4-BE49-F238E27FC236}">
              <a16:creationId xmlns:a16="http://schemas.microsoft.com/office/drawing/2014/main" id="{00000000-0008-0000-0100-00003E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5" name="Text Box 6">
          <a:extLst>
            <a:ext uri="{FF2B5EF4-FFF2-40B4-BE49-F238E27FC236}">
              <a16:creationId xmlns:a16="http://schemas.microsoft.com/office/drawing/2014/main" id="{00000000-0008-0000-0100-00003F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6" name="Text Box 4">
          <a:extLst>
            <a:ext uri="{FF2B5EF4-FFF2-40B4-BE49-F238E27FC236}">
              <a16:creationId xmlns:a16="http://schemas.microsoft.com/office/drawing/2014/main" id="{00000000-0008-0000-0100-000040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7" name="Text Box 6">
          <a:extLst>
            <a:ext uri="{FF2B5EF4-FFF2-40B4-BE49-F238E27FC236}">
              <a16:creationId xmlns:a16="http://schemas.microsoft.com/office/drawing/2014/main" id="{00000000-0008-0000-0100-000041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8" name="Text Box 4">
          <a:extLst>
            <a:ext uri="{FF2B5EF4-FFF2-40B4-BE49-F238E27FC236}">
              <a16:creationId xmlns:a16="http://schemas.microsoft.com/office/drawing/2014/main" id="{00000000-0008-0000-0100-000042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9" name="Text Box 6">
          <a:extLst>
            <a:ext uri="{FF2B5EF4-FFF2-40B4-BE49-F238E27FC236}">
              <a16:creationId xmlns:a16="http://schemas.microsoft.com/office/drawing/2014/main" id="{00000000-0008-0000-0100-000043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0" name="Text Box 4">
          <a:extLst>
            <a:ext uri="{FF2B5EF4-FFF2-40B4-BE49-F238E27FC236}">
              <a16:creationId xmlns:a16="http://schemas.microsoft.com/office/drawing/2014/main" id="{00000000-0008-0000-0100-000044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1" name="Text Box 6">
          <a:extLst>
            <a:ext uri="{FF2B5EF4-FFF2-40B4-BE49-F238E27FC236}">
              <a16:creationId xmlns:a16="http://schemas.microsoft.com/office/drawing/2014/main" id="{00000000-0008-0000-0100-000045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2" name="Text Box 4">
          <a:extLst>
            <a:ext uri="{FF2B5EF4-FFF2-40B4-BE49-F238E27FC236}">
              <a16:creationId xmlns:a16="http://schemas.microsoft.com/office/drawing/2014/main" id="{00000000-0008-0000-0100-00004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3" name="Text Box 6">
          <a:extLst>
            <a:ext uri="{FF2B5EF4-FFF2-40B4-BE49-F238E27FC236}">
              <a16:creationId xmlns:a16="http://schemas.microsoft.com/office/drawing/2014/main" id="{00000000-0008-0000-0100-00004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4" name="Text Box 4">
          <a:extLst>
            <a:ext uri="{FF2B5EF4-FFF2-40B4-BE49-F238E27FC236}">
              <a16:creationId xmlns:a16="http://schemas.microsoft.com/office/drawing/2014/main" id="{00000000-0008-0000-0100-00004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5" name="Text Box 6">
          <a:extLst>
            <a:ext uri="{FF2B5EF4-FFF2-40B4-BE49-F238E27FC236}">
              <a16:creationId xmlns:a16="http://schemas.microsoft.com/office/drawing/2014/main" id="{00000000-0008-0000-0100-00004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6" name="Text Box 4">
          <a:extLst>
            <a:ext uri="{FF2B5EF4-FFF2-40B4-BE49-F238E27FC236}">
              <a16:creationId xmlns:a16="http://schemas.microsoft.com/office/drawing/2014/main" id="{00000000-0008-0000-0100-00004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7" name="Text Box 6">
          <a:extLst>
            <a:ext uri="{FF2B5EF4-FFF2-40B4-BE49-F238E27FC236}">
              <a16:creationId xmlns:a16="http://schemas.microsoft.com/office/drawing/2014/main" id="{00000000-0008-0000-0100-00004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8" name="Text Box 4">
          <a:extLst>
            <a:ext uri="{FF2B5EF4-FFF2-40B4-BE49-F238E27FC236}">
              <a16:creationId xmlns:a16="http://schemas.microsoft.com/office/drawing/2014/main" id="{00000000-0008-0000-0100-00004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9" name="Text Box 6">
          <a:extLst>
            <a:ext uri="{FF2B5EF4-FFF2-40B4-BE49-F238E27FC236}">
              <a16:creationId xmlns:a16="http://schemas.microsoft.com/office/drawing/2014/main" id="{00000000-0008-0000-0100-00004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0" name="Text Box 4">
          <a:extLst>
            <a:ext uri="{FF2B5EF4-FFF2-40B4-BE49-F238E27FC236}">
              <a16:creationId xmlns:a16="http://schemas.microsoft.com/office/drawing/2014/main" id="{00000000-0008-0000-0100-00004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1" name="Text Box 6">
          <a:extLst>
            <a:ext uri="{FF2B5EF4-FFF2-40B4-BE49-F238E27FC236}">
              <a16:creationId xmlns:a16="http://schemas.microsoft.com/office/drawing/2014/main" id="{00000000-0008-0000-0100-00004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2" name="Text Box 4">
          <a:extLst>
            <a:ext uri="{FF2B5EF4-FFF2-40B4-BE49-F238E27FC236}">
              <a16:creationId xmlns:a16="http://schemas.microsoft.com/office/drawing/2014/main" id="{00000000-0008-0000-0100-00005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3" name="Text Box 6">
          <a:extLst>
            <a:ext uri="{FF2B5EF4-FFF2-40B4-BE49-F238E27FC236}">
              <a16:creationId xmlns:a16="http://schemas.microsoft.com/office/drawing/2014/main" id="{00000000-0008-0000-0100-00005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4" name="Text Box 4">
          <a:extLst>
            <a:ext uri="{FF2B5EF4-FFF2-40B4-BE49-F238E27FC236}">
              <a16:creationId xmlns:a16="http://schemas.microsoft.com/office/drawing/2014/main" id="{00000000-0008-0000-0100-00005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5" name="Text Box 6">
          <a:extLst>
            <a:ext uri="{FF2B5EF4-FFF2-40B4-BE49-F238E27FC236}">
              <a16:creationId xmlns:a16="http://schemas.microsoft.com/office/drawing/2014/main" id="{00000000-0008-0000-0100-00005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6" name="Text Box 4">
          <a:extLst>
            <a:ext uri="{FF2B5EF4-FFF2-40B4-BE49-F238E27FC236}">
              <a16:creationId xmlns:a16="http://schemas.microsoft.com/office/drawing/2014/main" id="{00000000-0008-0000-0100-00005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7" name="Text Box 6">
          <a:extLst>
            <a:ext uri="{FF2B5EF4-FFF2-40B4-BE49-F238E27FC236}">
              <a16:creationId xmlns:a16="http://schemas.microsoft.com/office/drawing/2014/main" id="{00000000-0008-0000-0100-00005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8" name="Text Box 4">
          <a:extLst>
            <a:ext uri="{FF2B5EF4-FFF2-40B4-BE49-F238E27FC236}">
              <a16:creationId xmlns:a16="http://schemas.microsoft.com/office/drawing/2014/main" id="{00000000-0008-0000-0100-00005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9" name="Text Box 6">
          <a:extLst>
            <a:ext uri="{FF2B5EF4-FFF2-40B4-BE49-F238E27FC236}">
              <a16:creationId xmlns:a16="http://schemas.microsoft.com/office/drawing/2014/main" id="{00000000-0008-0000-0100-00005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0" name="Text Box 4">
          <a:extLst>
            <a:ext uri="{FF2B5EF4-FFF2-40B4-BE49-F238E27FC236}">
              <a16:creationId xmlns:a16="http://schemas.microsoft.com/office/drawing/2014/main" id="{00000000-0008-0000-0100-00005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1" name="Text Box 6">
          <a:extLst>
            <a:ext uri="{FF2B5EF4-FFF2-40B4-BE49-F238E27FC236}">
              <a16:creationId xmlns:a16="http://schemas.microsoft.com/office/drawing/2014/main" id="{00000000-0008-0000-0100-00005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2" name="Text Box 4">
          <a:extLst>
            <a:ext uri="{FF2B5EF4-FFF2-40B4-BE49-F238E27FC236}">
              <a16:creationId xmlns:a16="http://schemas.microsoft.com/office/drawing/2014/main" id="{00000000-0008-0000-0100-00005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3" name="Text Box 6">
          <a:extLst>
            <a:ext uri="{FF2B5EF4-FFF2-40B4-BE49-F238E27FC236}">
              <a16:creationId xmlns:a16="http://schemas.microsoft.com/office/drawing/2014/main" id="{00000000-0008-0000-0100-00005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4" name="Text Box 4">
          <a:extLst>
            <a:ext uri="{FF2B5EF4-FFF2-40B4-BE49-F238E27FC236}">
              <a16:creationId xmlns:a16="http://schemas.microsoft.com/office/drawing/2014/main" id="{00000000-0008-0000-0100-00005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5" name="Text Box 6">
          <a:extLst>
            <a:ext uri="{FF2B5EF4-FFF2-40B4-BE49-F238E27FC236}">
              <a16:creationId xmlns:a16="http://schemas.microsoft.com/office/drawing/2014/main" id="{00000000-0008-0000-0100-00005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6" name="Text Box 4">
          <a:extLst>
            <a:ext uri="{FF2B5EF4-FFF2-40B4-BE49-F238E27FC236}">
              <a16:creationId xmlns:a16="http://schemas.microsoft.com/office/drawing/2014/main" id="{00000000-0008-0000-0100-00005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7" name="Text Box 6">
          <a:extLst>
            <a:ext uri="{FF2B5EF4-FFF2-40B4-BE49-F238E27FC236}">
              <a16:creationId xmlns:a16="http://schemas.microsoft.com/office/drawing/2014/main" id="{00000000-0008-0000-0100-00005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8" name="Text Box 4">
          <a:extLst>
            <a:ext uri="{FF2B5EF4-FFF2-40B4-BE49-F238E27FC236}">
              <a16:creationId xmlns:a16="http://schemas.microsoft.com/office/drawing/2014/main" id="{00000000-0008-0000-0100-00006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9" name="Text Box 6">
          <a:extLst>
            <a:ext uri="{FF2B5EF4-FFF2-40B4-BE49-F238E27FC236}">
              <a16:creationId xmlns:a16="http://schemas.microsoft.com/office/drawing/2014/main" id="{00000000-0008-0000-0100-00006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0" name="Text Box 4">
          <a:extLst>
            <a:ext uri="{FF2B5EF4-FFF2-40B4-BE49-F238E27FC236}">
              <a16:creationId xmlns:a16="http://schemas.microsoft.com/office/drawing/2014/main" id="{00000000-0008-0000-0100-00006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1" name="Text Box 6">
          <a:extLst>
            <a:ext uri="{FF2B5EF4-FFF2-40B4-BE49-F238E27FC236}">
              <a16:creationId xmlns:a16="http://schemas.microsoft.com/office/drawing/2014/main" id="{00000000-0008-0000-0100-00006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2" name="Text Box 4">
          <a:extLst>
            <a:ext uri="{FF2B5EF4-FFF2-40B4-BE49-F238E27FC236}">
              <a16:creationId xmlns:a16="http://schemas.microsoft.com/office/drawing/2014/main" id="{00000000-0008-0000-0100-00006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3" name="Text Box 6">
          <a:extLst>
            <a:ext uri="{FF2B5EF4-FFF2-40B4-BE49-F238E27FC236}">
              <a16:creationId xmlns:a16="http://schemas.microsoft.com/office/drawing/2014/main" id="{00000000-0008-0000-0100-00006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4" name="Text Box 4">
          <a:extLst>
            <a:ext uri="{FF2B5EF4-FFF2-40B4-BE49-F238E27FC236}">
              <a16:creationId xmlns:a16="http://schemas.microsoft.com/office/drawing/2014/main" id="{00000000-0008-0000-0100-00006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5" name="Text Box 6">
          <a:extLst>
            <a:ext uri="{FF2B5EF4-FFF2-40B4-BE49-F238E27FC236}">
              <a16:creationId xmlns:a16="http://schemas.microsoft.com/office/drawing/2014/main" id="{00000000-0008-0000-0100-00006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6" name="Text Box 4">
          <a:extLst>
            <a:ext uri="{FF2B5EF4-FFF2-40B4-BE49-F238E27FC236}">
              <a16:creationId xmlns:a16="http://schemas.microsoft.com/office/drawing/2014/main" id="{00000000-0008-0000-0100-00006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7" name="Text Box 6">
          <a:extLst>
            <a:ext uri="{FF2B5EF4-FFF2-40B4-BE49-F238E27FC236}">
              <a16:creationId xmlns:a16="http://schemas.microsoft.com/office/drawing/2014/main" id="{00000000-0008-0000-0100-00006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8" name="Text Box 4">
          <a:extLst>
            <a:ext uri="{FF2B5EF4-FFF2-40B4-BE49-F238E27FC236}">
              <a16:creationId xmlns:a16="http://schemas.microsoft.com/office/drawing/2014/main" id="{00000000-0008-0000-0100-00006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9" name="Text Box 6">
          <a:extLst>
            <a:ext uri="{FF2B5EF4-FFF2-40B4-BE49-F238E27FC236}">
              <a16:creationId xmlns:a16="http://schemas.microsoft.com/office/drawing/2014/main" id="{00000000-0008-0000-0100-00006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0" name="Text Box 4">
          <a:extLst>
            <a:ext uri="{FF2B5EF4-FFF2-40B4-BE49-F238E27FC236}">
              <a16:creationId xmlns:a16="http://schemas.microsoft.com/office/drawing/2014/main" id="{00000000-0008-0000-0100-00006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1" name="Text Box 6">
          <a:extLst>
            <a:ext uri="{FF2B5EF4-FFF2-40B4-BE49-F238E27FC236}">
              <a16:creationId xmlns:a16="http://schemas.microsoft.com/office/drawing/2014/main" id="{00000000-0008-0000-0100-00006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2" name="Text Box 4">
          <a:extLst>
            <a:ext uri="{FF2B5EF4-FFF2-40B4-BE49-F238E27FC236}">
              <a16:creationId xmlns:a16="http://schemas.microsoft.com/office/drawing/2014/main" id="{00000000-0008-0000-0100-00006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3" name="Text Box 6">
          <a:extLst>
            <a:ext uri="{FF2B5EF4-FFF2-40B4-BE49-F238E27FC236}">
              <a16:creationId xmlns:a16="http://schemas.microsoft.com/office/drawing/2014/main" id="{00000000-0008-0000-0100-00006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4" name="Text Box 4">
          <a:extLst>
            <a:ext uri="{FF2B5EF4-FFF2-40B4-BE49-F238E27FC236}">
              <a16:creationId xmlns:a16="http://schemas.microsoft.com/office/drawing/2014/main" id="{00000000-0008-0000-0100-00007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5" name="Text Box 6">
          <a:extLst>
            <a:ext uri="{FF2B5EF4-FFF2-40B4-BE49-F238E27FC236}">
              <a16:creationId xmlns:a16="http://schemas.microsoft.com/office/drawing/2014/main" id="{00000000-0008-0000-0100-00007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6" name="Text Box 4">
          <a:extLst>
            <a:ext uri="{FF2B5EF4-FFF2-40B4-BE49-F238E27FC236}">
              <a16:creationId xmlns:a16="http://schemas.microsoft.com/office/drawing/2014/main" id="{00000000-0008-0000-0100-00007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7" name="Text Box 6">
          <a:extLst>
            <a:ext uri="{FF2B5EF4-FFF2-40B4-BE49-F238E27FC236}">
              <a16:creationId xmlns:a16="http://schemas.microsoft.com/office/drawing/2014/main" id="{00000000-0008-0000-0100-00007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8" name="Text Box 4">
          <a:extLst>
            <a:ext uri="{FF2B5EF4-FFF2-40B4-BE49-F238E27FC236}">
              <a16:creationId xmlns:a16="http://schemas.microsoft.com/office/drawing/2014/main" id="{00000000-0008-0000-0100-00007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9" name="Text Box 6">
          <a:extLst>
            <a:ext uri="{FF2B5EF4-FFF2-40B4-BE49-F238E27FC236}">
              <a16:creationId xmlns:a16="http://schemas.microsoft.com/office/drawing/2014/main" id="{00000000-0008-0000-0100-00007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0" name="Text Box 4">
          <a:extLst>
            <a:ext uri="{FF2B5EF4-FFF2-40B4-BE49-F238E27FC236}">
              <a16:creationId xmlns:a16="http://schemas.microsoft.com/office/drawing/2014/main" id="{00000000-0008-0000-0100-000076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1" name="Text Box 6">
          <a:extLst>
            <a:ext uri="{FF2B5EF4-FFF2-40B4-BE49-F238E27FC236}">
              <a16:creationId xmlns:a16="http://schemas.microsoft.com/office/drawing/2014/main" id="{00000000-0008-0000-0100-000077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2" name="Text Box 4">
          <a:extLst>
            <a:ext uri="{FF2B5EF4-FFF2-40B4-BE49-F238E27FC236}">
              <a16:creationId xmlns:a16="http://schemas.microsoft.com/office/drawing/2014/main" id="{00000000-0008-0000-0100-000078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3" name="Text Box 6">
          <a:extLst>
            <a:ext uri="{FF2B5EF4-FFF2-40B4-BE49-F238E27FC236}">
              <a16:creationId xmlns:a16="http://schemas.microsoft.com/office/drawing/2014/main" id="{00000000-0008-0000-0100-000079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4" name="Text Box 4">
          <a:extLst>
            <a:ext uri="{FF2B5EF4-FFF2-40B4-BE49-F238E27FC236}">
              <a16:creationId xmlns:a16="http://schemas.microsoft.com/office/drawing/2014/main" id="{00000000-0008-0000-0100-00007A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5" name="Text Box 6">
          <a:extLst>
            <a:ext uri="{FF2B5EF4-FFF2-40B4-BE49-F238E27FC236}">
              <a16:creationId xmlns:a16="http://schemas.microsoft.com/office/drawing/2014/main" id="{00000000-0008-0000-0100-00007B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6" name="Text Box 4">
          <a:extLst>
            <a:ext uri="{FF2B5EF4-FFF2-40B4-BE49-F238E27FC236}">
              <a16:creationId xmlns:a16="http://schemas.microsoft.com/office/drawing/2014/main" id="{00000000-0008-0000-0100-00007C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7" name="Text Box 6">
          <a:extLst>
            <a:ext uri="{FF2B5EF4-FFF2-40B4-BE49-F238E27FC236}">
              <a16:creationId xmlns:a16="http://schemas.microsoft.com/office/drawing/2014/main" id="{00000000-0008-0000-0100-00007D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8" name="Text Box 4">
          <a:extLst>
            <a:ext uri="{FF2B5EF4-FFF2-40B4-BE49-F238E27FC236}">
              <a16:creationId xmlns:a16="http://schemas.microsoft.com/office/drawing/2014/main" id="{00000000-0008-0000-0100-00007E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9" name="Text Box 6">
          <a:extLst>
            <a:ext uri="{FF2B5EF4-FFF2-40B4-BE49-F238E27FC236}">
              <a16:creationId xmlns:a16="http://schemas.microsoft.com/office/drawing/2014/main" id="{00000000-0008-0000-0100-00007F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0" name="Text Box 4">
          <a:extLst>
            <a:ext uri="{FF2B5EF4-FFF2-40B4-BE49-F238E27FC236}">
              <a16:creationId xmlns:a16="http://schemas.microsoft.com/office/drawing/2014/main" id="{00000000-0008-0000-0100-000080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1" name="Text Box 6">
          <a:extLst>
            <a:ext uri="{FF2B5EF4-FFF2-40B4-BE49-F238E27FC236}">
              <a16:creationId xmlns:a16="http://schemas.microsoft.com/office/drawing/2014/main" id="{00000000-0008-0000-0100-000081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2" name="Text Box 4">
          <a:extLst>
            <a:ext uri="{FF2B5EF4-FFF2-40B4-BE49-F238E27FC236}">
              <a16:creationId xmlns:a16="http://schemas.microsoft.com/office/drawing/2014/main" id="{00000000-0008-0000-0100-000082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3" name="Text Box 6">
          <a:extLst>
            <a:ext uri="{FF2B5EF4-FFF2-40B4-BE49-F238E27FC236}">
              <a16:creationId xmlns:a16="http://schemas.microsoft.com/office/drawing/2014/main" id="{00000000-0008-0000-0100-000083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4" name="Text Box 4">
          <a:extLst>
            <a:ext uri="{FF2B5EF4-FFF2-40B4-BE49-F238E27FC236}">
              <a16:creationId xmlns:a16="http://schemas.microsoft.com/office/drawing/2014/main" id="{00000000-0008-0000-0100-000084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5" name="Text Box 6">
          <a:extLst>
            <a:ext uri="{FF2B5EF4-FFF2-40B4-BE49-F238E27FC236}">
              <a16:creationId xmlns:a16="http://schemas.microsoft.com/office/drawing/2014/main" id="{00000000-0008-0000-0100-000085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6" name="Text Box 4">
          <a:extLst>
            <a:ext uri="{FF2B5EF4-FFF2-40B4-BE49-F238E27FC236}">
              <a16:creationId xmlns:a16="http://schemas.microsoft.com/office/drawing/2014/main" id="{00000000-0008-0000-0100-000086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7" name="Text Box 6">
          <a:extLst>
            <a:ext uri="{FF2B5EF4-FFF2-40B4-BE49-F238E27FC236}">
              <a16:creationId xmlns:a16="http://schemas.microsoft.com/office/drawing/2014/main" id="{00000000-0008-0000-0100-000087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8" name="Text Box 4">
          <a:extLst>
            <a:ext uri="{FF2B5EF4-FFF2-40B4-BE49-F238E27FC236}">
              <a16:creationId xmlns:a16="http://schemas.microsoft.com/office/drawing/2014/main" id="{00000000-0008-0000-0100-000088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9" name="Text Box 6">
          <a:extLst>
            <a:ext uri="{FF2B5EF4-FFF2-40B4-BE49-F238E27FC236}">
              <a16:creationId xmlns:a16="http://schemas.microsoft.com/office/drawing/2014/main" id="{00000000-0008-0000-0100-000089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0" name="Text Box 4">
          <a:extLst>
            <a:ext uri="{FF2B5EF4-FFF2-40B4-BE49-F238E27FC236}">
              <a16:creationId xmlns:a16="http://schemas.microsoft.com/office/drawing/2014/main" id="{00000000-0008-0000-0100-00008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1" name="Text Box 6">
          <a:extLst>
            <a:ext uri="{FF2B5EF4-FFF2-40B4-BE49-F238E27FC236}">
              <a16:creationId xmlns:a16="http://schemas.microsoft.com/office/drawing/2014/main" id="{00000000-0008-0000-0100-00008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2" name="Text Box 4">
          <a:extLst>
            <a:ext uri="{FF2B5EF4-FFF2-40B4-BE49-F238E27FC236}">
              <a16:creationId xmlns:a16="http://schemas.microsoft.com/office/drawing/2014/main" id="{00000000-0008-0000-0100-00008C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3" name="Text Box 6">
          <a:extLst>
            <a:ext uri="{FF2B5EF4-FFF2-40B4-BE49-F238E27FC236}">
              <a16:creationId xmlns:a16="http://schemas.microsoft.com/office/drawing/2014/main" id="{00000000-0008-0000-0100-00008D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4" name="Text Box 4">
          <a:extLst>
            <a:ext uri="{FF2B5EF4-FFF2-40B4-BE49-F238E27FC236}">
              <a16:creationId xmlns:a16="http://schemas.microsoft.com/office/drawing/2014/main" id="{00000000-0008-0000-0100-00008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5" name="Text Box 6">
          <a:extLst>
            <a:ext uri="{FF2B5EF4-FFF2-40B4-BE49-F238E27FC236}">
              <a16:creationId xmlns:a16="http://schemas.microsoft.com/office/drawing/2014/main" id="{00000000-0008-0000-0100-00008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6" name="Text Box 4">
          <a:extLst>
            <a:ext uri="{FF2B5EF4-FFF2-40B4-BE49-F238E27FC236}">
              <a16:creationId xmlns:a16="http://schemas.microsoft.com/office/drawing/2014/main" id="{00000000-0008-0000-0100-000090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7" name="Text Box 6">
          <a:extLst>
            <a:ext uri="{FF2B5EF4-FFF2-40B4-BE49-F238E27FC236}">
              <a16:creationId xmlns:a16="http://schemas.microsoft.com/office/drawing/2014/main" id="{00000000-0008-0000-0100-000091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8" name="Text Box 4">
          <a:extLst>
            <a:ext uri="{FF2B5EF4-FFF2-40B4-BE49-F238E27FC236}">
              <a16:creationId xmlns:a16="http://schemas.microsoft.com/office/drawing/2014/main" id="{00000000-0008-0000-0100-00009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9" name="Text Box 6">
          <a:extLst>
            <a:ext uri="{FF2B5EF4-FFF2-40B4-BE49-F238E27FC236}">
              <a16:creationId xmlns:a16="http://schemas.microsoft.com/office/drawing/2014/main" id="{00000000-0008-0000-0100-00009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0" name="Text Box 4">
          <a:extLst>
            <a:ext uri="{FF2B5EF4-FFF2-40B4-BE49-F238E27FC236}">
              <a16:creationId xmlns:a16="http://schemas.microsoft.com/office/drawing/2014/main" id="{00000000-0008-0000-0100-000094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1" name="Text Box 6">
          <a:extLst>
            <a:ext uri="{FF2B5EF4-FFF2-40B4-BE49-F238E27FC236}">
              <a16:creationId xmlns:a16="http://schemas.microsoft.com/office/drawing/2014/main" id="{00000000-0008-0000-0100-000095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2" name="Text Box 4">
          <a:extLst>
            <a:ext uri="{FF2B5EF4-FFF2-40B4-BE49-F238E27FC236}">
              <a16:creationId xmlns:a16="http://schemas.microsoft.com/office/drawing/2014/main" id="{00000000-0008-0000-0100-000096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3" name="Text Box 6">
          <a:extLst>
            <a:ext uri="{FF2B5EF4-FFF2-40B4-BE49-F238E27FC236}">
              <a16:creationId xmlns:a16="http://schemas.microsoft.com/office/drawing/2014/main" id="{00000000-0008-0000-0100-000097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4" name="Text Box 4">
          <a:extLst>
            <a:ext uri="{FF2B5EF4-FFF2-40B4-BE49-F238E27FC236}">
              <a16:creationId xmlns:a16="http://schemas.microsoft.com/office/drawing/2014/main" id="{00000000-0008-0000-0100-00009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5" name="Text Box 6">
          <a:extLst>
            <a:ext uri="{FF2B5EF4-FFF2-40B4-BE49-F238E27FC236}">
              <a16:creationId xmlns:a16="http://schemas.microsoft.com/office/drawing/2014/main" id="{00000000-0008-0000-0100-00009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6" name="Text Box 4">
          <a:extLst>
            <a:ext uri="{FF2B5EF4-FFF2-40B4-BE49-F238E27FC236}">
              <a16:creationId xmlns:a16="http://schemas.microsoft.com/office/drawing/2014/main" id="{00000000-0008-0000-0100-00009A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7" name="Text Box 6">
          <a:extLst>
            <a:ext uri="{FF2B5EF4-FFF2-40B4-BE49-F238E27FC236}">
              <a16:creationId xmlns:a16="http://schemas.microsoft.com/office/drawing/2014/main" id="{00000000-0008-0000-0100-00009B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8" name="Text Box 4">
          <a:extLst>
            <a:ext uri="{FF2B5EF4-FFF2-40B4-BE49-F238E27FC236}">
              <a16:creationId xmlns:a16="http://schemas.microsoft.com/office/drawing/2014/main" id="{00000000-0008-0000-0100-00009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9" name="Text Box 6">
          <a:extLst>
            <a:ext uri="{FF2B5EF4-FFF2-40B4-BE49-F238E27FC236}">
              <a16:creationId xmlns:a16="http://schemas.microsoft.com/office/drawing/2014/main" id="{00000000-0008-0000-0100-00009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0" name="Text Box 4">
          <a:extLst>
            <a:ext uri="{FF2B5EF4-FFF2-40B4-BE49-F238E27FC236}">
              <a16:creationId xmlns:a16="http://schemas.microsoft.com/office/drawing/2014/main" id="{00000000-0008-0000-0100-00009E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1" name="Text Box 6">
          <a:extLst>
            <a:ext uri="{FF2B5EF4-FFF2-40B4-BE49-F238E27FC236}">
              <a16:creationId xmlns:a16="http://schemas.microsoft.com/office/drawing/2014/main" id="{00000000-0008-0000-0100-00009F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2" name="Text Box 4">
          <a:extLst>
            <a:ext uri="{FF2B5EF4-FFF2-40B4-BE49-F238E27FC236}">
              <a16:creationId xmlns:a16="http://schemas.microsoft.com/office/drawing/2014/main" id="{00000000-0008-0000-0100-0000A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3" name="Text Box 6">
          <a:extLst>
            <a:ext uri="{FF2B5EF4-FFF2-40B4-BE49-F238E27FC236}">
              <a16:creationId xmlns:a16="http://schemas.microsoft.com/office/drawing/2014/main" id="{00000000-0008-0000-0100-0000A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4" name="Text Box 4">
          <a:extLst>
            <a:ext uri="{FF2B5EF4-FFF2-40B4-BE49-F238E27FC236}">
              <a16:creationId xmlns:a16="http://schemas.microsoft.com/office/drawing/2014/main" id="{00000000-0008-0000-0100-0000A2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5" name="Text Box 6">
          <a:extLst>
            <a:ext uri="{FF2B5EF4-FFF2-40B4-BE49-F238E27FC236}">
              <a16:creationId xmlns:a16="http://schemas.microsoft.com/office/drawing/2014/main" id="{00000000-0008-0000-0100-0000A3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6" name="Text Box 4">
          <a:extLst>
            <a:ext uri="{FF2B5EF4-FFF2-40B4-BE49-F238E27FC236}">
              <a16:creationId xmlns:a16="http://schemas.microsoft.com/office/drawing/2014/main" id="{00000000-0008-0000-0100-0000A4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7" name="Text Box 6">
          <a:extLst>
            <a:ext uri="{FF2B5EF4-FFF2-40B4-BE49-F238E27FC236}">
              <a16:creationId xmlns:a16="http://schemas.microsoft.com/office/drawing/2014/main" id="{00000000-0008-0000-0100-0000A5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8" name="Text Box 4">
          <a:extLst>
            <a:ext uri="{FF2B5EF4-FFF2-40B4-BE49-F238E27FC236}">
              <a16:creationId xmlns:a16="http://schemas.microsoft.com/office/drawing/2014/main" id="{00000000-0008-0000-0100-0000A6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9" name="Text Box 6">
          <a:extLst>
            <a:ext uri="{FF2B5EF4-FFF2-40B4-BE49-F238E27FC236}">
              <a16:creationId xmlns:a16="http://schemas.microsoft.com/office/drawing/2014/main" id="{00000000-0008-0000-0100-0000A7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0" name="Text Box 4">
          <a:extLst>
            <a:ext uri="{FF2B5EF4-FFF2-40B4-BE49-F238E27FC236}">
              <a16:creationId xmlns:a16="http://schemas.microsoft.com/office/drawing/2014/main" id="{00000000-0008-0000-0100-0000A8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1" name="Text Box 6">
          <a:extLst>
            <a:ext uri="{FF2B5EF4-FFF2-40B4-BE49-F238E27FC236}">
              <a16:creationId xmlns:a16="http://schemas.microsoft.com/office/drawing/2014/main" id="{00000000-0008-0000-0100-0000A9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2" name="Text Box 4">
          <a:extLst>
            <a:ext uri="{FF2B5EF4-FFF2-40B4-BE49-F238E27FC236}">
              <a16:creationId xmlns:a16="http://schemas.microsoft.com/office/drawing/2014/main" id="{00000000-0008-0000-0100-0000AA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3" name="Text Box 6">
          <a:extLst>
            <a:ext uri="{FF2B5EF4-FFF2-40B4-BE49-F238E27FC236}">
              <a16:creationId xmlns:a16="http://schemas.microsoft.com/office/drawing/2014/main" id="{00000000-0008-0000-0100-0000AB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4" name="Text Box 4">
          <a:extLst>
            <a:ext uri="{FF2B5EF4-FFF2-40B4-BE49-F238E27FC236}">
              <a16:creationId xmlns:a16="http://schemas.microsoft.com/office/drawing/2014/main" id="{00000000-0008-0000-0100-0000A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5" name="Text Box 6">
          <a:extLst>
            <a:ext uri="{FF2B5EF4-FFF2-40B4-BE49-F238E27FC236}">
              <a16:creationId xmlns:a16="http://schemas.microsoft.com/office/drawing/2014/main" id="{00000000-0008-0000-0100-0000A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6" name="Text Box 4">
          <a:extLst>
            <a:ext uri="{FF2B5EF4-FFF2-40B4-BE49-F238E27FC236}">
              <a16:creationId xmlns:a16="http://schemas.microsoft.com/office/drawing/2014/main" id="{00000000-0008-0000-0100-0000AE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7" name="Text Box 6">
          <a:extLst>
            <a:ext uri="{FF2B5EF4-FFF2-40B4-BE49-F238E27FC236}">
              <a16:creationId xmlns:a16="http://schemas.microsoft.com/office/drawing/2014/main" id="{00000000-0008-0000-0100-0000AF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8" name="Text Box 4">
          <a:extLst>
            <a:ext uri="{FF2B5EF4-FFF2-40B4-BE49-F238E27FC236}">
              <a16:creationId xmlns:a16="http://schemas.microsoft.com/office/drawing/2014/main" id="{00000000-0008-0000-0100-0000B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9" name="Text Box 6">
          <a:extLst>
            <a:ext uri="{FF2B5EF4-FFF2-40B4-BE49-F238E27FC236}">
              <a16:creationId xmlns:a16="http://schemas.microsoft.com/office/drawing/2014/main" id="{00000000-0008-0000-0100-0000B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0" name="Text Box 4">
          <a:extLst>
            <a:ext uri="{FF2B5EF4-FFF2-40B4-BE49-F238E27FC236}">
              <a16:creationId xmlns:a16="http://schemas.microsoft.com/office/drawing/2014/main" id="{00000000-0008-0000-0100-0000B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1" name="Text Box 6">
          <a:extLst>
            <a:ext uri="{FF2B5EF4-FFF2-40B4-BE49-F238E27FC236}">
              <a16:creationId xmlns:a16="http://schemas.microsoft.com/office/drawing/2014/main" id="{00000000-0008-0000-0100-0000B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2" name="Text Box 4">
          <a:extLst>
            <a:ext uri="{FF2B5EF4-FFF2-40B4-BE49-F238E27FC236}">
              <a16:creationId xmlns:a16="http://schemas.microsoft.com/office/drawing/2014/main" id="{00000000-0008-0000-0100-0000B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3" name="Text Box 6">
          <a:extLst>
            <a:ext uri="{FF2B5EF4-FFF2-40B4-BE49-F238E27FC236}">
              <a16:creationId xmlns:a16="http://schemas.microsoft.com/office/drawing/2014/main" id="{00000000-0008-0000-0100-0000B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4" name="Text Box 4">
          <a:extLst>
            <a:ext uri="{FF2B5EF4-FFF2-40B4-BE49-F238E27FC236}">
              <a16:creationId xmlns:a16="http://schemas.microsoft.com/office/drawing/2014/main" id="{00000000-0008-0000-0100-0000B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5" name="Text Box 6">
          <a:extLst>
            <a:ext uri="{FF2B5EF4-FFF2-40B4-BE49-F238E27FC236}">
              <a16:creationId xmlns:a16="http://schemas.microsoft.com/office/drawing/2014/main" id="{00000000-0008-0000-0100-0000B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6" name="Text Box 4">
          <a:extLst>
            <a:ext uri="{FF2B5EF4-FFF2-40B4-BE49-F238E27FC236}">
              <a16:creationId xmlns:a16="http://schemas.microsoft.com/office/drawing/2014/main" id="{00000000-0008-0000-0100-0000B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7" name="Text Box 6">
          <a:extLst>
            <a:ext uri="{FF2B5EF4-FFF2-40B4-BE49-F238E27FC236}">
              <a16:creationId xmlns:a16="http://schemas.microsoft.com/office/drawing/2014/main" id="{00000000-0008-0000-0100-0000B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8" name="Text Box 4">
          <a:extLst>
            <a:ext uri="{FF2B5EF4-FFF2-40B4-BE49-F238E27FC236}">
              <a16:creationId xmlns:a16="http://schemas.microsoft.com/office/drawing/2014/main" id="{00000000-0008-0000-0100-0000B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9" name="Text Box 6">
          <a:extLst>
            <a:ext uri="{FF2B5EF4-FFF2-40B4-BE49-F238E27FC236}">
              <a16:creationId xmlns:a16="http://schemas.microsoft.com/office/drawing/2014/main" id="{00000000-0008-0000-0100-0000B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0" name="Text Box 4">
          <a:extLst>
            <a:ext uri="{FF2B5EF4-FFF2-40B4-BE49-F238E27FC236}">
              <a16:creationId xmlns:a16="http://schemas.microsoft.com/office/drawing/2014/main" id="{00000000-0008-0000-0100-0000B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1" name="Text Box 6">
          <a:extLst>
            <a:ext uri="{FF2B5EF4-FFF2-40B4-BE49-F238E27FC236}">
              <a16:creationId xmlns:a16="http://schemas.microsoft.com/office/drawing/2014/main" id="{00000000-0008-0000-0100-0000B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2" name="Text Box 4">
          <a:extLst>
            <a:ext uri="{FF2B5EF4-FFF2-40B4-BE49-F238E27FC236}">
              <a16:creationId xmlns:a16="http://schemas.microsoft.com/office/drawing/2014/main" id="{00000000-0008-0000-0100-0000B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3" name="Text Box 6">
          <a:extLst>
            <a:ext uri="{FF2B5EF4-FFF2-40B4-BE49-F238E27FC236}">
              <a16:creationId xmlns:a16="http://schemas.microsoft.com/office/drawing/2014/main" id="{00000000-0008-0000-0100-0000B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4" name="Text Box 4">
          <a:extLst>
            <a:ext uri="{FF2B5EF4-FFF2-40B4-BE49-F238E27FC236}">
              <a16:creationId xmlns:a16="http://schemas.microsoft.com/office/drawing/2014/main" id="{00000000-0008-0000-0100-0000C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5" name="Text Box 6">
          <a:extLst>
            <a:ext uri="{FF2B5EF4-FFF2-40B4-BE49-F238E27FC236}">
              <a16:creationId xmlns:a16="http://schemas.microsoft.com/office/drawing/2014/main" id="{00000000-0008-0000-0100-0000C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6" name="Text Box 4">
          <a:extLst>
            <a:ext uri="{FF2B5EF4-FFF2-40B4-BE49-F238E27FC236}">
              <a16:creationId xmlns:a16="http://schemas.microsoft.com/office/drawing/2014/main" id="{00000000-0008-0000-0100-0000C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7" name="Text Box 6">
          <a:extLst>
            <a:ext uri="{FF2B5EF4-FFF2-40B4-BE49-F238E27FC236}">
              <a16:creationId xmlns:a16="http://schemas.microsoft.com/office/drawing/2014/main" id="{00000000-0008-0000-0100-0000C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8" name="Text Box 4">
          <a:extLst>
            <a:ext uri="{FF2B5EF4-FFF2-40B4-BE49-F238E27FC236}">
              <a16:creationId xmlns:a16="http://schemas.microsoft.com/office/drawing/2014/main" id="{00000000-0008-0000-0100-0000C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9" name="Text Box 6">
          <a:extLst>
            <a:ext uri="{FF2B5EF4-FFF2-40B4-BE49-F238E27FC236}">
              <a16:creationId xmlns:a16="http://schemas.microsoft.com/office/drawing/2014/main" id="{00000000-0008-0000-0100-0000C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0" name="Text Box 4">
          <a:extLst>
            <a:ext uri="{FF2B5EF4-FFF2-40B4-BE49-F238E27FC236}">
              <a16:creationId xmlns:a16="http://schemas.microsoft.com/office/drawing/2014/main" id="{00000000-0008-0000-0100-0000C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1" name="Text Box 6">
          <a:extLst>
            <a:ext uri="{FF2B5EF4-FFF2-40B4-BE49-F238E27FC236}">
              <a16:creationId xmlns:a16="http://schemas.microsoft.com/office/drawing/2014/main" id="{00000000-0008-0000-0100-0000C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2" name="Text Box 4">
          <a:extLst>
            <a:ext uri="{FF2B5EF4-FFF2-40B4-BE49-F238E27FC236}">
              <a16:creationId xmlns:a16="http://schemas.microsoft.com/office/drawing/2014/main" id="{00000000-0008-0000-0100-0000C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3" name="Text Box 6">
          <a:extLst>
            <a:ext uri="{FF2B5EF4-FFF2-40B4-BE49-F238E27FC236}">
              <a16:creationId xmlns:a16="http://schemas.microsoft.com/office/drawing/2014/main" id="{00000000-0008-0000-0100-0000C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4" name="Text Box 4">
          <a:extLst>
            <a:ext uri="{FF2B5EF4-FFF2-40B4-BE49-F238E27FC236}">
              <a16:creationId xmlns:a16="http://schemas.microsoft.com/office/drawing/2014/main" id="{00000000-0008-0000-0100-0000C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5" name="Text Box 6">
          <a:extLst>
            <a:ext uri="{FF2B5EF4-FFF2-40B4-BE49-F238E27FC236}">
              <a16:creationId xmlns:a16="http://schemas.microsoft.com/office/drawing/2014/main" id="{00000000-0008-0000-0100-0000C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6" name="Text Box 4">
          <a:extLst>
            <a:ext uri="{FF2B5EF4-FFF2-40B4-BE49-F238E27FC236}">
              <a16:creationId xmlns:a16="http://schemas.microsoft.com/office/drawing/2014/main" id="{00000000-0008-0000-0100-0000C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7" name="Text Box 6">
          <a:extLst>
            <a:ext uri="{FF2B5EF4-FFF2-40B4-BE49-F238E27FC236}">
              <a16:creationId xmlns:a16="http://schemas.microsoft.com/office/drawing/2014/main" id="{00000000-0008-0000-0100-0000C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8" name="Text Box 4">
          <a:extLst>
            <a:ext uri="{FF2B5EF4-FFF2-40B4-BE49-F238E27FC236}">
              <a16:creationId xmlns:a16="http://schemas.microsoft.com/office/drawing/2014/main" id="{00000000-0008-0000-0100-0000C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9" name="Text Box 6">
          <a:extLst>
            <a:ext uri="{FF2B5EF4-FFF2-40B4-BE49-F238E27FC236}">
              <a16:creationId xmlns:a16="http://schemas.microsoft.com/office/drawing/2014/main" id="{00000000-0008-0000-0100-0000C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0" name="Text Box 4">
          <a:extLst>
            <a:ext uri="{FF2B5EF4-FFF2-40B4-BE49-F238E27FC236}">
              <a16:creationId xmlns:a16="http://schemas.microsoft.com/office/drawing/2014/main" id="{00000000-0008-0000-0100-0000D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1" name="Text Box 6">
          <a:extLst>
            <a:ext uri="{FF2B5EF4-FFF2-40B4-BE49-F238E27FC236}">
              <a16:creationId xmlns:a16="http://schemas.microsoft.com/office/drawing/2014/main" id="{00000000-0008-0000-0100-0000D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2" name="Text Box 4">
          <a:extLst>
            <a:ext uri="{FF2B5EF4-FFF2-40B4-BE49-F238E27FC236}">
              <a16:creationId xmlns:a16="http://schemas.microsoft.com/office/drawing/2014/main" id="{00000000-0008-0000-0100-0000D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3" name="Text Box 6">
          <a:extLst>
            <a:ext uri="{FF2B5EF4-FFF2-40B4-BE49-F238E27FC236}">
              <a16:creationId xmlns:a16="http://schemas.microsoft.com/office/drawing/2014/main" id="{00000000-0008-0000-0100-0000D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4" name="Text Box 4">
          <a:extLst>
            <a:ext uri="{FF2B5EF4-FFF2-40B4-BE49-F238E27FC236}">
              <a16:creationId xmlns:a16="http://schemas.microsoft.com/office/drawing/2014/main" id="{00000000-0008-0000-0100-0000D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5" name="Text Box 6">
          <a:extLst>
            <a:ext uri="{FF2B5EF4-FFF2-40B4-BE49-F238E27FC236}">
              <a16:creationId xmlns:a16="http://schemas.microsoft.com/office/drawing/2014/main" id="{00000000-0008-0000-0100-0000D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6" name="Text Box 4">
          <a:extLst>
            <a:ext uri="{FF2B5EF4-FFF2-40B4-BE49-F238E27FC236}">
              <a16:creationId xmlns:a16="http://schemas.microsoft.com/office/drawing/2014/main" id="{00000000-0008-0000-0100-0000D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7" name="Text Box 6">
          <a:extLst>
            <a:ext uri="{FF2B5EF4-FFF2-40B4-BE49-F238E27FC236}">
              <a16:creationId xmlns:a16="http://schemas.microsoft.com/office/drawing/2014/main" id="{00000000-0008-0000-0100-0000D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8" name="Text Box 4">
          <a:extLst>
            <a:ext uri="{FF2B5EF4-FFF2-40B4-BE49-F238E27FC236}">
              <a16:creationId xmlns:a16="http://schemas.microsoft.com/office/drawing/2014/main" id="{00000000-0008-0000-0100-0000D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9" name="Text Box 6">
          <a:extLst>
            <a:ext uri="{FF2B5EF4-FFF2-40B4-BE49-F238E27FC236}">
              <a16:creationId xmlns:a16="http://schemas.microsoft.com/office/drawing/2014/main" id="{00000000-0008-0000-0100-0000D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0" name="Text Box 4">
          <a:extLst>
            <a:ext uri="{FF2B5EF4-FFF2-40B4-BE49-F238E27FC236}">
              <a16:creationId xmlns:a16="http://schemas.microsoft.com/office/drawing/2014/main" id="{00000000-0008-0000-0100-0000D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1" name="Text Box 6">
          <a:extLst>
            <a:ext uri="{FF2B5EF4-FFF2-40B4-BE49-F238E27FC236}">
              <a16:creationId xmlns:a16="http://schemas.microsoft.com/office/drawing/2014/main" id="{00000000-0008-0000-0100-0000D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2" name="Text Box 4">
          <a:extLst>
            <a:ext uri="{FF2B5EF4-FFF2-40B4-BE49-F238E27FC236}">
              <a16:creationId xmlns:a16="http://schemas.microsoft.com/office/drawing/2014/main" id="{00000000-0008-0000-0100-0000D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3" name="Text Box 6">
          <a:extLst>
            <a:ext uri="{FF2B5EF4-FFF2-40B4-BE49-F238E27FC236}">
              <a16:creationId xmlns:a16="http://schemas.microsoft.com/office/drawing/2014/main" id="{00000000-0008-0000-0100-0000D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4" name="Text Box 4">
          <a:extLst>
            <a:ext uri="{FF2B5EF4-FFF2-40B4-BE49-F238E27FC236}">
              <a16:creationId xmlns:a16="http://schemas.microsoft.com/office/drawing/2014/main" id="{00000000-0008-0000-0100-0000D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5" name="Text Box 6">
          <a:extLst>
            <a:ext uri="{FF2B5EF4-FFF2-40B4-BE49-F238E27FC236}">
              <a16:creationId xmlns:a16="http://schemas.microsoft.com/office/drawing/2014/main" id="{00000000-0008-0000-0100-0000D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6" name="Text Box 4">
          <a:extLst>
            <a:ext uri="{FF2B5EF4-FFF2-40B4-BE49-F238E27FC236}">
              <a16:creationId xmlns:a16="http://schemas.microsoft.com/office/drawing/2014/main" id="{00000000-0008-0000-0100-0000E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7" name="Text Box 6">
          <a:extLst>
            <a:ext uri="{FF2B5EF4-FFF2-40B4-BE49-F238E27FC236}">
              <a16:creationId xmlns:a16="http://schemas.microsoft.com/office/drawing/2014/main" id="{00000000-0008-0000-0100-0000E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8" name="Text Box 4">
          <a:extLst>
            <a:ext uri="{FF2B5EF4-FFF2-40B4-BE49-F238E27FC236}">
              <a16:creationId xmlns:a16="http://schemas.microsoft.com/office/drawing/2014/main" id="{00000000-0008-0000-0100-0000E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9" name="Text Box 6">
          <a:extLst>
            <a:ext uri="{FF2B5EF4-FFF2-40B4-BE49-F238E27FC236}">
              <a16:creationId xmlns:a16="http://schemas.microsoft.com/office/drawing/2014/main" id="{00000000-0008-0000-0100-0000E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0" name="Text Box 4">
          <a:extLst>
            <a:ext uri="{FF2B5EF4-FFF2-40B4-BE49-F238E27FC236}">
              <a16:creationId xmlns:a16="http://schemas.microsoft.com/office/drawing/2014/main" id="{00000000-0008-0000-0100-0000E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1" name="Text Box 6">
          <a:extLst>
            <a:ext uri="{FF2B5EF4-FFF2-40B4-BE49-F238E27FC236}">
              <a16:creationId xmlns:a16="http://schemas.microsoft.com/office/drawing/2014/main" id="{00000000-0008-0000-0100-0000E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2" name="Text Box 4">
          <a:extLst>
            <a:ext uri="{FF2B5EF4-FFF2-40B4-BE49-F238E27FC236}">
              <a16:creationId xmlns:a16="http://schemas.microsoft.com/office/drawing/2014/main" id="{00000000-0008-0000-0100-0000E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3" name="Text Box 6">
          <a:extLst>
            <a:ext uri="{FF2B5EF4-FFF2-40B4-BE49-F238E27FC236}">
              <a16:creationId xmlns:a16="http://schemas.microsoft.com/office/drawing/2014/main" id="{00000000-0008-0000-0100-0000E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4" name="Text Box 4">
          <a:extLst>
            <a:ext uri="{FF2B5EF4-FFF2-40B4-BE49-F238E27FC236}">
              <a16:creationId xmlns:a16="http://schemas.microsoft.com/office/drawing/2014/main" id="{00000000-0008-0000-0100-0000E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5" name="Text Box 6">
          <a:extLst>
            <a:ext uri="{FF2B5EF4-FFF2-40B4-BE49-F238E27FC236}">
              <a16:creationId xmlns:a16="http://schemas.microsoft.com/office/drawing/2014/main" id="{00000000-0008-0000-0100-0000E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6" name="Text Box 4">
          <a:extLst>
            <a:ext uri="{FF2B5EF4-FFF2-40B4-BE49-F238E27FC236}">
              <a16:creationId xmlns:a16="http://schemas.microsoft.com/office/drawing/2014/main" id="{00000000-0008-0000-0100-0000E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7" name="Text Box 6">
          <a:extLst>
            <a:ext uri="{FF2B5EF4-FFF2-40B4-BE49-F238E27FC236}">
              <a16:creationId xmlns:a16="http://schemas.microsoft.com/office/drawing/2014/main" id="{00000000-0008-0000-0100-0000E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8" name="Text Box 4">
          <a:extLst>
            <a:ext uri="{FF2B5EF4-FFF2-40B4-BE49-F238E27FC236}">
              <a16:creationId xmlns:a16="http://schemas.microsoft.com/office/drawing/2014/main" id="{00000000-0008-0000-0100-0000E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9" name="Text Box 6">
          <a:extLst>
            <a:ext uri="{FF2B5EF4-FFF2-40B4-BE49-F238E27FC236}">
              <a16:creationId xmlns:a16="http://schemas.microsoft.com/office/drawing/2014/main" id="{00000000-0008-0000-0100-0000E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0" name="Text Box 4">
          <a:extLst>
            <a:ext uri="{FF2B5EF4-FFF2-40B4-BE49-F238E27FC236}">
              <a16:creationId xmlns:a16="http://schemas.microsoft.com/office/drawing/2014/main" id="{00000000-0008-0000-0100-0000E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1" name="Text Box 6">
          <a:extLst>
            <a:ext uri="{FF2B5EF4-FFF2-40B4-BE49-F238E27FC236}">
              <a16:creationId xmlns:a16="http://schemas.microsoft.com/office/drawing/2014/main" id="{00000000-0008-0000-0100-0000E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2" name="Text Box 4">
          <a:extLst>
            <a:ext uri="{FF2B5EF4-FFF2-40B4-BE49-F238E27FC236}">
              <a16:creationId xmlns:a16="http://schemas.microsoft.com/office/drawing/2014/main" id="{00000000-0008-0000-0100-0000F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3" name="Text Box 6">
          <a:extLst>
            <a:ext uri="{FF2B5EF4-FFF2-40B4-BE49-F238E27FC236}">
              <a16:creationId xmlns:a16="http://schemas.microsoft.com/office/drawing/2014/main" id="{00000000-0008-0000-0100-0000F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4" name="Text Box 4">
          <a:extLst>
            <a:ext uri="{FF2B5EF4-FFF2-40B4-BE49-F238E27FC236}">
              <a16:creationId xmlns:a16="http://schemas.microsoft.com/office/drawing/2014/main" id="{00000000-0008-0000-0100-0000F2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5" name="Text Box 6">
          <a:extLst>
            <a:ext uri="{FF2B5EF4-FFF2-40B4-BE49-F238E27FC236}">
              <a16:creationId xmlns:a16="http://schemas.microsoft.com/office/drawing/2014/main" id="{00000000-0008-0000-0100-0000F3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6" name="Text Box 4">
          <a:extLst>
            <a:ext uri="{FF2B5EF4-FFF2-40B4-BE49-F238E27FC236}">
              <a16:creationId xmlns:a16="http://schemas.microsoft.com/office/drawing/2014/main" id="{00000000-0008-0000-0100-0000F4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7" name="Text Box 6">
          <a:extLst>
            <a:ext uri="{FF2B5EF4-FFF2-40B4-BE49-F238E27FC236}">
              <a16:creationId xmlns:a16="http://schemas.microsoft.com/office/drawing/2014/main" id="{00000000-0008-0000-0100-0000F5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8" name="Text Box 4">
          <a:extLst>
            <a:ext uri="{FF2B5EF4-FFF2-40B4-BE49-F238E27FC236}">
              <a16:creationId xmlns:a16="http://schemas.microsoft.com/office/drawing/2014/main" id="{00000000-0008-0000-0100-0000F6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9" name="Text Box 6">
          <a:extLst>
            <a:ext uri="{FF2B5EF4-FFF2-40B4-BE49-F238E27FC236}">
              <a16:creationId xmlns:a16="http://schemas.microsoft.com/office/drawing/2014/main" id="{00000000-0008-0000-0100-0000F7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0" name="Text Box 4">
          <a:extLst>
            <a:ext uri="{FF2B5EF4-FFF2-40B4-BE49-F238E27FC236}">
              <a16:creationId xmlns:a16="http://schemas.microsoft.com/office/drawing/2014/main" id="{00000000-0008-0000-0100-0000F8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1" name="Text Box 6">
          <a:extLst>
            <a:ext uri="{FF2B5EF4-FFF2-40B4-BE49-F238E27FC236}">
              <a16:creationId xmlns:a16="http://schemas.microsoft.com/office/drawing/2014/main" id="{00000000-0008-0000-0100-0000F9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2" name="Text Box 4">
          <a:extLst>
            <a:ext uri="{FF2B5EF4-FFF2-40B4-BE49-F238E27FC236}">
              <a16:creationId xmlns:a16="http://schemas.microsoft.com/office/drawing/2014/main" id="{00000000-0008-0000-0100-0000FA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3" name="Text Box 6">
          <a:extLst>
            <a:ext uri="{FF2B5EF4-FFF2-40B4-BE49-F238E27FC236}">
              <a16:creationId xmlns:a16="http://schemas.microsoft.com/office/drawing/2014/main" id="{00000000-0008-0000-0100-0000FB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4" name="Text Box 4">
          <a:extLst>
            <a:ext uri="{FF2B5EF4-FFF2-40B4-BE49-F238E27FC236}">
              <a16:creationId xmlns:a16="http://schemas.microsoft.com/office/drawing/2014/main" id="{00000000-0008-0000-0100-0000F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5" name="Text Box 6">
          <a:extLst>
            <a:ext uri="{FF2B5EF4-FFF2-40B4-BE49-F238E27FC236}">
              <a16:creationId xmlns:a16="http://schemas.microsoft.com/office/drawing/2014/main" id="{00000000-0008-0000-0100-0000F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6" name="Text Box 4">
          <a:extLst>
            <a:ext uri="{FF2B5EF4-FFF2-40B4-BE49-F238E27FC236}">
              <a16:creationId xmlns:a16="http://schemas.microsoft.com/office/drawing/2014/main" id="{00000000-0008-0000-0100-0000FE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7" name="Text Box 6">
          <a:extLst>
            <a:ext uri="{FF2B5EF4-FFF2-40B4-BE49-F238E27FC236}">
              <a16:creationId xmlns:a16="http://schemas.microsoft.com/office/drawing/2014/main" id="{00000000-0008-0000-0100-0000FF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8" name="Text Box 4">
          <a:extLst>
            <a:ext uri="{FF2B5EF4-FFF2-40B4-BE49-F238E27FC236}">
              <a16:creationId xmlns:a16="http://schemas.microsoft.com/office/drawing/2014/main" id="{00000000-0008-0000-0100-00000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9" name="Text Box 6">
          <a:extLst>
            <a:ext uri="{FF2B5EF4-FFF2-40B4-BE49-F238E27FC236}">
              <a16:creationId xmlns:a16="http://schemas.microsoft.com/office/drawing/2014/main" id="{00000000-0008-0000-0100-00000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0" name="Text Box 4">
          <a:extLst>
            <a:ext uri="{FF2B5EF4-FFF2-40B4-BE49-F238E27FC236}">
              <a16:creationId xmlns:a16="http://schemas.microsoft.com/office/drawing/2014/main" id="{00000000-0008-0000-0100-000002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1" name="Text Box 6">
          <a:extLst>
            <a:ext uri="{FF2B5EF4-FFF2-40B4-BE49-F238E27FC236}">
              <a16:creationId xmlns:a16="http://schemas.microsoft.com/office/drawing/2014/main" id="{00000000-0008-0000-0100-000003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2" name="Text Box 4">
          <a:extLst>
            <a:ext uri="{FF2B5EF4-FFF2-40B4-BE49-F238E27FC236}">
              <a16:creationId xmlns:a16="http://schemas.microsoft.com/office/drawing/2014/main" id="{00000000-0008-0000-0100-00000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3" name="Text Box 6">
          <a:extLst>
            <a:ext uri="{FF2B5EF4-FFF2-40B4-BE49-F238E27FC236}">
              <a16:creationId xmlns:a16="http://schemas.microsoft.com/office/drawing/2014/main" id="{00000000-0008-0000-0100-00000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4" name="Text Box 4">
          <a:extLst>
            <a:ext uri="{FF2B5EF4-FFF2-40B4-BE49-F238E27FC236}">
              <a16:creationId xmlns:a16="http://schemas.microsoft.com/office/drawing/2014/main" id="{00000000-0008-0000-0100-000006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5" name="Text Box 6">
          <a:extLst>
            <a:ext uri="{FF2B5EF4-FFF2-40B4-BE49-F238E27FC236}">
              <a16:creationId xmlns:a16="http://schemas.microsoft.com/office/drawing/2014/main" id="{00000000-0008-0000-0100-000007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6" name="Text Box 4">
          <a:extLst>
            <a:ext uri="{FF2B5EF4-FFF2-40B4-BE49-F238E27FC236}">
              <a16:creationId xmlns:a16="http://schemas.microsoft.com/office/drawing/2014/main" id="{00000000-0008-0000-0100-000008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7" name="Text Box 6">
          <a:extLst>
            <a:ext uri="{FF2B5EF4-FFF2-40B4-BE49-F238E27FC236}">
              <a16:creationId xmlns:a16="http://schemas.microsoft.com/office/drawing/2014/main" id="{00000000-0008-0000-0100-000009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8" name="Text Box 4">
          <a:extLst>
            <a:ext uri="{FF2B5EF4-FFF2-40B4-BE49-F238E27FC236}">
              <a16:creationId xmlns:a16="http://schemas.microsoft.com/office/drawing/2014/main" id="{00000000-0008-0000-0100-00000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9" name="Text Box 6">
          <a:extLst>
            <a:ext uri="{FF2B5EF4-FFF2-40B4-BE49-F238E27FC236}">
              <a16:creationId xmlns:a16="http://schemas.microsoft.com/office/drawing/2014/main" id="{00000000-0008-0000-0100-00000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0" name="Text Box 4">
          <a:extLst>
            <a:ext uri="{FF2B5EF4-FFF2-40B4-BE49-F238E27FC236}">
              <a16:creationId xmlns:a16="http://schemas.microsoft.com/office/drawing/2014/main" id="{00000000-0008-0000-0100-00000C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1" name="Text Box 6">
          <a:extLst>
            <a:ext uri="{FF2B5EF4-FFF2-40B4-BE49-F238E27FC236}">
              <a16:creationId xmlns:a16="http://schemas.microsoft.com/office/drawing/2014/main" id="{00000000-0008-0000-0100-00000D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2" name="Text Box 4">
          <a:extLst>
            <a:ext uri="{FF2B5EF4-FFF2-40B4-BE49-F238E27FC236}">
              <a16:creationId xmlns:a16="http://schemas.microsoft.com/office/drawing/2014/main" id="{00000000-0008-0000-0100-00000E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3" name="Text Box 6">
          <a:extLst>
            <a:ext uri="{FF2B5EF4-FFF2-40B4-BE49-F238E27FC236}">
              <a16:creationId xmlns:a16="http://schemas.microsoft.com/office/drawing/2014/main" id="{00000000-0008-0000-0100-00000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4" name="Text Box 4">
          <a:extLst>
            <a:ext uri="{FF2B5EF4-FFF2-40B4-BE49-F238E27FC236}">
              <a16:creationId xmlns:a16="http://schemas.microsoft.com/office/drawing/2014/main" id="{00000000-0008-0000-0100-000010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5" name="Text Box 6">
          <a:extLst>
            <a:ext uri="{FF2B5EF4-FFF2-40B4-BE49-F238E27FC236}">
              <a16:creationId xmlns:a16="http://schemas.microsoft.com/office/drawing/2014/main" id="{00000000-0008-0000-0100-000011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6" name="Text Box 4">
          <a:extLst>
            <a:ext uri="{FF2B5EF4-FFF2-40B4-BE49-F238E27FC236}">
              <a16:creationId xmlns:a16="http://schemas.microsoft.com/office/drawing/2014/main" id="{00000000-0008-0000-0100-00001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7" name="Text Box 6">
          <a:extLst>
            <a:ext uri="{FF2B5EF4-FFF2-40B4-BE49-F238E27FC236}">
              <a16:creationId xmlns:a16="http://schemas.microsoft.com/office/drawing/2014/main" id="{00000000-0008-0000-0100-00001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8" name="Text Box 4">
          <a:extLst>
            <a:ext uri="{FF2B5EF4-FFF2-40B4-BE49-F238E27FC236}">
              <a16:creationId xmlns:a16="http://schemas.microsoft.com/office/drawing/2014/main" id="{00000000-0008-0000-0100-000014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9" name="Text Box 6">
          <a:extLst>
            <a:ext uri="{FF2B5EF4-FFF2-40B4-BE49-F238E27FC236}">
              <a16:creationId xmlns:a16="http://schemas.microsoft.com/office/drawing/2014/main" id="{00000000-0008-0000-0100-000015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0" name="Text Box 4">
          <a:extLst>
            <a:ext uri="{FF2B5EF4-FFF2-40B4-BE49-F238E27FC236}">
              <a16:creationId xmlns:a16="http://schemas.microsoft.com/office/drawing/2014/main" id="{00000000-0008-0000-0100-00001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1" name="Text Box 6">
          <a:extLst>
            <a:ext uri="{FF2B5EF4-FFF2-40B4-BE49-F238E27FC236}">
              <a16:creationId xmlns:a16="http://schemas.microsoft.com/office/drawing/2014/main" id="{00000000-0008-0000-0100-00001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2" name="Text Box 4">
          <a:extLst>
            <a:ext uri="{FF2B5EF4-FFF2-40B4-BE49-F238E27FC236}">
              <a16:creationId xmlns:a16="http://schemas.microsoft.com/office/drawing/2014/main" id="{00000000-0008-0000-0100-00001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3" name="Text Box 6">
          <a:extLst>
            <a:ext uri="{FF2B5EF4-FFF2-40B4-BE49-F238E27FC236}">
              <a16:creationId xmlns:a16="http://schemas.microsoft.com/office/drawing/2014/main" id="{00000000-0008-0000-0100-00001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4" name="Text Box 4">
          <a:extLst>
            <a:ext uri="{FF2B5EF4-FFF2-40B4-BE49-F238E27FC236}">
              <a16:creationId xmlns:a16="http://schemas.microsoft.com/office/drawing/2014/main" id="{00000000-0008-0000-0100-00001A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5" name="Text Box 6">
          <a:extLst>
            <a:ext uri="{FF2B5EF4-FFF2-40B4-BE49-F238E27FC236}">
              <a16:creationId xmlns:a16="http://schemas.microsoft.com/office/drawing/2014/main" id="{00000000-0008-0000-0100-00001B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6" name="Text Box 4">
          <a:extLst>
            <a:ext uri="{FF2B5EF4-FFF2-40B4-BE49-F238E27FC236}">
              <a16:creationId xmlns:a16="http://schemas.microsoft.com/office/drawing/2014/main" id="{00000000-0008-0000-0100-00001C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7" name="Text Box 6">
          <a:extLst>
            <a:ext uri="{FF2B5EF4-FFF2-40B4-BE49-F238E27FC236}">
              <a16:creationId xmlns:a16="http://schemas.microsoft.com/office/drawing/2014/main" id="{00000000-0008-0000-0100-00001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8" name="Text Box 4">
          <a:extLst>
            <a:ext uri="{FF2B5EF4-FFF2-40B4-BE49-F238E27FC236}">
              <a16:creationId xmlns:a16="http://schemas.microsoft.com/office/drawing/2014/main" id="{00000000-0008-0000-0100-00001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9" name="Text Box 6">
          <a:extLst>
            <a:ext uri="{FF2B5EF4-FFF2-40B4-BE49-F238E27FC236}">
              <a16:creationId xmlns:a16="http://schemas.microsoft.com/office/drawing/2014/main" id="{00000000-0008-0000-0100-00001F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0" name="Text Box 4">
          <a:extLst>
            <a:ext uri="{FF2B5EF4-FFF2-40B4-BE49-F238E27FC236}">
              <a16:creationId xmlns:a16="http://schemas.microsoft.com/office/drawing/2014/main" id="{00000000-0008-0000-0100-000020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1" name="Text Box 6">
          <a:extLst>
            <a:ext uri="{FF2B5EF4-FFF2-40B4-BE49-F238E27FC236}">
              <a16:creationId xmlns:a16="http://schemas.microsoft.com/office/drawing/2014/main" id="{00000000-0008-0000-0100-000021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2" name="Text Box 4">
          <a:extLst>
            <a:ext uri="{FF2B5EF4-FFF2-40B4-BE49-F238E27FC236}">
              <a16:creationId xmlns:a16="http://schemas.microsoft.com/office/drawing/2014/main" id="{00000000-0008-0000-0100-00002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3" name="Text Box 6">
          <a:extLst>
            <a:ext uri="{FF2B5EF4-FFF2-40B4-BE49-F238E27FC236}">
              <a16:creationId xmlns:a16="http://schemas.microsoft.com/office/drawing/2014/main" id="{00000000-0008-0000-0100-00002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4" name="Text Box 4">
          <a:extLst>
            <a:ext uri="{FF2B5EF4-FFF2-40B4-BE49-F238E27FC236}">
              <a16:creationId xmlns:a16="http://schemas.microsoft.com/office/drawing/2014/main" id="{00000000-0008-0000-0100-000024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5" name="Text Box 6">
          <a:extLst>
            <a:ext uri="{FF2B5EF4-FFF2-40B4-BE49-F238E27FC236}">
              <a16:creationId xmlns:a16="http://schemas.microsoft.com/office/drawing/2014/main" id="{00000000-0008-0000-0100-000025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6" name="Text Box 4">
          <a:extLst>
            <a:ext uri="{FF2B5EF4-FFF2-40B4-BE49-F238E27FC236}">
              <a16:creationId xmlns:a16="http://schemas.microsoft.com/office/drawing/2014/main" id="{00000000-0008-0000-0100-00002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7" name="Text Box 6">
          <a:extLst>
            <a:ext uri="{FF2B5EF4-FFF2-40B4-BE49-F238E27FC236}">
              <a16:creationId xmlns:a16="http://schemas.microsoft.com/office/drawing/2014/main" id="{00000000-0008-0000-0100-00002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8" name="Text Box 4">
          <a:extLst>
            <a:ext uri="{FF2B5EF4-FFF2-40B4-BE49-F238E27FC236}">
              <a16:creationId xmlns:a16="http://schemas.microsoft.com/office/drawing/2014/main" id="{00000000-0008-0000-0100-00002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9" name="Text Box 6">
          <a:extLst>
            <a:ext uri="{FF2B5EF4-FFF2-40B4-BE49-F238E27FC236}">
              <a16:creationId xmlns:a16="http://schemas.microsoft.com/office/drawing/2014/main" id="{00000000-0008-0000-0100-00002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0" name="Text Box 4">
          <a:extLst>
            <a:ext uri="{FF2B5EF4-FFF2-40B4-BE49-F238E27FC236}">
              <a16:creationId xmlns:a16="http://schemas.microsoft.com/office/drawing/2014/main" id="{00000000-0008-0000-0100-00002A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1" name="Text Box 6">
          <a:extLst>
            <a:ext uri="{FF2B5EF4-FFF2-40B4-BE49-F238E27FC236}">
              <a16:creationId xmlns:a16="http://schemas.microsoft.com/office/drawing/2014/main" id="{00000000-0008-0000-0100-00002B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2" name="Text Box 4">
          <a:extLst>
            <a:ext uri="{FF2B5EF4-FFF2-40B4-BE49-F238E27FC236}">
              <a16:creationId xmlns:a16="http://schemas.microsoft.com/office/drawing/2014/main" id="{00000000-0008-0000-0100-00002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3" name="Text Box 6">
          <a:extLst>
            <a:ext uri="{FF2B5EF4-FFF2-40B4-BE49-F238E27FC236}">
              <a16:creationId xmlns:a16="http://schemas.microsoft.com/office/drawing/2014/main" id="{00000000-0008-0000-0100-00002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4" name="Text Box 4">
          <a:extLst>
            <a:ext uri="{FF2B5EF4-FFF2-40B4-BE49-F238E27FC236}">
              <a16:creationId xmlns:a16="http://schemas.microsoft.com/office/drawing/2014/main" id="{00000000-0008-0000-0100-00002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5" name="Text Box 6">
          <a:extLst>
            <a:ext uri="{FF2B5EF4-FFF2-40B4-BE49-F238E27FC236}">
              <a16:creationId xmlns:a16="http://schemas.microsoft.com/office/drawing/2014/main" id="{00000000-0008-0000-0100-00002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6" name="Text Box 4">
          <a:extLst>
            <a:ext uri="{FF2B5EF4-FFF2-40B4-BE49-F238E27FC236}">
              <a16:creationId xmlns:a16="http://schemas.microsoft.com/office/drawing/2014/main" id="{00000000-0008-0000-0100-00003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7" name="Text Box 6">
          <a:extLst>
            <a:ext uri="{FF2B5EF4-FFF2-40B4-BE49-F238E27FC236}">
              <a16:creationId xmlns:a16="http://schemas.microsoft.com/office/drawing/2014/main" id="{00000000-0008-0000-0100-00003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8" name="Text Box 4">
          <a:extLst>
            <a:ext uri="{FF2B5EF4-FFF2-40B4-BE49-F238E27FC236}">
              <a16:creationId xmlns:a16="http://schemas.microsoft.com/office/drawing/2014/main" id="{00000000-0008-0000-0100-00003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9" name="Text Box 6">
          <a:extLst>
            <a:ext uri="{FF2B5EF4-FFF2-40B4-BE49-F238E27FC236}">
              <a16:creationId xmlns:a16="http://schemas.microsoft.com/office/drawing/2014/main" id="{00000000-0008-0000-0100-00003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0" name="Text Box 4">
          <a:extLst>
            <a:ext uri="{FF2B5EF4-FFF2-40B4-BE49-F238E27FC236}">
              <a16:creationId xmlns:a16="http://schemas.microsoft.com/office/drawing/2014/main" id="{00000000-0008-0000-0100-00003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1" name="Text Box 6">
          <a:extLst>
            <a:ext uri="{FF2B5EF4-FFF2-40B4-BE49-F238E27FC236}">
              <a16:creationId xmlns:a16="http://schemas.microsoft.com/office/drawing/2014/main" id="{00000000-0008-0000-0100-00003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2" name="Text Box 4">
          <a:extLst>
            <a:ext uri="{FF2B5EF4-FFF2-40B4-BE49-F238E27FC236}">
              <a16:creationId xmlns:a16="http://schemas.microsoft.com/office/drawing/2014/main" id="{00000000-0008-0000-0100-00003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3" name="Text Box 6">
          <a:extLst>
            <a:ext uri="{FF2B5EF4-FFF2-40B4-BE49-F238E27FC236}">
              <a16:creationId xmlns:a16="http://schemas.microsoft.com/office/drawing/2014/main" id="{00000000-0008-0000-0100-00003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4" name="Text Box 4">
          <a:extLst>
            <a:ext uri="{FF2B5EF4-FFF2-40B4-BE49-F238E27FC236}">
              <a16:creationId xmlns:a16="http://schemas.microsoft.com/office/drawing/2014/main" id="{00000000-0008-0000-0100-00003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5" name="Text Box 6">
          <a:extLst>
            <a:ext uri="{FF2B5EF4-FFF2-40B4-BE49-F238E27FC236}">
              <a16:creationId xmlns:a16="http://schemas.microsoft.com/office/drawing/2014/main" id="{00000000-0008-0000-0100-00003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6" name="Text Box 4">
          <a:extLst>
            <a:ext uri="{FF2B5EF4-FFF2-40B4-BE49-F238E27FC236}">
              <a16:creationId xmlns:a16="http://schemas.microsoft.com/office/drawing/2014/main" id="{00000000-0008-0000-0100-00003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7" name="Text Box 6">
          <a:extLst>
            <a:ext uri="{FF2B5EF4-FFF2-40B4-BE49-F238E27FC236}">
              <a16:creationId xmlns:a16="http://schemas.microsoft.com/office/drawing/2014/main" id="{00000000-0008-0000-0100-00003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8" name="Text Box 4">
          <a:extLst>
            <a:ext uri="{FF2B5EF4-FFF2-40B4-BE49-F238E27FC236}">
              <a16:creationId xmlns:a16="http://schemas.microsoft.com/office/drawing/2014/main" id="{00000000-0008-0000-0100-00003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9" name="Text Box 6">
          <a:extLst>
            <a:ext uri="{FF2B5EF4-FFF2-40B4-BE49-F238E27FC236}">
              <a16:creationId xmlns:a16="http://schemas.microsoft.com/office/drawing/2014/main" id="{00000000-0008-0000-0100-00003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0" name="Text Box 4">
          <a:extLst>
            <a:ext uri="{FF2B5EF4-FFF2-40B4-BE49-F238E27FC236}">
              <a16:creationId xmlns:a16="http://schemas.microsoft.com/office/drawing/2014/main" id="{00000000-0008-0000-0100-00003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1" name="Text Box 6">
          <a:extLst>
            <a:ext uri="{FF2B5EF4-FFF2-40B4-BE49-F238E27FC236}">
              <a16:creationId xmlns:a16="http://schemas.microsoft.com/office/drawing/2014/main" id="{00000000-0008-0000-0100-00003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2" name="Text Box 4">
          <a:extLst>
            <a:ext uri="{FF2B5EF4-FFF2-40B4-BE49-F238E27FC236}">
              <a16:creationId xmlns:a16="http://schemas.microsoft.com/office/drawing/2014/main" id="{00000000-0008-0000-0100-000040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3" name="Text Box 6">
          <a:extLst>
            <a:ext uri="{FF2B5EF4-FFF2-40B4-BE49-F238E27FC236}">
              <a16:creationId xmlns:a16="http://schemas.microsoft.com/office/drawing/2014/main" id="{00000000-0008-0000-0100-000041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4" name="Text Box 4">
          <a:extLst>
            <a:ext uri="{FF2B5EF4-FFF2-40B4-BE49-F238E27FC236}">
              <a16:creationId xmlns:a16="http://schemas.microsoft.com/office/drawing/2014/main" id="{00000000-0008-0000-0100-000042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5" name="Text Box 6">
          <a:extLst>
            <a:ext uri="{FF2B5EF4-FFF2-40B4-BE49-F238E27FC236}">
              <a16:creationId xmlns:a16="http://schemas.microsoft.com/office/drawing/2014/main" id="{00000000-0008-0000-0100-000043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6" name="Text Box 4">
          <a:extLst>
            <a:ext uri="{FF2B5EF4-FFF2-40B4-BE49-F238E27FC236}">
              <a16:creationId xmlns:a16="http://schemas.microsoft.com/office/drawing/2014/main" id="{00000000-0008-0000-0100-00004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7" name="Text Box 6">
          <a:extLst>
            <a:ext uri="{FF2B5EF4-FFF2-40B4-BE49-F238E27FC236}">
              <a16:creationId xmlns:a16="http://schemas.microsoft.com/office/drawing/2014/main" id="{00000000-0008-0000-0100-00004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8" name="Text Box 4">
          <a:extLst>
            <a:ext uri="{FF2B5EF4-FFF2-40B4-BE49-F238E27FC236}">
              <a16:creationId xmlns:a16="http://schemas.microsoft.com/office/drawing/2014/main" id="{00000000-0008-0000-0100-000046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9" name="Text Box 6">
          <a:extLst>
            <a:ext uri="{FF2B5EF4-FFF2-40B4-BE49-F238E27FC236}">
              <a16:creationId xmlns:a16="http://schemas.microsoft.com/office/drawing/2014/main" id="{00000000-0008-0000-0100-000047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0" name="Text Box 4">
          <a:extLst>
            <a:ext uri="{FF2B5EF4-FFF2-40B4-BE49-F238E27FC236}">
              <a16:creationId xmlns:a16="http://schemas.microsoft.com/office/drawing/2014/main" id="{00000000-0008-0000-0100-00004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1" name="Text Box 6">
          <a:extLst>
            <a:ext uri="{FF2B5EF4-FFF2-40B4-BE49-F238E27FC236}">
              <a16:creationId xmlns:a16="http://schemas.microsoft.com/office/drawing/2014/main" id="{00000000-0008-0000-0100-00004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2" name="Text Box 4">
          <a:extLst>
            <a:ext uri="{FF2B5EF4-FFF2-40B4-BE49-F238E27FC236}">
              <a16:creationId xmlns:a16="http://schemas.microsoft.com/office/drawing/2014/main" id="{00000000-0008-0000-0100-00004A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3" name="Text Box 6">
          <a:extLst>
            <a:ext uri="{FF2B5EF4-FFF2-40B4-BE49-F238E27FC236}">
              <a16:creationId xmlns:a16="http://schemas.microsoft.com/office/drawing/2014/main" id="{00000000-0008-0000-0100-00004B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4" name="Text Box 4">
          <a:extLst>
            <a:ext uri="{FF2B5EF4-FFF2-40B4-BE49-F238E27FC236}">
              <a16:creationId xmlns:a16="http://schemas.microsoft.com/office/drawing/2014/main" id="{00000000-0008-0000-0100-00004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5" name="Text Box 6">
          <a:extLst>
            <a:ext uri="{FF2B5EF4-FFF2-40B4-BE49-F238E27FC236}">
              <a16:creationId xmlns:a16="http://schemas.microsoft.com/office/drawing/2014/main" id="{00000000-0008-0000-0100-00004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6" name="Text Box 4">
          <a:extLst>
            <a:ext uri="{FF2B5EF4-FFF2-40B4-BE49-F238E27FC236}">
              <a16:creationId xmlns:a16="http://schemas.microsoft.com/office/drawing/2014/main" id="{00000000-0008-0000-0100-00004E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7" name="Text Box 6">
          <a:extLst>
            <a:ext uri="{FF2B5EF4-FFF2-40B4-BE49-F238E27FC236}">
              <a16:creationId xmlns:a16="http://schemas.microsoft.com/office/drawing/2014/main" id="{00000000-0008-0000-0100-00004F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8" name="Text Box 4">
          <a:extLst>
            <a:ext uri="{FF2B5EF4-FFF2-40B4-BE49-F238E27FC236}">
              <a16:creationId xmlns:a16="http://schemas.microsoft.com/office/drawing/2014/main" id="{00000000-0008-0000-0100-000050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9" name="Text Box 6">
          <a:extLst>
            <a:ext uri="{FF2B5EF4-FFF2-40B4-BE49-F238E27FC236}">
              <a16:creationId xmlns:a16="http://schemas.microsoft.com/office/drawing/2014/main" id="{00000000-0008-0000-0100-000051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0" name="Text Box 4">
          <a:extLst>
            <a:ext uri="{FF2B5EF4-FFF2-40B4-BE49-F238E27FC236}">
              <a16:creationId xmlns:a16="http://schemas.microsoft.com/office/drawing/2014/main" id="{00000000-0008-0000-0100-000052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1" name="Text Box 6">
          <a:extLst>
            <a:ext uri="{FF2B5EF4-FFF2-40B4-BE49-F238E27FC236}">
              <a16:creationId xmlns:a16="http://schemas.microsoft.com/office/drawing/2014/main" id="{00000000-0008-0000-0100-000053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2" name="Text Box 4">
          <a:extLst>
            <a:ext uri="{FF2B5EF4-FFF2-40B4-BE49-F238E27FC236}">
              <a16:creationId xmlns:a16="http://schemas.microsoft.com/office/drawing/2014/main" id="{00000000-0008-0000-0100-000054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3" name="Text Box 6">
          <a:extLst>
            <a:ext uri="{FF2B5EF4-FFF2-40B4-BE49-F238E27FC236}">
              <a16:creationId xmlns:a16="http://schemas.microsoft.com/office/drawing/2014/main" id="{00000000-0008-0000-0100-000055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4" name="Text Box 4">
          <a:extLst>
            <a:ext uri="{FF2B5EF4-FFF2-40B4-BE49-F238E27FC236}">
              <a16:creationId xmlns:a16="http://schemas.microsoft.com/office/drawing/2014/main" id="{00000000-0008-0000-0100-000056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5" name="Text Box 6">
          <a:extLst>
            <a:ext uri="{FF2B5EF4-FFF2-40B4-BE49-F238E27FC236}">
              <a16:creationId xmlns:a16="http://schemas.microsoft.com/office/drawing/2014/main" id="{00000000-0008-0000-0100-000057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6" name="Text Box 4">
          <a:extLst>
            <a:ext uri="{FF2B5EF4-FFF2-40B4-BE49-F238E27FC236}">
              <a16:creationId xmlns:a16="http://schemas.microsoft.com/office/drawing/2014/main" id="{00000000-0008-0000-0100-00005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7" name="Text Box 6">
          <a:extLst>
            <a:ext uri="{FF2B5EF4-FFF2-40B4-BE49-F238E27FC236}">
              <a16:creationId xmlns:a16="http://schemas.microsoft.com/office/drawing/2014/main" id="{00000000-0008-0000-0100-00005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8" name="Text Box 4">
          <a:extLst>
            <a:ext uri="{FF2B5EF4-FFF2-40B4-BE49-F238E27FC236}">
              <a16:creationId xmlns:a16="http://schemas.microsoft.com/office/drawing/2014/main" id="{00000000-0008-0000-0100-00005A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9" name="Text Box 6">
          <a:extLst>
            <a:ext uri="{FF2B5EF4-FFF2-40B4-BE49-F238E27FC236}">
              <a16:creationId xmlns:a16="http://schemas.microsoft.com/office/drawing/2014/main" id="{00000000-0008-0000-0100-00005B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0" name="Text Box 4">
          <a:extLst>
            <a:ext uri="{FF2B5EF4-FFF2-40B4-BE49-F238E27FC236}">
              <a16:creationId xmlns:a16="http://schemas.microsoft.com/office/drawing/2014/main" id="{00000000-0008-0000-0100-00005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1" name="Text Box 6">
          <a:extLst>
            <a:ext uri="{FF2B5EF4-FFF2-40B4-BE49-F238E27FC236}">
              <a16:creationId xmlns:a16="http://schemas.microsoft.com/office/drawing/2014/main" id="{00000000-0008-0000-0100-00005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2" name="Text Box 4">
          <a:extLst>
            <a:ext uri="{FF2B5EF4-FFF2-40B4-BE49-F238E27FC236}">
              <a16:creationId xmlns:a16="http://schemas.microsoft.com/office/drawing/2014/main" id="{00000000-0008-0000-0100-00005E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3" name="Text Box 6">
          <a:extLst>
            <a:ext uri="{FF2B5EF4-FFF2-40B4-BE49-F238E27FC236}">
              <a16:creationId xmlns:a16="http://schemas.microsoft.com/office/drawing/2014/main" id="{00000000-0008-0000-0100-00005F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4" name="Text Box 4">
          <a:extLst>
            <a:ext uri="{FF2B5EF4-FFF2-40B4-BE49-F238E27FC236}">
              <a16:creationId xmlns:a16="http://schemas.microsoft.com/office/drawing/2014/main" id="{00000000-0008-0000-0100-00006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5" name="Text Box 6">
          <a:extLst>
            <a:ext uri="{FF2B5EF4-FFF2-40B4-BE49-F238E27FC236}">
              <a16:creationId xmlns:a16="http://schemas.microsoft.com/office/drawing/2014/main" id="{00000000-0008-0000-0100-00006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6" name="Text Box 4">
          <a:extLst>
            <a:ext uri="{FF2B5EF4-FFF2-40B4-BE49-F238E27FC236}">
              <a16:creationId xmlns:a16="http://schemas.microsoft.com/office/drawing/2014/main" id="{00000000-0008-0000-0100-000062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7" name="Text Box 6">
          <a:extLst>
            <a:ext uri="{FF2B5EF4-FFF2-40B4-BE49-F238E27FC236}">
              <a16:creationId xmlns:a16="http://schemas.microsoft.com/office/drawing/2014/main" id="{00000000-0008-0000-0100-000063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8" name="Text Box 4">
          <a:extLst>
            <a:ext uri="{FF2B5EF4-FFF2-40B4-BE49-F238E27FC236}">
              <a16:creationId xmlns:a16="http://schemas.microsoft.com/office/drawing/2014/main" id="{00000000-0008-0000-0100-00006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9" name="Text Box 6">
          <a:extLst>
            <a:ext uri="{FF2B5EF4-FFF2-40B4-BE49-F238E27FC236}">
              <a16:creationId xmlns:a16="http://schemas.microsoft.com/office/drawing/2014/main" id="{00000000-0008-0000-0100-00006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0" name="Text Box 4">
          <a:extLst>
            <a:ext uri="{FF2B5EF4-FFF2-40B4-BE49-F238E27FC236}">
              <a16:creationId xmlns:a16="http://schemas.microsoft.com/office/drawing/2014/main" id="{00000000-0008-0000-0100-00006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1" name="Text Box 6">
          <a:extLst>
            <a:ext uri="{FF2B5EF4-FFF2-40B4-BE49-F238E27FC236}">
              <a16:creationId xmlns:a16="http://schemas.microsoft.com/office/drawing/2014/main" id="{00000000-0008-0000-0100-00006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2" name="Text Box 4">
          <a:extLst>
            <a:ext uri="{FF2B5EF4-FFF2-40B4-BE49-F238E27FC236}">
              <a16:creationId xmlns:a16="http://schemas.microsoft.com/office/drawing/2014/main" id="{00000000-0008-0000-0100-000068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3" name="Text Box 6">
          <a:extLst>
            <a:ext uri="{FF2B5EF4-FFF2-40B4-BE49-F238E27FC236}">
              <a16:creationId xmlns:a16="http://schemas.microsoft.com/office/drawing/2014/main" id="{00000000-0008-0000-0100-00006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4" name="Text Box 4">
          <a:extLst>
            <a:ext uri="{FF2B5EF4-FFF2-40B4-BE49-F238E27FC236}">
              <a16:creationId xmlns:a16="http://schemas.microsoft.com/office/drawing/2014/main" id="{00000000-0008-0000-0100-00006A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5" name="Text Box 6">
          <a:extLst>
            <a:ext uri="{FF2B5EF4-FFF2-40B4-BE49-F238E27FC236}">
              <a16:creationId xmlns:a16="http://schemas.microsoft.com/office/drawing/2014/main" id="{00000000-0008-0000-0100-00006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6" name="Text Box 4">
          <a:extLst>
            <a:ext uri="{FF2B5EF4-FFF2-40B4-BE49-F238E27FC236}">
              <a16:creationId xmlns:a16="http://schemas.microsoft.com/office/drawing/2014/main" id="{00000000-0008-0000-0100-00006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7" name="Text Box 6">
          <a:extLst>
            <a:ext uri="{FF2B5EF4-FFF2-40B4-BE49-F238E27FC236}">
              <a16:creationId xmlns:a16="http://schemas.microsoft.com/office/drawing/2014/main" id="{00000000-0008-0000-0100-00006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8" name="Text Box 4">
          <a:extLst>
            <a:ext uri="{FF2B5EF4-FFF2-40B4-BE49-F238E27FC236}">
              <a16:creationId xmlns:a16="http://schemas.microsoft.com/office/drawing/2014/main" id="{00000000-0008-0000-0100-00006E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9" name="Text Box 6">
          <a:extLst>
            <a:ext uri="{FF2B5EF4-FFF2-40B4-BE49-F238E27FC236}">
              <a16:creationId xmlns:a16="http://schemas.microsoft.com/office/drawing/2014/main" id="{00000000-0008-0000-0100-00006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0" name="Text Box 4">
          <a:extLst>
            <a:ext uri="{FF2B5EF4-FFF2-40B4-BE49-F238E27FC236}">
              <a16:creationId xmlns:a16="http://schemas.microsoft.com/office/drawing/2014/main" id="{00000000-0008-0000-0100-00007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1" name="Text Box 6">
          <a:extLst>
            <a:ext uri="{FF2B5EF4-FFF2-40B4-BE49-F238E27FC236}">
              <a16:creationId xmlns:a16="http://schemas.microsoft.com/office/drawing/2014/main" id="{00000000-0008-0000-0100-00007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2" name="Text Box 4">
          <a:extLst>
            <a:ext uri="{FF2B5EF4-FFF2-40B4-BE49-F238E27FC236}">
              <a16:creationId xmlns:a16="http://schemas.microsoft.com/office/drawing/2014/main" id="{00000000-0008-0000-0100-000072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3" name="Text Box 6">
          <a:extLst>
            <a:ext uri="{FF2B5EF4-FFF2-40B4-BE49-F238E27FC236}">
              <a16:creationId xmlns:a16="http://schemas.microsoft.com/office/drawing/2014/main" id="{00000000-0008-0000-0100-00007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4" name="Text Box 4">
          <a:extLst>
            <a:ext uri="{FF2B5EF4-FFF2-40B4-BE49-F238E27FC236}">
              <a16:creationId xmlns:a16="http://schemas.microsoft.com/office/drawing/2014/main" id="{00000000-0008-0000-0100-00007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5" name="Text Box 6">
          <a:extLst>
            <a:ext uri="{FF2B5EF4-FFF2-40B4-BE49-F238E27FC236}">
              <a16:creationId xmlns:a16="http://schemas.microsoft.com/office/drawing/2014/main" id="{00000000-0008-0000-0100-00007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6" name="Text Box 4">
          <a:extLst>
            <a:ext uri="{FF2B5EF4-FFF2-40B4-BE49-F238E27FC236}">
              <a16:creationId xmlns:a16="http://schemas.microsoft.com/office/drawing/2014/main" id="{00000000-0008-0000-0100-000076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7" name="Text Box 6">
          <a:extLst>
            <a:ext uri="{FF2B5EF4-FFF2-40B4-BE49-F238E27FC236}">
              <a16:creationId xmlns:a16="http://schemas.microsoft.com/office/drawing/2014/main" id="{00000000-0008-0000-0100-00007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8" name="Text Box 4">
          <a:extLst>
            <a:ext uri="{FF2B5EF4-FFF2-40B4-BE49-F238E27FC236}">
              <a16:creationId xmlns:a16="http://schemas.microsoft.com/office/drawing/2014/main" id="{00000000-0008-0000-0100-000078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9" name="Text Box 6">
          <a:extLst>
            <a:ext uri="{FF2B5EF4-FFF2-40B4-BE49-F238E27FC236}">
              <a16:creationId xmlns:a16="http://schemas.microsoft.com/office/drawing/2014/main" id="{00000000-0008-0000-0100-00007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0" name="Text Box 4">
          <a:extLst>
            <a:ext uri="{FF2B5EF4-FFF2-40B4-BE49-F238E27FC236}">
              <a16:creationId xmlns:a16="http://schemas.microsoft.com/office/drawing/2014/main" id="{00000000-0008-0000-0100-00007A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1" name="Text Box 6">
          <a:extLst>
            <a:ext uri="{FF2B5EF4-FFF2-40B4-BE49-F238E27FC236}">
              <a16:creationId xmlns:a16="http://schemas.microsoft.com/office/drawing/2014/main" id="{00000000-0008-0000-0100-00007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2" name="Text Box 4">
          <a:extLst>
            <a:ext uri="{FF2B5EF4-FFF2-40B4-BE49-F238E27FC236}">
              <a16:creationId xmlns:a16="http://schemas.microsoft.com/office/drawing/2014/main" id="{00000000-0008-0000-0100-00007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3" name="Text Box 6">
          <a:extLst>
            <a:ext uri="{FF2B5EF4-FFF2-40B4-BE49-F238E27FC236}">
              <a16:creationId xmlns:a16="http://schemas.microsoft.com/office/drawing/2014/main" id="{00000000-0008-0000-0100-00007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4" name="Text Box 4">
          <a:extLst>
            <a:ext uri="{FF2B5EF4-FFF2-40B4-BE49-F238E27FC236}">
              <a16:creationId xmlns:a16="http://schemas.microsoft.com/office/drawing/2014/main" id="{00000000-0008-0000-0100-00007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5" name="Text Box 6">
          <a:extLst>
            <a:ext uri="{FF2B5EF4-FFF2-40B4-BE49-F238E27FC236}">
              <a16:creationId xmlns:a16="http://schemas.microsoft.com/office/drawing/2014/main" id="{00000000-0008-0000-0100-00007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6" name="Text Box 4">
          <a:extLst>
            <a:ext uri="{FF2B5EF4-FFF2-40B4-BE49-F238E27FC236}">
              <a16:creationId xmlns:a16="http://schemas.microsoft.com/office/drawing/2014/main" id="{00000000-0008-0000-0100-00008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7" name="Text Box 6">
          <a:extLst>
            <a:ext uri="{FF2B5EF4-FFF2-40B4-BE49-F238E27FC236}">
              <a16:creationId xmlns:a16="http://schemas.microsoft.com/office/drawing/2014/main" id="{00000000-0008-0000-0100-00008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8" name="Text Box 4">
          <a:extLst>
            <a:ext uri="{FF2B5EF4-FFF2-40B4-BE49-F238E27FC236}">
              <a16:creationId xmlns:a16="http://schemas.microsoft.com/office/drawing/2014/main" id="{00000000-0008-0000-0100-00008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9" name="Text Box 6">
          <a:extLst>
            <a:ext uri="{FF2B5EF4-FFF2-40B4-BE49-F238E27FC236}">
              <a16:creationId xmlns:a16="http://schemas.microsoft.com/office/drawing/2014/main" id="{00000000-0008-0000-0100-00008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0" name="Text Box 4">
          <a:extLst>
            <a:ext uri="{FF2B5EF4-FFF2-40B4-BE49-F238E27FC236}">
              <a16:creationId xmlns:a16="http://schemas.microsoft.com/office/drawing/2014/main" id="{00000000-0008-0000-0100-00008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1" name="Text Box 6">
          <a:extLst>
            <a:ext uri="{FF2B5EF4-FFF2-40B4-BE49-F238E27FC236}">
              <a16:creationId xmlns:a16="http://schemas.microsoft.com/office/drawing/2014/main" id="{00000000-0008-0000-0100-00008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2" name="Text Box 4">
          <a:extLst>
            <a:ext uri="{FF2B5EF4-FFF2-40B4-BE49-F238E27FC236}">
              <a16:creationId xmlns:a16="http://schemas.microsoft.com/office/drawing/2014/main" id="{00000000-0008-0000-0100-00008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3" name="Text Box 6">
          <a:extLst>
            <a:ext uri="{FF2B5EF4-FFF2-40B4-BE49-F238E27FC236}">
              <a16:creationId xmlns:a16="http://schemas.microsoft.com/office/drawing/2014/main" id="{00000000-0008-0000-0100-00008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4" name="Text Box 4">
          <a:extLst>
            <a:ext uri="{FF2B5EF4-FFF2-40B4-BE49-F238E27FC236}">
              <a16:creationId xmlns:a16="http://schemas.microsoft.com/office/drawing/2014/main" id="{00000000-0008-0000-0100-00008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5" name="Text Box 6">
          <a:extLst>
            <a:ext uri="{FF2B5EF4-FFF2-40B4-BE49-F238E27FC236}">
              <a16:creationId xmlns:a16="http://schemas.microsoft.com/office/drawing/2014/main" id="{00000000-0008-0000-0100-00008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6" name="Text Box 4">
          <a:extLst>
            <a:ext uri="{FF2B5EF4-FFF2-40B4-BE49-F238E27FC236}">
              <a16:creationId xmlns:a16="http://schemas.microsoft.com/office/drawing/2014/main" id="{00000000-0008-0000-0100-00008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7" name="Text Box 6">
          <a:extLst>
            <a:ext uri="{FF2B5EF4-FFF2-40B4-BE49-F238E27FC236}">
              <a16:creationId xmlns:a16="http://schemas.microsoft.com/office/drawing/2014/main" id="{00000000-0008-0000-0100-00008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8" name="Text Box 4">
          <a:extLst>
            <a:ext uri="{FF2B5EF4-FFF2-40B4-BE49-F238E27FC236}">
              <a16:creationId xmlns:a16="http://schemas.microsoft.com/office/drawing/2014/main" id="{00000000-0008-0000-0100-00008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9" name="Text Box 6">
          <a:extLst>
            <a:ext uri="{FF2B5EF4-FFF2-40B4-BE49-F238E27FC236}">
              <a16:creationId xmlns:a16="http://schemas.microsoft.com/office/drawing/2014/main" id="{00000000-0008-0000-0100-00008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0" name="Text Box 4">
          <a:extLst>
            <a:ext uri="{FF2B5EF4-FFF2-40B4-BE49-F238E27FC236}">
              <a16:creationId xmlns:a16="http://schemas.microsoft.com/office/drawing/2014/main" id="{00000000-0008-0000-0100-00008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1" name="Text Box 6">
          <a:extLst>
            <a:ext uri="{FF2B5EF4-FFF2-40B4-BE49-F238E27FC236}">
              <a16:creationId xmlns:a16="http://schemas.microsoft.com/office/drawing/2014/main" id="{00000000-0008-0000-0100-00008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2" name="Text Box 6">
          <a:extLst>
            <a:ext uri="{FF2B5EF4-FFF2-40B4-BE49-F238E27FC236}">
              <a16:creationId xmlns:a16="http://schemas.microsoft.com/office/drawing/2014/main" id="{00000000-0008-0000-0100-000090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3" name="Text Box 4">
          <a:extLst>
            <a:ext uri="{FF2B5EF4-FFF2-40B4-BE49-F238E27FC236}">
              <a16:creationId xmlns:a16="http://schemas.microsoft.com/office/drawing/2014/main" id="{00000000-0008-0000-0100-000091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4" name="Text Box 6">
          <a:extLst>
            <a:ext uri="{FF2B5EF4-FFF2-40B4-BE49-F238E27FC236}">
              <a16:creationId xmlns:a16="http://schemas.microsoft.com/office/drawing/2014/main" id="{00000000-0008-0000-0100-000092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5" name="Text Box 4">
          <a:extLst>
            <a:ext uri="{FF2B5EF4-FFF2-40B4-BE49-F238E27FC236}">
              <a16:creationId xmlns:a16="http://schemas.microsoft.com/office/drawing/2014/main" id="{00000000-0008-0000-0100-000093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6" name="Text Box 6">
          <a:extLst>
            <a:ext uri="{FF2B5EF4-FFF2-40B4-BE49-F238E27FC236}">
              <a16:creationId xmlns:a16="http://schemas.microsoft.com/office/drawing/2014/main" id="{00000000-0008-0000-0100-000094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7" name="Text Box 4">
          <a:extLst>
            <a:ext uri="{FF2B5EF4-FFF2-40B4-BE49-F238E27FC236}">
              <a16:creationId xmlns:a16="http://schemas.microsoft.com/office/drawing/2014/main" id="{00000000-0008-0000-0100-000095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8" name="Text Box 6">
          <a:extLst>
            <a:ext uri="{FF2B5EF4-FFF2-40B4-BE49-F238E27FC236}">
              <a16:creationId xmlns:a16="http://schemas.microsoft.com/office/drawing/2014/main" id="{00000000-0008-0000-0100-000096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9" name="Text Box 4">
          <a:extLst>
            <a:ext uri="{FF2B5EF4-FFF2-40B4-BE49-F238E27FC236}">
              <a16:creationId xmlns:a16="http://schemas.microsoft.com/office/drawing/2014/main" id="{00000000-0008-0000-0100-000097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60" name="Text Box 6">
          <a:extLst>
            <a:ext uri="{FF2B5EF4-FFF2-40B4-BE49-F238E27FC236}">
              <a16:creationId xmlns:a16="http://schemas.microsoft.com/office/drawing/2014/main" id="{00000000-0008-0000-0100-000098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1" name="Text Box 4">
          <a:extLst>
            <a:ext uri="{FF2B5EF4-FFF2-40B4-BE49-F238E27FC236}">
              <a16:creationId xmlns:a16="http://schemas.microsoft.com/office/drawing/2014/main" id="{00000000-0008-0000-0100-000099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2" name="Text Box 6">
          <a:extLst>
            <a:ext uri="{FF2B5EF4-FFF2-40B4-BE49-F238E27FC236}">
              <a16:creationId xmlns:a16="http://schemas.microsoft.com/office/drawing/2014/main" id="{00000000-0008-0000-0100-00009A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3" name="Text Box 4">
          <a:extLst>
            <a:ext uri="{FF2B5EF4-FFF2-40B4-BE49-F238E27FC236}">
              <a16:creationId xmlns:a16="http://schemas.microsoft.com/office/drawing/2014/main" id="{00000000-0008-0000-0100-00009B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4" name="Text Box 6">
          <a:extLst>
            <a:ext uri="{FF2B5EF4-FFF2-40B4-BE49-F238E27FC236}">
              <a16:creationId xmlns:a16="http://schemas.microsoft.com/office/drawing/2014/main" id="{00000000-0008-0000-0100-00009C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5" name="Text Box 4">
          <a:extLst>
            <a:ext uri="{FF2B5EF4-FFF2-40B4-BE49-F238E27FC236}">
              <a16:creationId xmlns:a16="http://schemas.microsoft.com/office/drawing/2014/main" id="{00000000-0008-0000-0100-00009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6" name="Text Box 6">
          <a:extLst>
            <a:ext uri="{FF2B5EF4-FFF2-40B4-BE49-F238E27FC236}">
              <a16:creationId xmlns:a16="http://schemas.microsoft.com/office/drawing/2014/main" id="{00000000-0008-0000-0100-00009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67" name="Text Box 6">
          <a:extLst>
            <a:ext uri="{FF2B5EF4-FFF2-40B4-BE49-F238E27FC236}">
              <a16:creationId xmlns:a16="http://schemas.microsoft.com/office/drawing/2014/main" id="{00000000-0008-0000-0100-00009F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8" name="Text Box 4">
          <a:extLst>
            <a:ext uri="{FF2B5EF4-FFF2-40B4-BE49-F238E27FC236}">
              <a16:creationId xmlns:a16="http://schemas.microsoft.com/office/drawing/2014/main" id="{00000000-0008-0000-0100-0000A0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9" name="Text Box 6">
          <a:extLst>
            <a:ext uri="{FF2B5EF4-FFF2-40B4-BE49-F238E27FC236}">
              <a16:creationId xmlns:a16="http://schemas.microsoft.com/office/drawing/2014/main" id="{00000000-0008-0000-0100-0000A1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0" name="Text Box 4">
          <a:extLst>
            <a:ext uri="{FF2B5EF4-FFF2-40B4-BE49-F238E27FC236}">
              <a16:creationId xmlns:a16="http://schemas.microsoft.com/office/drawing/2014/main" id="{00000000-0008-0000-0100-0000A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1" name="Text Box 6">
          <a:extLst>
            <a:ext uri="{FF2B5EF4-FFF2-40B4-BE49-F238E27FC236}">
              <a16:creationId xmlns:a16="http://schemas.microsoft.com/office/drawing/2014/main" id="{00000000-0008-0000-0100-0000A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2" name="Text Box 4">
          <a:extLst>
            <a:ext uri="{FF2B5EF4-FFF2-40B4-BE49-F238E27FC236}">
              <a16:creationId xmlns:a16="http://schemas.microsoft.com/office/drawing/2014/main" id="{00000000-0008-0000-0100-0000A4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3" name="Text Box 6">
          <a:extLst>
            <a:ext uri="{FF2B5EF4-FFF2-40B4-BE49-F238E27FC236}">
              <a16:creationId xmlns:a16="http://schemas.microsoft.com/office/drawing/2014/main" id="{00000000-0008-0000-0100-0000A5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4" name="Text Box 4">
          <a:extLst>
            <a:ext uri="{FF2B5EF4-FFF2-40B4-BE49-F238E27FC236}">
              <a16:creationId xmlns:a16="http://schemas.microsoft.com/office/drawing/2014/main" id="{00000000-0008-0000-0100-0000A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5" name="Text Box 6">
          <a:extLst>
            <a:ext uri="{FF2B5EF4-FFF2-40B4-BE49-F238E27FC236}">
              <a16:creationId xmlns:a16="http://schemas.microsoft.com/office/drawing/2014/main" id="{00000000-0008-0000-0100-0000A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76" name="Text Box 6">
          <a:extLst>
            <a:ext uri="{FF2B5EF4-FFF2-40B4-BE49-F238E27FC236}">
              <a16:creationId xmlns:a16="http://schemas.microsoft.com/office/drawing/2014/main" id="{00000000-0008-0000-0100-0000A8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7" name="Text Box 4">
          <a:extLst>
            <a:ext uri="{FF2B5EF4-FFF2-40B4-BE49-F238E27FC236}">
              <a16:creationId xmlns:a16="http://schemas.microsoft.com/office/drawing/2014/main" id="{00000000-0008-0000-0100-0000A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8" name="Text Box 6">
          <a:extLst>
            <a:ext uri="{FF2B5EF4-FFF2-40B4-BE49-F238E27FC236}">
              <a16:creationId xmlns:a16="http://schemas.microsoft.com/office/drawing/2014/main" id="{00000000-0008-0000-0100-0000AA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79" name="Text Box 4">
          <a:extLst>
            <a:ext uri="{FF2B5EF4-FFF2-40B4-BE49-F238E27FC236}">
              <a16:creationId xmlns:a16="http://schemas.microsoft.com/office/drawing/2014/main" id="{00000000-0008-0000-0100-0000A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80" name="Text Box 6">
          <a:extLst>
            <a:ext uri="{FF2B5EF4-FFF2-40B4-BE49-F238E27FC236}">
              <a16:creationId xmlns:a16="http://schemas.microsoft.com/office/drawing/2014/main" id="{00000000-0008-0000-0100-0000AC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1" name="Text Box 4">
          <a:extLst>
            <a:ext uri="{FF2B5EF4-FFF2-40B4-BE49-F238E27FC236}">
              <a16:creationId xmlns:a16="http://schemas.microsoft.com/office/drawing/2014/main" id="{00000000-0008-0000-0100-0000A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2" name="Text Box 6">
          <a:extLst>
            <a:ext uri="{FF2B5EF4-FFF2-40B4-BE49-F238E27FC236}">
              <a16:creationId xmlns:a16="http://schemas.microsoft.com/office/drawing/2014/main" id="{00000000-0008-0000-0100-0000AE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3" name="Text Box 4">
          <a:extLst>
            <a:ext uri="{FF2B5EF4-FFF2-40B4-BE49-F238E27FC236}">
              <a16:creationId xmlns:a16="http://schemas.microsoft.com/office/drawing/2014/main" id="{00000000-0008-0000-0100-0000A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4" name="Text Box 6">
          <a:extLst>
            <a:ext uri="{FF2B5EF4-FFF2-40B4-BE49-F238E27FC236}">
              <a16:creationId xmlns:a16="http://schemas.microsoft.com/office/drawing/2014/main" id="{00000000-0008-0000-0100-0000B0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5" name="Text Box 4">
          <a:extLst>
            <a:ext uri="{FF2B5EF4-FFF2-40B4-BE49-F238E27FC236}">
              <a16:creationId xmlns:a16="http://schemas.microsoft.com/office/drawing/2014/main" id="{00000000-0008-0000-0100-0000B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6" name="Text Box 6">
          <a:extLst>
            <a:ext uri="{FF2B5EF4-FFF2-40B4-BE49-F238E27FC236}">
              <a16:creationId xmlns:a16="http://schemas.microsoft.com/office/drawing/2014/main" id="{00000000-0008-0000-0100-0000B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7" name="Text Box 4">
          <a:extLst>
            <a:ext uri="{FF2B5EF4-FFF2-40B4-BE49-F238E27FC236}">
              <a16:creationId xmlns:a16="http://schemas.microsoft.com/office/drawing/2014/main" id="{00000000-0008-0000-0100-0000B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8" name="Text Box 6">
          <a:extLst>
            <a:ext uri="{FF2B5EF4-FFF2-40B4-BE49-F238E27FC236}">
              <a16:creationId xmlns:a16="http://schemas.microsoft.com/office/drawing/2014/main" id="{00000000-0008-0000-0100-0000B4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9" name="Text Box 4">
          <a:extLst>
            <a:ext uri="{FF2B5EF4-FFF2-40B4-BE49-F238E27FC236}">
              <a16:creationId xmlns:a16="http://schemas.microsoft.com/office/drawing/2014/main" id="{00000000-0008-0000-0100-0000B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90" name="Text Box 6">
          <a:extLst>
            <a:ext uri="{FF2B5EF4-FFF2-40B4-BE49-F238E27FC236}">
              <a16:creationId xmlns:a16="http://schemas.microsoft.com/office/drawing/2014/main" id="{00000000-0008-0000-0100-0000B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1" name="Text Box 4">
          <a:extLst>
            <a:ext uri="{FF2B5EF4-FFF2-40B4-BE49-F238E27FC236}">
              <a16:creationId xmlns:a16="http://schemas.microsoft.com/office/drawing/2014/main" id="{00000000-0008-0000-0100-0000B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2" name="Text Box 6">
          <a:extLst>
            <a:ext uri="{FF2B5EF4-FFF2-40B4-BE49-F238E27FC236}">
              <a16:creationId xmlns:a16="http://schemas.microsoft.com/office/drawing/2014/main" id="{00000000-0008-0000-0100-0000B8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3" name="Text Box 4">
          <a:extLst>
            <a:ext uri="{FF2B5EF4-FFF2-40B4-BE49-F238E27FC236}">
              <a16:creationId xmlns:a16="http://schemas.microsoft.com/office/drawing/2014/main" id="{00000000-0008-0000-0100-0000B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4" name="Text Box 6">
          <a:extLst>
            <a:ext uri="{FF2B5EF4-FFF2-40B4-BE49-F238E27FC236}">
              <a16:creationId xmlns:a16="http://schemas.microsoft.com/office/drawing/2014/main" id="{00000000-0008-0000-0100-0000BA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5" name="Text Box 4">
          <a:extLst>
            <a:ext uri="{FF2B5EF4-FFF2-40B4-BE49-F238E27FC236}">
              <a16:creationId xmlns:a16="http://schemas.microsoft.com/office/drawing/2014/main" id="{00000000-0008-0000-0100-0000B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6" name="Text Box 6">
          <a:extLst>
            <a:ext uri="{FF2B5EF4-FFF2-40B4-BE49-F238E27FC236}">
              <a16:creationId xmlns:a16="http://schemas.microsoft.com/office/drawing/2014/main" id="{00000000-0008-0000-0100-0000B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7" name="Text Box 4">
          <a:extLst>
            <a:ext uri="{FF2B5EF4-FFF2-40B4-BE49-F238E27FC236}">
              <a16:creationId xmlns:a16="http://schemas.microsoft.com/office/drawing/2014/main" id="{00000000-0008-0000-0100-0000B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8" name="Text Box 6">
          <a:extLst>
            <a:ext uri="{FF2B5EF4-FFF2-40B4-BE49-F238E27FC236}">
              <a16:creationId xmlns:a16="http://schemas.microsoft.com/office/drawing/2014/main" id="{00000000-0008-0000-0100-0000BE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99" name="Text Box 4">
          <a:extLst>
            <a:ext uri="{FF2B5EF4-FFF2-40B4-BE49-F238E27FC236}">
              <a16:creationId xmlns:a16="http://schemas.microsoft.com/office/drawing/2014/main" id="{00000000-0008-0000-0100-0000B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600" name="Text Box 6">
          <a:extLst>
            <a:ext uri="{FF2B5EF4-FFF2-40B4-BE49-F238E27FC236}">
              <a16:creationId xmlns:a16="http://schemas.microsoft.com/office/drawing/2014/main" id="{00000000-0008-0000-0100-0000C0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1" name="Text Box 4">
          <a:extLst>
            <a:ext uri="{FF2B5EF4-FFF2-40B4-BE49-F238E27FC236}">
              <a16:creationId xmlns:a16="http://schemas.microsoft.com/office/drawing/2014/main" id="{00000000-0008-0000-0100-0000C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2" name="Text Box 6">
          <a:extLst>
            <a:ext uri="{FF2B5EF4-FFF2-40B4-BE49-F238E27FC236}">
              <a16:creationId xmlns:a16="http://schemas.microsoft.com/office/drawing/2014/main" id="{00000000-0008-0000-0100-0000C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3" name="Text Box 4">
          <a:extLst>
            <a:ext uri="{FF2B5EF4-FFF2-40B4-BE49-F238E27FC236}">
              <a16:creationId xmlns:a16="http://schemas.microsoft.com/office/drawing/2014/main" id="{00000000-0008-0000-0100-0000C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4" name="Text Box 6">
          <a:extLst>
            <a:ext uri="{FF2B5EF4-FFF2-40B4-BE49-F238E27FC236}">
              <a16:creationId xmlns:a16="http://schemas.microsoft.com/office/drawing/2014/main" id="{00000000-0008-0000-0100-0000C4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5" name="Text Box 4">
          <a:extLst>
            <a:ext uri="{FF2B5EF4-FFF2-40B4-BE49-F238E27FC236}">
              <a16:creationId xmlns:a16="http://schemas.microsoft.com/office/drawing/2014/main" id="{00000000-0008-0000-0100-0000C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6" name="Text Box 6">
          <a:extLst>
            <a:ext uri="{FF2B5EF4-FFF2-40B4-BE49-F238E27FC236}">
              <a16:creationId xmlns:a16="http://schemas.microsoft.com/office/drawing/2014/main" id="{00000000-0008-0000-0100-0000C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7" name="Text Box 4">
          <a:extLst>
            <a:ext uri="{FF2B5EF4-FFF2-40B4-BE49-F238E27FC236}">
              <a16:creationId xmlns:a16="http://schemas.microsoft.com/office/drawing/2014/main" id="{00000000-0008-0000-0100-0000C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8" name="Text Box 6">
          <a:extLst>
            <a:ext uri="{FF2B5EF4-FFF2-40B4-BE49-F238E27FC236}">
              <a16:creationId xmlns:a16="http://schemas.microsoft.com/office/drawing/2014/main" id="{00000000-0008-0000-0100-0000C8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9" name="Text Box 4">
          <a:extLst>
            <a:ext uri="{FF2B5EF4-FFF2-40B4-BE49-F238E27FC236}">
              <a16:creationId xmlns:a16="http://schemas.microsoft.com/office/drawing/2014/main" id="{00000000-0008-0000-0100-0000C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10" name="Text Box 6">
          <a:extLst>
            <a:ext uri="{FF2B5EF4-FFF2-40B4-BE49-F238E27FC236}">
              <a16:creationId xmlns:a16="http://schemas.microsoft.com/office/drawing/2014/main" id="{00000000-0008-0000-0100-0000CA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1" name="Text Box 4">
          <a:extLst>
            <a:ext uri="{FF2B5EF4-FFF2-40B4-BE49-F238E27FC236}">
              <a16:creationId xmlns:a16="http://schemas.microsoft.com/office/drawing/2014/main" id="{00000000-0008-0000-0100-0000C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2" name="Text Box 6">
          <a:extLst>
            <a:ext uri="{FF2B5EF4-FFF2-40B4-BE49-F238E27FC236}">
              <a16:creationId xmlns:a16="http://schemas.microsoft.com/office/drawing/2014/main" id="{00000000-0008-0000-0100-0000CC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3" name="Text Box 4">
          <a:extLst>
            <a:ext uri="{FF2B5EF4-FFF2-40B4-BE49-F238E27FC236}">
              <a16:creationId xmlns:a16="http://schemas.microsoft.com/office/drawing/2014/main" id="{00000000-0008-0000-0100-0000C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4" name="Text Box 6">
          <a:extLst>
            <a:ext uri="{FF2B5EF4-FFF2-40B4-BE49-F238E27FC236}">
              <a16:creationId xmlns:a16="http://schemas.microsoft.com/office/drawing/2014/main" id="{00000000-0008-0000-0100-0000CE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5" name="Text Box 4">
          <a:extLst>
            <a:ext uri="{FF2B5EF4-FFF2-40B4-BE49-F238E27FC236}">
              <a16:creationId xmlns:a16="http://schemas.microsoft.com/office/drawing/2014/main" id="{00000000-0008-0000-0100-0000C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6" name="Text Box 6">
          <a:extLst>
            <a:ext uri="{FF2B5EF4-FFF2-40B4-BE49-F238E27FC236}">
              <a16:creationId xmlns:a16="http://schemas.microsoft.com/office/drawing/2014/main" id="{00000000-0008-0000-0100-0000D0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7" name="Text Box 4">
          <a:extLst>
            <a:ext uri="{FF2B5EF4-FFF2-40B4-BE49-F238E27FC236}">
              <a16:creationId xmlns:a16="http://schemas.microsoft.com/office/drawing/2014/main" id="{00000000-0008-0000-0100-0000D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8" name="Text Box 6">
          <a:extLst>
            <a:ext uri="{FF2B5EF4-FFF2-40B4-BE49-F238E27FC236}">
              <a16:creationId xmlns:a16="http://schemas.microsoft.com/office/drawing/2014/main" id="{00000000-0008-0000-0100-0000D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19" name="Text Box 4">
          <a:extLst>
            <a:ext uri="{FF2B5EF4-FFF2-40B4-BE49-F238E27FC236}">
              <a16:creationId xmlns:a16="http://schemas.microsoft.com/office/drawing/2014/main" id="{00000000-0008-0000-0100-0000D3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20" name="Text Box 6">
          <a:extLst>
            <a:ext uri="{FF2B5EF4-FFF2-40B4-BE49-F238E27FC236}">
              <a16:creationId xmlns:a16="http://schemas.microsoft.com/office/drawing/2014/main" id="{00000000-0008-0000-0100-0000D4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1" name="Text Box 4">
          <a:extLst>
            <a:ext uri="{FF2B5EF4-FFF2-40B4-BE49-F238E27FC236}">
              <a16:creationId xmlns:a16="http://schemas.microsoft.com/office/drawing/2014/main" id="{00000000-0008-0000-0100-0000D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2" name="Text Box 6">
          <a:extLst>
            <a:ext uri="{FF2B5EF4-FFF2-40B4-BE49-F238E27FC236}">
              <a16:creationId xmlns:a16="http://schemas.microsoft.com/office/drawing/2014/main" id="{00000000-0008-0000-0100-0000D6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3" name="Text Box 4">
          <a:extLst>
            <a:ext uri="{FF2B5EF4-FFF2-40B4-BE49-F238E27FC236}">
              <a16:creationId xmlns:a16="http://schemas.microsoft.com/office/drawing/2014/main" id="{00000000-0008-0000-0100-0000D7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4" name="Text Box 6">
          <a:extLst>
            <a:ext uri="{FF2B5EF4-FFF2-40B4-BE49-F238E27FC236}">
              <a16:creationId xmlns:a16="http://schemas.microsoft.com/office/drawing/2014/main" id="{00000000-0008-0000-0100-0000D8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5" name="Text Box 4">
          <a:extLst>
            <a:ext uri="{FF2B5EF4-FFF2-40B4-BE49-F238E27FC236}">
              <a16:creationId xmlns:a16="http://schemas.microsoft.com/office/drawing/2014/main" id="{00000000-0008-0000-0100-0000D9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6" name="Text Box 6">
          <a:extLst>
            <a:ext uri="{FF2B5EF4-FFF2-40B4-BE49-F238E27FC236}">
              <a16:creationId xmlns:a16="http://schemas.microsoft.com/office/drawing/2014/main" id="{00000000-0008-0000-0100-0000D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7" name="Text Box 4">
          <a:extLst>
            <a:ext uri="{FF2B5EF4-FFF2-40B4-BE49-F238E27FC236}">
              <a16:creationId xmlns:a16="http://schemas.microsoft.com/office/drawing/2014/main" id="{00000000-0008-0000-0100-0000DB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8" name="Text Box 6">
          <a:extLst>
            <a:ext uri="{FF2B5EF4-FFF2-40B4-BE49-F238E27FC236}">
              <a16:creationId xmlns:a16="http://schemas.microsoft.com/office/drawing/2014/main" id="{00000000-0008-0000-0100-0000DC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29" name="Text Box 4">
          <a:extLst>
            <a:ext uri="{FF2B5EF4-FFF2-40B4-BE49-F238E27FC236}">
              <a16:creationId xmlns:a16="http://schemas.microsoft.com/office/drawing/2014/main" id="{00000000-0008-0000-0100-0000DD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30" name="Text Box 6">
          <a:extLst>
            <a:ext uri="{FF2B5EF4-FFF2-40B4-BE49-F238E27FC236}">
              <a16:creationId xmlns:a16="http://schemas.microsoft.com/office/drawing/2014/main" id="{00000000-0008-0000-0100-0000D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1" name="Text Box 4">
          <a:extLst>
            <a:ext uri="{FF2B5EF4-FFF2-40B4-BE49-F238E27FC236}">
              <a16:creationId xmlns:a16="http://schemas.microsoft.com/office/drawing/2014/main" id="{00000000-0008-0000-0100-0000D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2" name="Text Box 6">
          <a:extLst>
            <a:ext uri="{FF2B5EF4-FFF2-40B4-BE49-F238E27FC236}">
              <a16:creationId xmlns:a16="http://schemas.microsoft.com/office/drawing/2014/main" id="{00000000-0008-0000-0100-0000E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3" name="Text Box 4">
          <a:extLst>
            <a:ext uri="{FF2B5EF4-FFF2-40B4-BE49-F238E27FC236}">
              <a16:creationId xmlns:a16="http://schemas.microsoft.com/office/drawing/2014/main" id="{00000000-0008-0000-0100-0000E1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4" name="Text Box 6">
          <a:extLst>
            <a:ext uri="{FF2B5EF4-FFF2-40B4-BE49-F238E27FC236}">
              <a16:creationId xmlns:a16="http://schemas.microsoft.com/office/drawing/2014/main" id="{00000000-0008-0000-0100-0000E2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5" name="Text Box 4">
          <a:extLst>
            <a:ext uri="{FF2B5EF4-FFF2-40B4-BE49-F238E27FC236}">
              <a16:creationId xmlns:a16="http://schemas.microsoft.com/office/drawing/2014/main" id="{00000000-0008-0000-0100-0000E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6" name="Text Box 6">
          <a:extLst>
            <a:ext uri="{FF2B5EF4-FFF2-40B4-BE49-F238E27FC236}">
              <a16:creationId xmlns:a16="http://schemas.microsoft.com/office/drawing/2014/main" id="{00000000-0008-0000-0100-0000E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7" name="Text Box 4">
          <a:extLst>
            <a:ext uri="{FF2B5EF4-FFF2-40B4-BE49-F238E27FC236}">
              <a16:creationId xmlns:a16="http://schemas.microsoft.com/office/drawing/2014/main" id="{00000000-0008-0000-0100-0000E5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8" name="Text Box 6">
          <a:extLst>
            <a:ext uri="{FF2B5EF4-FFF2-40B4-BE49-F238E27FC236}">
              <a16:creationId xmlns:a16="http://schemas.microsoft.com/office/drawing/2014/main" id="{00000000-0008-0000-0100-0000E6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9" name="Text Box 4">
          <a:extLst>
            <a:ext uri="{FF2B5EF4-FFF2-40B4-BE49-F238E27FC236}">
              <a16:creationId xmlns:a16="http://schemas.microsoft.com/office/drawing/2014/main" id="{00000000-0008-0000-0100-0000E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40" name="Text Box 6">
          <a:extLst>
            <a:ext uri="{FF2B5EF4-FFF2-40B4-BE49-F238E27FC236}">
              <a16:creationId xmlns:a16="http://schemas.microsoft.com/office/drawing/2014/main" id="{00000000-0008-0000-0100-0000E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1" name="Text Box 4">
          <a:extLst>
            <a:ext uri="{FF2B5EF4-FFF2-40B4-BE49-F238E27FC236}">
              <a16:creationId xmlns:a16="http://schemas.microsoft.com/office/drawing/2014/main" id="{00000000-0008-0000-0100-0000E9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2" name="Text Box 6">
          <a:extLst>
            <a:ext uri="{FF2B5EF4-FFF2-40B4-BE49-F238E27FC236}">
              <a16:creationId xmlns:a16="http://schemas.microsoft.com/office/drawing/2014/main" id="{00000000-0008-0000-0100-0000EA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3" name="Text Box 4">
          <a:extLst>
            <a:ext uri="{FF2B5EF4-FFF2-40B4-BE49-F238E27FC236}">
              <a16:creationId xmlns:a16="http://schemas.microsoft.com/office/drawing/2014/main" id="{00000000-0008-0000-0100-0000E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4" name="Text Box 6">
          <a:extLst>
            <a:ext uri="{FF2B5EF4-FFF2-40B4-BE49-F238E27FC236}">
              <a16:creationId xmlns:a16="http://schemas.microsoft.com/office/drawing/2014/main" id="{00000000-0008-0000-0100-0000E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5" name="Text Box 4">
          <a:extLst>
            <a:ext uri="{FF2B5EF4-FFF2-40B4-BE49-F238E27FC236}">
              <a16:creationId xmlns:a16="http://schemas.microsoft.com/office/drawing/2014/main" id="{00000000-0008-0000-0100-0000ED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6" name="Text Box 6">
          <a:extLst>
            <a:ext uri="{FF2B5EF4-FFF2-40B4-BE49-F238E27FC236}">
              <a16:creationId xmlns:a16="http://schemas.microsoft.com/office/drawing/2014/main" id="{00000000-0008-0000-0100-0000EE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7" name="Text Box 4">
          <a:extLst>
            <a:ext uri="{FF2B5EF4-FFF2-40B4-BE49-F238E27FC236}">
              <a16:creationId xmlns:a16="http://schemas.microsoft.com/office/drawing/2014/main" id="{00000000-0008-0000-0100-0000EF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8" name="Text Box 6">
          <a:extLst>
            <a:ext uri="{FF2B5EF4-FFF2-40B4-BE49-F238E27FC236}">
              <a16:creationId xmlns:a16="http://schemas.microsoft.com/office/drawing/2014/main" id="{00000000-0008-0000-0100-0000F0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9" name="Text Box 4">
          <a:extLst>
            <a:ext uri="{FF2B5EF4-FFF2-40B4-BE49-F238E27FC236}">
              <a16:creationId xmlns:a16="http://schemas.microsoft.com/office/drawing/2014/main" id="{00000000-0008-0000-0100-0000F1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50" name="Text Box 6">
          <a:extLst>
            <a:ext uri="{FF2B5EF4-FFF2-40B4-BE49-F238E27FC236}">
              <a16:creationId xmlns:a16="http://schemas.microsoft.com/office/drawing/2014/main" id="{00000000-0008-0000-0100-0000F2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1" name="Text Box 4">
          <a:extLst>
            <a:ext uri="{FF2B5EF4-FFF2-40B4-BE49-F238E27FC236}">
              <a16:creationId xmlns:a16="http://schemas.microsoft.com/office/drawing/2014/main" id="{00000000-0008-0000-0100-0000F3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2" name="Text Box 6">
          <a:extLst>
            <a:ext uri="{FF2B5EF4-FFF2-40B4-BE49-F238E27FC236}">
              <a16:creationId xmlns:a16="http://schemas.microsoft.com/office/drawing/2014/main" id="{00000000-0008-0000-0100-0000F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3" name="Text Box 4">
          <a:extLst>
            <a:ext uri="{FF2B5EF4-FFF2-40B4-BE49-F238E27FC236}">
              <a16:creationId xmlns:a16="http://schemas.microsoft.com/office/drawing/2014/main" id="{00000000-0008-0000-0100-0000F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4" name="Text Box 6">
          <a:extLst>
            <a:ext uri="{FF2B5EF4-FFF2-40B4-BE49-F238E27FC236}">
              <a16:creationId xmlns:a16="http://schemas.microsoft.com/office/drawing/2014/main" id="{00000000-0008-0000-0100-0000F6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5" name="Text Box 4">
          <a:extLst>
            <a:ext uri="{FF2B5EF4-FFF2-40B4-BE49-F238E27FC236}">
              <a16:creationId xmlns:a16="http://schemas.microsoft.com/office/drawing/2014/main" id="{00000000-0008-0000-0100-0000F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6" name="Text Box 6">
          <a:extLst>
            <a:ext uri="{FF2B5EF4-FFF2-40B4-BE49-F238E27FC236}">
              <a16:creationId xmlns:a16="http://schemas.microsoft.com/office/drawing/2014/main" id="{00000000-0008-0000-0100-0000F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7" name="Text Box 4">
          <a:extLst>
            <a:ext uri="{FF2B5EF4-FFF2-40B4-BE49-F238E27FC236}">
              <a16:creationId xmlns:a16="http://schemas.microsoft.com/office/drawing/2014/main" id="{00000000-0008-0000-0100-0000F9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8" name="Text Box 6">
          <a:extLst>
            <a:ext uri="{FF2B5EF4-FFF2-40B4-BE49-F238E27FC236}">
              <a16:creationId xmlns:a16="http://schemas.microsoft.com/office/drawing/2014/main" id="{00000000-0008-0000-0100-0000FA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9" name="Text Box 4">
          <a:extLst>
            <a:ext uri="{FF2B5EF4-FFF2-40B4-BE49-F238E27FC236}">
              <a16:creationId xmlns:a16="http://schemas.microsoft.com/office/drawing/2014/main" id="{00000000-0008-0000-0100-0000F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0" name="Text Box 6">
          <a:extLst>
            <a:ext uri="{FF2B5EF4-FFF2-40B4-BE49-F238E27FC236}">
              <a16:creationId xmlns:a16="http://schemas.microsoft.com/office/drawing/2014/main" id="{00000000-0008-0000-0100-0000FC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1" name="Text Box 4">
          <a:extLst>
            <a:ext uri="{FF2B5EF4-FFF2-40B4-BE49-F238E27FC236}">
              <a16:creationId xmlns:a16="http://schemas.microsoft.com/office/drawing/2014/main" id="{00000000-0008-0000-0100-0000FD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2" name="Text Box 6">
          <a:extLst>
            <a:ext uri="{FF2B5EF4-FFF2-40B4-BE49-F238E27FC236}">
              <a16:creationId xmlns:a16="http://schemas.microsoft.com/office/drawing/2014/main" id="{00000000-0008-0000-0100-0000FE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3" name="Text Box 4">
          <a:extLst>
            <a:ext uri="{FF2B5EF4-FFF2-40B4-BE49-F238E27FC236}">
              <a16:creationId xmlns:a16="http://schemas.microsoft.com/office/drawing/2014/main" id="{00000000-0008-0000-0100-0000F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4" name="Text Box 6">
          <a:extLst>
            <a:ext uri="{FF2B5EF4-FFF2-40B4-BE49-F238E27FC236}">
              <a16:creationId xmlns:a16="http://schemas.microsoft.com/office/drawing/2014/main" id="{00000000-0008-0000-0100-00000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5" name="Text Box 4">
          <a:extLst>
            <a:ext uri="{FF2B5EF4-FFF2-40B4-BE49-F238E27FC236}">
              <a16:creationId xmlns:a16="http://schemas.microsoft.com/office/drawing/2014/main" id="{00000000-0008-0000-0100-000001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6" name="Text Box 6">
          <a:extLst>
            <a:ext uri="{FF2B5EF4-FFF2-40B4-BE49-F238E27FC236}">
              <a16:creationId xmlns:a16="http://schemas.microsoft.com/office/drawing/2014/main" id="{00000000-0008-0000-0100-000002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7" name="Text Box 4">
          <a:extLst>
            <a:ext uri="{FF2B5EF4-FFF2-40B4-BE49-F238E27FC236}">
              <a16:creationId xmlns:a16="http://schemas.microsoft.com/office/drawing/2014/main" id="{00000000-0008-0000-0100-00000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8" name="Text Box 6">
          <a:extLst>
            <a:ext uri="{FF2B5EF4-FFF2-40B4-BE49-F238E27FC236}">
              <a16:creationId xmlns:a16="http://schemas.microsoft.com/office/drawing/2014/main" id="{00000000-0008-0000-0100-00000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9" name="Text Box 4">
          <a:extLst>
            <a:ext uri="{FF2B5EF4-FFF2-40B4-BE49-F238E27FC236}">
              <a16:creationId xmlns:a16="http://schemas.microsoft.com/office/drawing/2014/main" id="{00000000-0008-0000-0100-00000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0" name="Text Box 6">
          <a:extLst>
            <a:ext uri="{FF2B5EF4-FFF2-40B4-BE49-F238E27FC236}">
              <a16:creationId xmlns:a16="http://schemas.microsoft.com/office/drawing/2014/main" id="{00000000-0008-0000-0100-00000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1" name="Text Box 4">
          <a:extLst>
            <a:ext uri="{FF2B5EF4-FFF2-40B4-BE49-F238E27FC236}">
              <a16:creationId xmlns:a16="http://schemas.microsoft.com/office/drawing/2014/main" id="{00000000-0008-0000-0100-00000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2" name="Text Box 6">
          <a:extLst>
            <a:ext uri="{FF2B5EF4-FFF2-40B4-BE49-F238E27FC236}">
              <a16:creationId xmlns:a16="http://schemas.microsoft.com/office/drawing/2014/main" id="{00000000-0008-0000-0100-00000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3" name="Text Box 4">
          <a:extLst>
            <a:ext uri="{FF2B5EF4-FFF2-40B4-BE49-F238E27FC236}">
              <a16:creationId xmlns:a16="http://schemas.microsoft.com/office/drawing/2014/main" id="{00000000-0008-0000-0100-00000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4" name="Text Box 6">
          <a:extLst>
            <a:ext uri="{FF2B5EF4-FFF2-40B4-BE49-F238E27FC236}">
              <a16:creationId xmlns:a16="http://schemas.microsoft.com/office/drawing/2014/main" id="{00000000-0008-0000-0100-00000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5" name="Text Box 4">
          <a:extLst>
            <a:ext uri="{FF2B5EF4-FFF2-40B4-BE49-F238E27FC236}">
              <a16:creationId xmlns:a16="http://schemas.microsoft.com/office/drawing/2014/main" id="{00000000-0008-0000-0100-00000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6" name="Text Box 6">
          <a:extLst>
            <a:ext uri="{FF2B5EF4-FFF2-40B4-BE49-F238E27FC236}">
              <a16:creationId xmlns:a16="http://schemas.microsoft.com/office/drawing/2014/main" id="{00000000-0008-0000-0100-00000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7" name="Text Box 4">
          <a:extLst>
            <a:ext uri="{FF2B5EF4-FFF2-40B4-BE49-F238E27FC236}">
              <a16:creationId xmlns:a16="http://schemas.microsoft.com/office/drawing/2014/main" id="{00000000-0008-0000-0100-00000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8" name="Text Box 6">
          <a:extLst>
            <a:ext uri="{FF2B5EF4-FFF2-40B4-BE49-F238E27FC236}">
              <a16:creationId xmlns:a16="http://schemas.microsoft.com/office/drawing/2014/main" id="{00000000-0008-0000-0100-00000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79" name="Text Box 4">
          <a:extLst>
            <a:ext uri="{FF2B5EF4-FFF2-40B4-BE49-F238E27FC236}">
              <a16:creationId xmlns:a16="http://schemas.microsoft.com/office/drawing/2014/main" id="{00000000-0008-0000-0100-00000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80" name="Text Box 6">
          <a:extLst>
            <a:ext uri="{FF2B5EF4-FFF2-40B4-BE49-F238E27FC236}">
              <a16:creationId xmlns:a16="http://schemas.microsoft.com/office/drawing/2014/main" id="{00000000-0008-0000-0100-00001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1" name="Text Box 4">
          <a:extLst>
            <a:ext uri="{FF2B5EF4-FFF2-40B4-BE49-F238E27FC236}">
              <a16:creationId xmlns:a16="http://schemas.microsoft.com/office/drawing/2014/main" id="{00000000-0008-0000-0100-00001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2" name="Text Box 6">
          <a:extLst>
            <a:ext uri="{FF2B5EF4-FFF2-40B4-BE49-F238E27FC236}">
              <a16:creationId xmlns:a16="http://schemas.microsoft.com/office/drawing/2014/main" id="{00000000-0008-0000-0100-00001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3" name="Text Box 4">
          <a:extLst>
            <a:ext uri="{FF2B5EF4-FFF2-40B4-BE49-F238E27FC236}">
              <a16:creationId xmlns:a16="http://schemas.microsoft.com/office/drawing/2014/main" id="{00000000-0008-0000-0100-00001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4" name="Text Box 6">
          <a:extLst>
            <a:ext uri="{FF2B5EF4-FFF2-40B4-BE49-F238E27FC236}">
              <a16:creationId xmlns:a16="http://schemas.microsoft.com/office/drawing/2014/main" id="{00000000-0008-0000-0100-00001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85" name="Text Box 6">
          <a:extLst>
            <a:ext uri="{FF2B5EF4-FFF2-40B4-BE49-F238E27FC236}">
              <a16:creationId xmlns:a16="http://schemas.microsoft.com/office/drawing/2014/main" id="{00000000-0008-0000-0100-000015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6" name="Text Box 4">
          <a:extLst>
            <a:ext uri="{FF2B5EF4-FFF2-40B4-BE49-F238E27FC236}">
              <a16:creationId xmlns:a16="http://schemas.microsoft.com/office/drawing/2014/main" id="{00000000-0008-0000-0100-00001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7" name="Text Box 6">
          <a:extLst>
            <a:ext uri="{FF2B5EF4-FFF2-40B4-BE49-F238E27FC236}">
              <a16:creationId xmlns:a16="http://schemas.microsoft.com/office/drawing/2014/main" id="{00000000-0008-0000-0100-000017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8" name="Text Box 4">
          <a:extLst>
            <a:ext uri="{FF2B5EF4-FFF2-40B4-BE49-F238E27FC236}">
              <a16:creationId xmlns:a16="http://schemas.microsoft.com/office/drawing/2014/main" id="{00000000-0008-0000-0100-00001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9" name="Text Box 6">
          <a:extLst>
            <a:ext uri="{FF2B5EF4-FFF2-40B4-BE49-F238E27FC236}">
              <a16:creationId xmlns:a16="http://schemas.microsoft.com/office/drawing/2014/main" id="{00000000-0008-0000-0100-00001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0" name="Text Box 4">
          <a:extLst>
            <a:ext uri="{FF2B5EF4-FFF2-40B4-BE49-F238E27FC236}">
              <a16:creationId xmlns:a16="http://schemas.microsoft.com/office/drawing/2014/main" id="{00000000-0008-0000-0100-00001A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1" name="Text Box 6">
          <a:extLst>
            <a:ext uri="{FF2B5EF4-FFF2-40B4-BE49-F238E27FC236}">
              <a16:creationId xmlns:a16="http://schemas.microsoft.com/office/drawing/2014/main" id="{00000000-0008-0000-0100-00001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2" name="Text Box 4">
          <a:extLst>
            <a:ext uri="{FF2B5EF4-FFF2-40B4-BE49-F238E27FC236}">
              <a16:creationId xmlns:a16="http://schemas.microsoft.com/office/drawing/2014/main" id="{00000000-0008-0000-0100-00001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3" name="Text Box 6">
          <a:extLst>
            <a:ext uri="{FF2B5EF4-FFF2-40B4-BE49-F238E27FC236}">
              <a16:creationId xmlns:a16="http://schemas.microsoft.com/office/drawing/2014/main" id="{00000000-0008-0000-0100-00001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94" name="Text Box 6">
          <a:extLst>
            <a:ext uri="{FF2B5EF4-FFF2-40B4-BE49-F238E27FC236}">
              <a16:creationId xmlns:a16="http://schemas.microsoft.com/office/drawing/2014/main" id="{00000000-0008-0000-0100-00001E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5" name="Text Box 4">
          <a:extLst>
            <a:ext uri="{FF2B5EF4-FFF2-40B4-BE49-F238E27FC236}">
              <a16:creationId xmlns:a16="http://schemas.microsoft.com/office/drawing/2014/main" id="{00000000-0008-0000-0100-00001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6" name="Text Box 6">
          <a:extLst>
            <a:ext uri="{FF2B5EF4-FFF2-40B4-BE49-F238E27FC236}">
              <a16:creationId xmlns:a16="http://schemas.microsoft.com/office/drawing/2014/main" id="{00000000-0008-0000-0100-00002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7" name="Text Box 4">
          <a:extLst>
            <a:ext uri="{FF2B5EF4-FFF2-40B4-BE49-F238E27FC236}">
              <a16:creationId xmlns:a16="http://schemas.microsoft.com/office/drawing/2014/main" id="{00000000-0008-0000-0100-000021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8" name="Text Box 6">
          <a:extLst>
            <a:ext uri="{FF2B5EF4-FFF2-40B4-BE49-F238E27FC236}">
              <a16:creationId xmlns:a16="http://schemas.microsoft.com/office/drawing/2014/main" id="{00000000-0008-0000-0100-00002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9" name="Text Box 4">
          <a:extLst>
            <a:ext uri="{FF2B5EF4-FFF2-40B4-BE49-F238E27FC236}">
              <a16:creationId xmlns:a16="http://schemas.microsoft.com/office/drawing/2014/main" id="{00000000-0008-0000-0100-00002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0" name="Text Box 6">
          <a:extLst>
            <a:ext uri="{FF2B5EF4-FFF2-40B4-BE49-F238E27FC236}">
              <a16:creationId xmlns:a16="http://schemas.microsoft.com/office/drawing/2014/main" id="{00000000-0008-0000-0100-00002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1" name="Text Box 4">
          <a:extLst>
            <a:ext uri="{FF2B5EF4-FFF2-40B4-BE49-F238E27FC236}">
              <a16:creationId xmlns:a16="http://schemas.microsoft.com/office/drawing/2014/main" id="{00000000-0008-0000-0100-00002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2" name="Text Box 6">
          <a:extLst>
            <a:ext uri="{FF2B5EF4-FFF2-40B4-BE49-F238E27FC236}">
              <a16:creationId xmlns:a16="http://schemas.microsoft.com/office/drawing/2014/main" id="{00000000-0008-0000-0100-00002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3" name="Text Box 4">
          <a:extLst>
            <a:ext uri="{FF2B5EF4-FFF2-40B4-BE49-F238E27FC236}">
              <a16:creationId xmlns:a16="http://schemas.microsoft.com/office/drawing/2014/main" id="{00000000-0008-0000-0100-00002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4" name="Text Box 6">
          <a:extLst>
            <a:ext uri="{FF2B5EF4-FFF2-40B4-BE49-F238E27FC236}">
              <a16:creationId xmlns:a16="http://schemas.microsoft.com/office/drawing/2014/main" id="{00000000-0008-0000-0100-00002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5" name="Text Box 4">
          <a:extLst>
            <a:ext uri="{FF2B5EF4-FFF2-40B4-BE49-F238E27FC236}">
              <a16:creationId xmlns:a16="http://schemas.microsoft.com/office/drawing/2014/main" id="{00000000-0008-0000-0100-000029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6" name="Text Box 6">
          <a:extLst>
            <a:ext uri="{FF2B5EF4-FFF2-40B4-BE49-F238E27FC236}">
              <a16:creationId xmlns:a16="http://schemas.microsoft.com/office/drawing/2014/main" id="{00000000-0008-0000-0100-00002A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7" name="Text Box 4">
          <a:extLst>
            <a:ext uri="{FF2B5EF4-FFF2-40B4-BE49-F238E27FC236}">
              <a16:creationId xmlns:a16="http://schemas.microsoft.com/office/drawing/2014/main" id="{00000000-0008-0000-0100-00002B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8" name="Text Box 6">
          <a:extLst>
            <a:ext uri="{FF2B5EF4-FFF2-40B4-BE49-F238E27FC236}">
              <a16:creationId xmlns:a16="http://schemas.microsoft.com/office/drawing/2014/main" id="{00000000-0008-0000-0100-00002C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09" name="Text Box 4">
          <a:extLst>
            <a:ext uri="{FF2B5EF4-FFF2-40B4-BE49-F238E27FC236}">
              <a16:creationId xmlns:a16="http://schemas.microsoft.com/office/drawing/2014/main" id="{00000000-0008-0000-0100-00002D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0" name="Text Box 6">
          <a:extLst>
            <a:ext uri="{FF2B5EF4-FFF2-40B4-BE49-F238E27FC236}">
              <a16:creationId xmlns:a16="http://schemas.microsoft.com/office/drawing/2014/main" id="{00000000-0008-0000-0100-00002E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1" name="Text Box 4">
          <a:extLst>
            <a:ext uri="{FF2B5EF4-FFF2-40B4-BE49-F238E27FC236}">
              <a16:creationId xmlns:a16="http://schemas.microsoft.com/office/drawing/2014/main" id="{00000000-0008-0000-0100-00002F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2" name="Text Box 6">
          <a:extLst>
            <a:ext uri="{FF2B5EF4-FFF2-40B4-BE49-F238E27FC236}">
              <a16:creationId xmlns:a16="http://schemas.microsoft.com/office/drawing/2014/main" id="{00000000-0008-0000-0100-000030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3" name="Text Box 4">
          <a:extLst>
            <a:ext uri="{FF2B5EF4-FFF2-40B4-BE49-F238E27FC236}">
              <a16:creationId xmlns:a16="http://schemas.microsoft.com/office/drawing/2014/main" id="{00000000-0008-0000-0100-00003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4" name="Text Box 6">
          <a:extLst>
            <a:ext uri="{FF2B5EF4-FFF2-40B4-BE49-F238E27FC236}">
              <a16:creationId xmlns:a16="http://schemas.microsoft.com/office/drawing/2014/main" id="{00000000-0008-0000-0100-00003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5" name="Text Box 4">
          <a:extLst>
            <a:ext uri="{FF2B5EF4-FFF2-40B4-BE49-F238E27FC236}">
              <a16:creationId xmlns:a16="http://schemas.microsoft.com/office/drawing/2014/main" id="{00000000-0008-0000-0100-000033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6" name="Text Box 6">
          <a:extLst>
            <a:ext uri="{FF2B5EF4-FFF2-40B4-BE49-F238E27FC236}">
              <a16:creationId xmlns:a16="http://schemas.microsoft.com/office/drawing/2014/main" id="{00000000-0008-0000-0100-000034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7" name="Text Box 4">
          <a:extLst>
            <a:ext uri="{FF2B5EF4-FFF2-40B4-BE49-F238E27FC236}">
              <a16:creationId xmlns:a16="http://schemas.microsoft.com/office/drawing/2014/main" id="{00000000-0008-0000-0100-00003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8" name="Text Box 6">
          <a:extLst>
            <a:ext uri="{FF2B5EF4-FFF2-40B4-BE49-F238E27FC236}">
              <a16:creationId xmlns:a16="http://schemas.microsoft.com/office/drawing/2014/main" id="{00000000-0008-0000-0100-00003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19" name="Text Box 4">
          <a:extLst>
            <a:ext uri="{FF2B5EF4-FFF2-40B4-BE49-F238E27FC236}">
              <a16:creationId xmlns:a16="http://schemas.microsoft.com/office/drawing/2014/main" id="{00000000-0008-0000-0100-000037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20" name="Text Box 6">
          <a:extLst>
            <a:ext uri="{FF2B5EF4-FFF2-40B4-BE49-F238E27FC236}">
              <a16:creationId xmlns:a16="http://schemas.microsoft.com/office/drawing/2014/main" id="{00000000-0008-0000-0100-000038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1" name="Text Box 4">
          <a:extLst>
            <a:ext uri="{FF2B5EF4-FFF2-40B4-BE49-F238E27FC236}">
              <a16:creationId xmlns:a16="http://schemas.microsoft.com/office/drawing/2014/main" id="{00000000-0008-0000-0100-00003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2" name="Text Box 6">
          <a:extLst>
            <a:ext uri="{FF2B5EF4-FFF2-40B4-BE49-F238E27FC236}">
              <a16:creationId xmlns:a16="http://schemas.microsoft.com/office/drawing/2014/main" id="{00000000-0008-0000-0100-00003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3" name="Text Box 4">
          <a:extLst>
            <a:ext uri="{FF2B5EF4-FFF2-40B4-BE49-F238E27FC236}">
              <a16:creationId xmlns:a16="http://schemas.microsoft.com/office/drawing/2014/main" id="{00000000-0008-0000-0100-00003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4" name="Text Box 6">
          <a:extLst>
            <a:ext uri="{FF2B5EF4-FFF2-40B4-BE49-F238E27FC236}">
              <a16:creationId xmlns:a16="http://schemas.microsoft.com/office/drawing/2014/main" id="{00000000-0008-0000-0100-00003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5" name="Text Box 4">
          <a:extLst>
            <a:ext uri="{FF2B5EF4-FFF2-40B4-BE49-F238E27FC236}">
              <a16:creationId xmlns:a16="http://schemas.microsoft.com/office/drawing/2014/main" id="{00000000-0008-0000-0100-00003D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6" name="Text Box 6">
          <a:extLst>
            <a:ext uri="{FF2B5EF4-FFF2-40B4-BE49-F238E27FC236}">
              <a16:creationId xmlns:a16="http://schemas.microsoft.com/office/drawing/2014/main" id="{00000000-0008-0000-0100-00003E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7" name="Text Box 4">
          <a:extLst>
            <a:ext uri="{FF2B5EF4-FFF2-40B4-BE49-F238E27FC236}">
              <a16:creationId xmlns:a16="http://schemas.microsoft.com/office/drawing/2014/main" id="{00000000-0008-0000-0100-00003F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8" name="Text Box 6">
          <a:extLst>
            <a:ext uri="{FF2B5EF4-FFF2-40B4-BE49-F238E27FC236}">
              <a16:creationId xmlns:a16="http://schemas.microsoft.com/office/drawing/2014/main" id="{00000000-0008-0000-0100-000040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29" name="Text Box 4">
          <a:extLst>
            <a:ext uri="{FF2B5EF4-FFF2-40B4-BE49-F238E27FC236}">
              <a16:creationId xmlns:a16="http://schemas.microsoft.com/office/drawing/2014/main" id="{00000000-0008-0000-0100-00004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0" name="Text Box 6">
          <a:extLst>
            <a:ext uri="{FF2B5EF4-FFF2-40B4-BE49-F238E27FC236}">
              <a16:creationId xmlns:a16="http://schemas.microsoft.com/office/drawing/2014/main" id="{00000000-0008-0000-0100-00004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1" name="Text Box 4">
          <a:extLst>
            <a:ext uri="{FF2B5EF4-FFF2-40B4-BE49-F238E27FC236}">
              <a16:creationId xmlns:a16="http://schemas.microsoft.com/office/drawing/2014/main" id="{00000000-0008-0000-0100-000043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2" name="Text Box 6">
          <a:extLst>
            <a:ext uri="{FF2B5EF4-FFF2-40B4-BE49-F238E27FC236}">
              <a16:creationId xmlns:a16="http://schemas.microsoft.com/office/drawing/2014/main" id="{00000000-0008-0000-0100-000044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3" name="Text Box 4">
          <a:extLst>
            <a:ext uri="{FF2B5EF4-FFF2-40B4-BE49-F238E27FC236}">
              <a16:creationId xmlns:a16="http://schemas.microsoft.com/office/drawing/2014/main" id="{00000000-0008-0000-0100-00004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4" name="Text Box 6">
          <a:extLst>
            <a:ext uri="{FF2B5EF4-FFF2-40B4-BE49-F238E27FC236}">
              <a16:creationId xmlns:a16="http://schemas.microsoft.com/office/drawing/2014/main" id="{00000000-0008-0000-0100-00004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5" name="Text Box 4">
          <a:extLst>
            <a:ext uri="{FF2B5EF4-FFF2-40B4-BE49-F238E27FC236}">
              <a16:creationId xmlns:a16="http://schemas.microsoft.com/office/drawing/2014/main" id="{00000000-0008-0000-0100-000047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6" name="Text Box 6">
          <a:extLst>
            <a:ext uri="{FF2B5EF4-FFF2-40B4-BE49-F238E27FC236}">
              <a16:creationId xmlns:a16="http://schemas.microsoft.com/office/drawing/2014/main" id="{00000000-0008-0000-0100-000048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7" name="Text Box 4">
          <a:extLst>
            <a:ext uri="{FF2B5EF4-FFF2-40B4-BE49-F238E27FC236}">
              <a16:creationId xmlns:a16="http://schemas.microsoft.com/office/drawing/2014/main" id="{00000000-0008-0000-0100-000049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8" name="Text Box 6">
          <a:extLst>
            <a:ext uri="{FF2B5EF4-FFF2-40B4-BE49-F238E27FC236}">
              <a16:creationId xmlns:a16="http://schemas.microsoft.com/office/drawing/2014/main" id="{00000000-0008-0000-0100-00004A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39" name="Text Box 4">
          <a:extLst>
            <a:ext uri="{FF2B5EF4-FFF2-40B4-BE49-F238E27FC236}">
              <a16:creationId xmlns:a16="http://schemas.microsoft.com/office/drawing/2014/main" id="{00000000-0008-0000-0100-00004B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40" name="Text Box 6">
          <a:extLst>
            <a:ext uri="{FF2B5EF4-FFF2-40B4-BE49-F238E27FC236}">
              <a16:creationId xmlns:a16="http://schemas.microsoft.com/office/drawing/2014/main" id="{00000000-0008-0000-0100-00004C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1" name="Text Box 4">
          <a:extLst>
            <a:ext uri="{FF2B5EF4-FFF2-40B4-BE49-F238E27FC236}">
              <a16:creationId xmlns:a16="http://schemas.microsoft.com/office/drawing/2014/main" id="{00000000-0008-0000-0100-00004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2" name="Text Box 6">
          <a:extLst>
            <a:ext uri="{FF2B5EF4-FFF2-40B4-BE49-F238E27FC236}">
              <a16:creationId xmlns:a16="http://schemas.microsoft.com/office/drawing/2014/main" id="{00000000-0008-0000-0100-00004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3" name="Text Box 4">
          <a:extLst>
            <a:ext uri="{FF2B5EF4-FFF2-40B4-BE49-F238E27FC236}">
              <a16:creationId xmlns:a16="http://schemas.microsoft.com/office/drawing/2014/main" id="{00000000-0008-0000-0100-00004F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4" name="Text Box 6">
          <a:extLst>
            <a:ext uri="{FF2B5EF4-FFF2-40B4-BE49-F238E27FC236}">
              <a16:creationId xmlns:a16="http://schemas.microsoft.com/office/drawing/2014/main" id="{00000000-0008-0000-0100-000050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5" name="Text Box 4">
          <a:extLst>
            <a:ext uri="{FF2B5EF4-FFF2-40B4-BE49-F238E27FC236}">
              <a16:creationId xmlns:a16="http://schemas.microsoft.com/office/drawing/2014/main" id="{00000000-0008-0000-0100-000051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6" name="Text Box 6">
          <a:extLst>
            <a:ext uri="{FF2B5EF4-FFF2-40B4-BE49-F238E27FC236}">
              <a16:creationId xmlns:a16="http://schemas.microsoft.com/office/drawing/2014/main" id="{00000000-0008-0000-0100-000052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7" name="Text Box 4">
          <a:extLst>
            <a:ext uri="{FF2B5EF4-FFF2-40B4-BE49-F238E27FC236}">
              <a16:creationId xmlns:a16="http://schemas.microsoft.com/office/drawing/2014/main" id="{00000000-0008-0000-0100-00005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8" name="Text Box 6">
          <a:extLst>
            <a:ext uri="{FF2B5EF4-FFF2-40B4-BE49-F238E27FC236}">
              <a16:creationId xmlns:a16="http://schemas.microsoft.com/office/drawing/2014/main" id="{00000000-0008-0000-0100-00005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49" name="Text Box 4">
          <a:extLst>
            <a:ext uri="{FF2B5EF4-FFF2-40B4-BE49-F238E27FC236}">
              <a16:creationId xmlns:a16="http://schemas.microsoft.com/office/drawing/2014/main" id="{00000000-0008-0000-0100-000055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50" name="Text Box 6">
          <a:extLst>
            <a:ext uri="{FF2B5EF4-FFF2-40B4-BE49-F238E27FC236}">
              <a16:creationId xmlns:a16="http://schemas.microsoft.com/office/drawing/2014/main" id="{00000000-0008-0000-0100-000056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1" name="Text Box 4">
          <a:extLst>
            <a:ext uri="{FF2B5EF4-FFF2-40B4-BE49-F238E27FC236}">
              <a16:creationId xmlns:a16="http://schemas.microsoft.com/office/drawing/2014/main" id="{00000000-0008-0000-0100-00005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2" name="Text Box 6">
          <a:extLst>
            <a:ext uri="{FF2B5EF4-FFF2-40B4-BE49-F238E27FC236}">
              <a16:creationId xmlns:a16="http://schemas.microsoft.com/office/drawing/2014/main" id="{00000000-0008-0000-0100-00005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3" name="Text Box 4">
          <a:extLst>
            <a:ext uri="{FF2B5EF4-FFF2-40B4-BE49-F238E27FC236}">
              <a16:creationId xmlns:a16="http://schemas.microsoft.com/office/drawing/2014/main" id="{00000000-0008-0000-0100-000059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4" name="Text Box 6">
          <a:extLst>
            <a:ext uri="{FF2B5EF4-FFF2-40B4-BE49-F238E27FC236}">
              <a16:creationId xmlns:a16="http://schemas.microsoft.com/office/drawing/2014/main" id="{00000000-0008-0000-0100-00005A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5" name="Text Box 4">
          <a:extLst>
            <a:ext uri="{FF2B5EF4-FFF2-40B4-BE49-F238E27FC236}">
              <a16:creationId xmlns:a16="http://schemas.microsoft.com/office/drawing/2014/main" id="{00000000-0008-0000-0100-00005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6" name="Text Box 6">
          <a:extLst>
            <a:ext uri="{FF2B5EF4-FFF2-40B4-BE49-F238E27FC236}">
              <a16:creationId xmlns:a16="http://schemas.microsoft.com/office/drawing/2014/main" id="{00000000-0008-0000-0100-00005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7" name="Text Box 4">
          <a:extLst>
            <a:ext uri="{FF2B5EF4-FFF2-40B4-BE49-F238E27FC236}">
              <a16:creationId xmlns:a16="http://schemas.microsoft.com/office/drawing/2014/main" id="{00000000-0008-0000-0100-00005D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8" name="Text Box 6">
          <a:extLst>
            <a:ext uri="{FF2B5EF4-FFF2-40B4-BE49-F238E27FC236}">
              <a16:creationId xmlns:a16="http://schemas.microsoft.com/office/drawing/2014/main" id="{00000000-0008-0000-0100-00005E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59" name="Text Box 4">
          <a:extLst>
            <a:ext uri="{FF2B5EF4-FFF2-40B4-BE49-F238E27FC236}">
              <a16:creationId xmlns:a16="http://schemas.microsoft.com/office/drawing/2014/main" id="{00000000-0008-0000-0100-00005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60" name="Text Box 6">
          <a:extLst>
            <a:ext uri="{FF2B5EF4-FFF2-40B4-BE49-F238E27FC236}">
              <a16:creationId xmlns:a16="http://schemas.microsoft.com/office/drawing/2014/main" id="{00000000-0008-0000-0100-00006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1" name="Text Box 4">
          <a:extLst>
            <a:ext uri="{FF2B5EF4-FFF2-40B4-BE49-F238E27FC236}">
              <a16:creationId xmlns:a16="http://schemas.microsoft.com/office/drawing/2014/main" id="{00000000-0008-0000-0100-00006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2" name="Text Box 6">
          <a:extLst>
            <a:ext uri="{FF2B5EF4-FFF2-40B4-BE49-F238E27FC236}">
              <a16:creationId xmlns:a16="http://schemas.microsoft.com/office/drawing/2014/main" id="{00000000-0008-0000-0100-00006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3" name="Text Box 4">
          <a:extLst>
            <a:ext uri="{FF2B5EF4-FFF2-40B4-BE49-F238E27FC236}">
              <a16:creationId xmlns:a16="http://schemas.microsoft.com/office/drawing/2014/main" id="{00000000-0008-0000-0100-00006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4" name="Text Box 6">
          <a:extLst>
            <a:ext uri="{FF2B5EF4-FFF2-40B4-BE49-F238E27FC236}">
              <a16:creationId xmlns:a16="http://schemas.microsoft.com/office/drawing/2014/main" id="{00000000-0008-0000-0100-00006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5" name="Text Box 4">
          <a:extLst>
            <a:ext uri="{FF2B5EF4-FFF2-40B4-BE49-F238E27FC236}">
              <a16:creationId xmlns:a16="http://schemas.microsoft.com/office/drawing/2014/main" id="{00000000-0008-0000-0100-00006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6" name="Text Box 6">
          <a:extLst>
            <a:ext uri="{FF2B5EF4-FFF2-40B4-BE49-F238E27FC236}">
              <a16:creationId xmlns:a16="http://schemas.microsoft.com/office/drawing/2014/main" id="{00000000-0008-0000-0100-00006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7" name="Text Box 4">
          <a:extLst>
            <a:ext uri="{FF2B5EF4-FFF2-40B4-BE49-F238E27FC236}">
              <a16:creationId xmlns:a16="http://schemas.microsoft.com/office/drawing/2014/main" id="{00000000-0008-0000-0100-00006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8" name="Text Box 6">
          <a:extLst>
            <a:ext uri="{FF2B5EF4-FFF2-40B4-BE49-F238E27FC236}">
              <a16:creationId xmlns:a16="http://schemas.microsoft.com/office/drawing/2014/main" id="{00000000-0008-0000-0100-00006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9" name="Text Box 4">
          <a:extLst>
            <a:ext uri="{FF2B5EF4-FFF2-40B4-BE49-F238E27FC236}">
              <a16:creationId xmlns:a16="http://schemas.microsoft.com/office/drawing/2014/main" id="{00000000-0008-0000-0100-00006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0" name="Text Box 6">
          <a:extLst>
            <a:ext uri="{FF2B5EF4-FFF2-40B4-BE49-F238E27FC236}">
              <a16:creationId xmlns:a16="http://schemas.microsoft.com/office/drawing/2014/main" id="{00000000-0008-0000-0100-00006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1" name="Text Box 4">
          <a:extLst>
            <a:ext uri="{FF2B5EF4-FFF2-40B4-BE49-F238E27FC236}">
              <a16:creationId xmlns:a16="http://schemas.microsoft.com/office/drawing/2014/main" id="{00000000-0008-0000-0100-00006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2" name="Text Box 6">
          <a:extLst>
            <a:ext uri="{FF2B5EF4-FFF2-40B4-BE49-F238E27FC236}">
              <a16:creationId xmlns:a16="http://schemas.microsoft.com/office/drawing/2014/main" id="{00000000-0008-0000-0100-00006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3" name="Text Box 4">
          <a:extLst>
            <a:ext uri="{FF2B5EF4-FFF2-40B4-BE49-F238E27FC236}">
              <a16:creationId xmlns:a16="http://schemas.microsoft.com/office/drawing/2014/main" id="{00000000-0008-0000-0100-00006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4" name="Text Box 6">
          <a:extLst>
            <a:ext uri="{FF2B5EF4-FFF2-40B4-BE49-F238E27FC236}">
              <a16:creationId xmlns:a16="http://schemas.microsoft.com/office/drawing/2014/main" id="{00000000-0008-0000-0100-00006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5" name="Text Box 4">
          <a:extLst>
            <a:ext uri="{FF2B5EF4-FFF2-40B4-BE49-F238E27FC236}">
              <a16:creationId xmlns:a16="http://schemas.microsoft.com/office/drawing/2014/main" id="{00000000-0008-0000-0100-00006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6" name="Text Box 6">
          <a:extLst>
            <a:ext uri="{FF2B5EF4-FFF2-40B4-BE49-F238E27FC236}">
              <a16:creationId xmlns:a16="http://schemas.microsoft.com/office/drawing/2014/main" id="{00000000-0008-0000-0100-00007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7" name="Text Box 4">
          <a:extLst>
            <a:ext uri="{FF2B5EF4-FFF2-40B4-BE49-F238E27FC236}">
              <a16:creationId xmlns:a16="http://schemas.microsoft.com/office/drawing/2014/main" id="{00000000-0008-0000-0100-000071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8" name="Text Box 6">
          <a:extLst>
            <a:ext uri="{FF2B5EF4-FFF2-40B4-BE49-F238E27FC236}">
              <a16:creationId xmlns:a16="http://schemas.microsoft.com/office/drawing/2014/main" id="{00000000-0008-0000-0100-000072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79" name="Text Box 4">
          <a:extLst>
            <a:ext uri="{FF2B5EF4-FFF2-40B4-BE49-F238E27FC236}">
              <a16:creationId xmlns:a16="http://schemas.microsoft.com/office/drawing/2014/main" id="{00000000-0008-0000-0100-00007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80" name="Text Box 6">
          <a:extLst>
            <a:ext uri="{FF2B5EF4-FFF2-40B4-BE49-F238E27FC236}">
              <a16:creationId xmlns:a16="http://schemas.microsoft.com/office/drawing/2014/main" id="{00000000-0008-0000-0100-00007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1" name="Text Box 4">
          <a:extLst>
            <a:ext uri="{FF2B5EF4-FFF2-40B4-BE49-F238E27FC236}">
              <a16:creationId xmlns:a16="http://schemas.microsoft.com/office/drawing/2014/main" id="{00000000-0008-0000-0100-000075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2" name="Text Box 6">
          <a:extLst>
            <a:ext uri="{FF2B5EF4-FFF2-40B4-BE49-F238E27FC236}">
              <a16:creationId xmlns:a16="http://schemas.microsoft.com/office/drawing/2014/main" id="{00000000-0008-0000-0100-00007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3" name="Text Box 4">
          <a:extLst>
            <a:ext uri="{FF2B5EF4-FFF2-40B4-BE49-F238E27FC236}">
              <a16:creationId xmlns:a16="http://schemas.microsoft.com/office/drawing/2014/main" id="{00000000-0008-0000-0100-00007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4" name="Text Box 6">
          <a:extLst>
            <a:ext uri="{FF2B5EF4-FFF2-40B4-BE49-F238E27FC236}">
              <a16:creationId xmlns:a16="http://schemas.microsoft.com/office/drawing/2014/main" id="{00000000-0008-0000-0100-00007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5" name="Text Box 4">
          <a:extLst>
            <a:ext uri="{FF2B5EF4-FFF2-40B4-BE49-F238E27FC236}">
              <a16:creationId xmlns:a16="http://schemas.microsoft.com/office/drawing/2014/main" id="{00000000-0008-0000-0100-000079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6" name="Text Box 6">
          <a:extLst>
            <a:ext uri="{FF2B5EF4-FFF2-40B4-BE49-F238E27FC236}">
              <a16:creationId xmlns:a16="http://schemas.microsoft.com/office/drawing/2014/main" id="{00000000-0008-0000-0100-00007A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7" name="Text Box 4">
          <a:extLst>
            <a:ext uri="{FF2B5EF4-FFF2-40B4-BE49-F238E27FC236}">
              <a16:creationId xmlns:a16="http://schemas.microsoft.com/office/drawing/2014/main" id="{00000000-0008-0000-0100-00007B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8" name="Text Box 6">
          <a:extLst>
            <a:ext uri="{FF2B5EF4-FFF2-40B4-BE49-F238E27FC236}">
              <a16:creationId xmlns:a16="http://schemas.microsoft.com/office/drawing/2014/main" id="{00000000-0008-0000-0100-00007C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89" name="Text Box 4">
          <a:extLst>
            <a:ext uri="{FF2B5EF4-FFF2-40B4-BE49-F238E27FC236}">
              <a16:creationId xmlns:a16="http://schemas.microsoft.com/office/drawing/2014/main" id="{00000000-0008-0000-0100-00007D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0" name="Text Box 6">
          <a:extLst>
            <a:ext uri="{FF2B5EF4-FFF2-40B4-BE49-F238E27FC236}">
              <a16:creationId xmlns:a16="http://schemas.microsoft.com/office/drawing/2014/main" id="{00000000-0008-0000-0100-00007E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1" name="Text Box 4">
          <a:extLst>
            <a:ext uri="{FF2B5EF4-FFF2-40B4-BE49-F238E27FC236}">
              <a16:creationId xmlns:a16="http://schemas.microsoft.com/office/drawing/2014/main" id="{00000000-0008-0000-0100-00007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2" name="Text Box 6">
          <a:extLst>
            <a:ext uri="{FF2B5EF4-FFF2-40B4-BE49-F238E27FC236}">
              <a16:creationId xmlns:a16="http://schemas.microsoft.com/office/drawing/2014/main" id="{00000000-0008-0000-0100-00008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3" name="Text Box 4">
          <a:extLst>
            <a:ext uri="{FF2B5EF4-FFF2-40B4-BE49-F238E27FC236}">
              <a16:creationId xmlns:a16="http://schemas.microsoft.com/office/drawing/2014/main" id="{00000000-0008-0000-0100-00008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4" name="Text Box 6">
          <a:extLst>
            <a:ext uri="{FF2B5EF4-FFF2-40B4-BE49-F238E27FC236}">
              <a16:creationId xmlns:a16="http://schemas.microsoft.com/office/drawing/2014/main" id="{00000000-0008-0000-0100-00008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5" name="Text Box 4">
          <a:extLst>
            <a:ext uri="{FF2B5EF4-FFF2-40B4-BE49-F238E27FC236}">
              <a16:creationId xmlns:a16="http://schemas.microsoft.com/office/drawing/2014/main" id="{00000000-0008-0000-0100-00008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6" name="Text Box 6">
          <a:extLst>
            <a:ext uri="{FF2B5EF4-FFF2-40B4-BE49-F238E27FC236}">
              <a16:creationId xmlns:a16="http://schemas.microsoft.com/office/drawing/2014/main" id="{00000000-0008-0000-0100-00008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7" name="Text Box 4">
          <a:extLst>
            <a:ext uri="{FF2B5EF4-FFF2-40B4-BE49-F238E27FC236}">
              <a16:creationId xmlns:a16="http://schemas.microsoft.com/office/drawing/2014/main" id="{00000000-0008-0000-0100-000085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8" name="Text Box 6">
          <a:extLst>
            <a:ext uri="{FF2B5EF4-FFF2-40B4-BE49-F238E27FC236}">
              <a16:creationId xmlns:a16="http://schemas.microsoft.com/office/drawing/2014/main" id="{00000000-0008-0000-0100-000086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99" name="Text Box 4">
          <a:extLst>
            <a:ext uri="{FF2B5EF4-FFF2-40B4-BE49-F238E27FC236}">
              <a16:creationId xmlns:a16="http://schemas.microsoft.com/office/drawing/2014/main" id="{00000000-0008-0000-0100-000087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0" name="Text Box 6">
          <a:extLst>
            <a:ext uri="{FF2B5EF4-FFF2-40B4-BE49-F238E27FC236}">
              <a16:creationId xmlns:a16="http://schemas.microsoft.com/office/drawing/2014/main" id="{00000000-0008-0000-0100-000088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1" name="Text Box 4">
          <a:extLst>
            <a:ext uri="{FF2B5EF4-FFF2-40B4-BE49-F238E27FC236}">
              <a16:creationId xmlns:a16="http://schemas.microsoft.com/office/drawing/2014/main" id="{00000000-0008-0000-0100-00008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2" name="Text Box 6">
          <a:extLst>
            <a:ext uri="{FF2B5EF4-FFF2-40B4-BE49-F238E27FC236}">
              <a16:creationId xmlns:a16="http://schemas.microsoft.com/office/drawing/2014/main" id="{00000000-0008-0000-0100-00008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3" name="Text Box 4">
          <a:extLst>
            <a:ext uri="{FF2B5EF4-FFF2-40B4-BE49-F238E27FC236}">
              <a16:creationId xmlns:a16="http://schemas.microsoft.com/office/drawing/2014/main" id="{00000000-0008-0000-0100-00008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4" name="Text Box 6">
          <a:extLst>
            <a:ext uri="{FF2B5EF4-FFF2-40B4-BE49-F238E27FC236}">
              <a16:creationId xmlns:a16="http://schemas.microsoft.com/office/drawing/2014/main" id="{00000000-0008-0000-0100-00008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5" name="Text Box 4">
          <a:extLst>
            <a:ext uri="{FF2B5EF4-FFF2-40B4-BE49-F238E27FC236}">
              <a16:creationId xmlns:a16="http://schemas.microsoft.com/office/drawing/2014/main" id="{00000000-0008-0000-0100-00008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6" name="Text Box 6">
          <a:extLst>
            <a:ext uri="{FF2B5EF4-FFF2-40B4-BE49-F238E27FC236}">
              <a16:creationId xmlns:a16="http://schemas.microsoft.com/office/drawing/2014/main" id="{00000000-0008-0000-0100-00008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7" name="Text Box 4">
          <a:extLst>
            <a:ext uri="{FF2B5EF4-FFF2-40B4-BE49-F238E27FC236}">
              <a16:creationId xmlns:a16="http://schemas.microsoft.com/office/drawing/2014/main" id="{00000000-0008-0000-0100-00008F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8" name="Text Box 6">
          <a:extLst>
            <a:ext uri="{FF2B5EF4-FFF2-40B4-BE49-F238E27FC236}">
              <a16:creationId xmlns:a16="http://schemas.microsoft.com/office/drawing/2014/main" id="{00000000-0008-0000-0100-000090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9" name="Text Box 4">
          <a:extLst>
            <a:ext uri="{FF2B5EF4-FFF2-40B4-BE49-F238E27FC236}">
              <a16:creationId xmlns:a16="http://schemas.microsoft.com/office/drawing/2014/main" id="{00000000-0008-0000-0100-00009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0" name="Text Box 6">
          <a:extLst>
            <a:ext uri="{FF2B5EF4-FFF2-40B4-BE49-F238E27FC236}">
              <a16:creationId xmlns:a16="http://schemas.microsoft.com/office/drawing/2014/main" id="{00000000-0008-0000-0100-00009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1" name="Text Box 4">
          <a:extLst>
            <a:ext uri="{FF2B5EF4-FFF2-40B4-BE49-F238E27FC236}">
              <a16:creationId xmlns:a16="http://schemas.microsoft.com/office/drawing/2014/main" id="{00000000-0008-0000-0100-000093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2" name="Text Box 6">
          <a:extLst>
            <a:ext uri="{FF2B5EF4-FFF2-40B4-BE49-F238E27FC236}">
              <a16:creationId xmlns:a16="http://schemas.microsoft.com/office/drawing/2014/main" id="{00000000-0008-0000-0100-000094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3" name="Text Box 4">
          <a:extLst>
            <a:ext uri="{FF2B5EF4-FFF2-40B4-BE49-F238E27FC236}">
              <a16:creationId xmlns:a16="http://schemas.microsoft.com/office/drawing/2014/main" id="{00000000-0008-0000-0100-00009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4" name="Text Box 6">
          <a:extLst>
            <a:ext uri="{FF2B5EF4-FFF2-40B4-BE49-F238E27FC236}">
              <a16:creationId xmlns:a16="http://schemas.microsoft.com/office/drawing/2014/main" id="{00000000-0008-0000-0100-00009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5" name="Text Box 4">
          <a:extLst>
            <a:ext uri="{FF2B5EF4-FFF2-40B4-BE49-F238E27FC236}">
              <a16:creationId xmlns:a16="http://schemas.microsoft.com/office/drawing/2014/main" id="{00000000-0008-0000-0100-000097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6" name="Text Box 6">
          <a:extLst>
            <a:ext uri="{FF2B5EF4-FFF2-40B4-BE49-F238E27FC236}">
              <a16:creationId xmlns:a16="http://schemas.microsoft.com/office/drawing/2014/main" id="{00000000-0008-0000-0100-000098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7" name="Text Box 4">
          <a:extLst>
            <a:ext uri="{FF2B5EF4-FFF2-40B4-BE49-F238E27FC236}">
              <a16:creationId xmlns:a16="http://schemas.microsoft.com/office/drawing/2014/main" id="{00000000-0008-0000-0100-00009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8" name="Text Box 6">
          <a:extLst>
            <a:ext uri="{FF2B5EF4-FFF2-40B4-BE49-F238E27FC236}">
              <a16:creationId xmlns:a16="http://schemas.microsoft.com/office/drawing/2014/main" id="{00000000-0008-0000-0100-00009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19" name="Text Box 4">
          <a:extLst>
            <a:ext uri="{FF2B5EF4-FFF2-40B4-BE49-F238E27FC236}">
              <a16:creationId xmlns:a16="http://schemas.microsoft.com/office/drawing/2014/main" id="{00000000-0008-0000-0100-00009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20" name="Text Box 6">
          <a:extLst>
            <a:ext uri="{FF2B5EF4-FFF2-40B4-BE49-F238E27FC236}">
              <a16:creationId xmlns:a16="http://schemas.microsoft.com/office/drawing/2014/main" id="{00000000-0008-0000-0100-00009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1" name="Text Box 4">
          <a:extLst>
            <a:ext uri="{FF2B5EF4-FFF2-40B4-BE49-F238E27FC236}">
              <a16:creationId xmlns:a16="http://schemas.microsoft.com/office/drawing/2014/main" id="{00000000-0008-0000-0100-00009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2" name="Text Box 6">
          <a:extLst>
            <a:ext uri="{FF2B5EF4-FFF2-40B4-BE49-F238E27FC236}">
              <a16:creationId xmlns:a16="http://schemas.microsoft.com/office/drawing/2014/main" id="{00000000-0008-0000-0100-00009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3" name="Text Box 4">
          <a:extLst>
            <a:ext uri="{FF2B5EF4-FFF2-40B4-BE49-F238E27FC236}">
              <a16:creationId xmlns:a16="http://schemas.microsoft.com/office/drawing/2014/main" id="{00000000-0008-0000-0100-00009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4" name="Text Box 6">
          <a:extLst>
            <a:ext uri="{FF2B5EF4-FFF2-40B4-BE49-F238E27FC236}">
              <a16:creationId xmlns:a16="http://schemas.microsoft.com/office/drawing/2014/main" id="{00000000-0008-0000-0100-0000A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5" name="Text Box 4">
          <a:extLst>
            <a:ext uri="{FF2B5EF4-FFF2-40B4-BE49-F238E27FC236}">
              <a16:creationId xmlns:a16="http://schemas.microsoft.com/office/drawing/2014/main" id="{00000000-0008-0000-0100-0000A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6" name="Text Box 6">
          <a:extLst>
            <a:ext uri="{FF2B5EF4-FFF2-40B4-BE49-F238E27FC236}">
              <a16:creationId xmlns:a16="http://schemas.microsoft.com/office/drawing/2014/main" id="{00000000-0008-0000-0100-0000A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7" name="Text Box 4">
          <a:extLst>
            <a:ext uri="{FF2B5EF4-FFF2-40B4-BE49-F238E27FC236}">
              <a16:creationId xmlns:a16="http://schemas.microsoft.com/office/drawing/2014/main" id="{00000000-0008-0000-0100-0000A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8" name="Text Box 6">
          <a:extLst>
            <a:ext uri="{FF2B5EF4-FFF2-40B4-BE49-F238E27FC236}">
              <a16:creationId xmlns:a16="http://schemas.microsoft.com/office/drawing/2014/main" id="{00000000-0008-0000-0100-0000A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29" name="Text Box 4">
          <a:extLst>
            <a:ext uri="{FF2B5EF4-FFF2-40B4-BE49-F238E27FC236}">
              <a16:creationId xmlns:a16="http://schemas.microsoft.com/office/drawing/2014/main" id="{00000000-0008-0000-0100-0000A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30" name="Text Box 6">
          <a:extLst>
            <a:ext uri="{FF2B5EF4-FFF2-40B4-BE49-F238E27FC236}">
              <a16:creationId xmlns:a16="http://schemas.microsoft.com/office/drawing/2014/main" id="{00000000-0008-0000-0100-0000A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1" name="Text Box 4">
          <a:extLst>
            <a:ext uri="{FF2B5EF4-FFF2-40B4-BE49-F238E27FC236}">
              <a16:creationId xmlns:a16="http://schemas.microsoft.com/office/drawing/2014/main" id="{00000000-0008-0000-0100-0000A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2" name="Text Box 6">
          <a:extLst>
            <a:ext uri="{FF2B5EF4-FFF2-40B4-BE49-F238E27FC236}">
              <a16:creationId xmlns:a16="http://schemas.microsoft.com/office/drawing/2014/main" id="{00000000-0008-0000-0100-0000A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3" name="Text Box 4">
          <a:extLst>
            <a:ext uri="{FF2B5EF4-FFF2-40B4-BE49-F238E27FC236}">
              <a16:creationId xmlns:a16="http://schemas.microsoft.com/office/drawing/2014/main" id="{00000000-0008-0000-0100-0000A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4" name="Text Box 6">
          <a:extLst>
            <a:ext uri="{FF2B5EF4-FFF2-40B4-BE49-F238E27FC236}">
              <a16:creationId xmlns:a16="http://schemas.microsoft.com/office/drawing/2014/main" id="{00000000-0008-0000-0100-0000A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5" name="Text Box 4">
          <a:extLst>
            <a:ext uri="{FF2B5EF4-FFF2-40B4-BE49-F238E27FC236}">
              <a16:creationId xmlns:a16="http://schemas.microsoft.com/office/drawing/2014/main" id="{00000000-0008-0000-0100-0000AB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6" name="Text Box 6">
          <a:extLst>
            <a:ext uri="{FF2B5EF4-FFF2-40B4-BE49-F238E27FC236}">
              <a16:creationId xmlns:a16="http://schemas.microsoft.com/office/drawing/2014/main" id="{00000000-0008-0000-0100-0000AC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7" name="Text Box 4">
          <a:extLst>
            <a:ext uri="{FF2B5EF4-FFF2-40B4-BE49-F238E27FC236}">
              <a16:creationId xmlns:a16="http://schemas.microsoft.com/office/drawing/2014/main" id="{00000000-0008-0000-0100-0000A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8" name="Text Box 6">
          <a:extLst>
            <a:ext uri="{FF2B5EF4-FFF2-40B4-BE49-F238E27FC236}">
              <a16:creationId xmlns:a16="http://schemas.microsoft.com/office/drawing/2014/main" id="{00000000-0008-0000-0100-0000A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39" name="Text Box 4">
          <a:extLst>
            <a:ext uri="{FF2B5EF4-FFF2-40B4-BE49-F238E27FC236}">
              <a16:creationId xmlns:a16="http://schemas.microsoft.com/office/drawing/2014/main" id="{00000000-0008-0000-0100-0000A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0" name="Text Box 6">
          <a:extLst>
            <a:ext uri="{FF2B5EF4-FFF2-40B4-BE49-F238E27FC236}">
              <a16:creationId xmlns:a16="http://schemas.microsoft.com/office/drawing/2014/main" id="{00000000-0008-0000-0100-0000B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41" name="Text Box 6">
          <a:extLst>
            <a:ext uri="{FF2B5EF4-FFF2-40B4-BE49-F238E27FC236}">
              <a16:creationId xmlns:a16="http://schemas.microsoft.com/office/drawing/2014/main" id="{00000000-0008-0000-0100-0000B1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2" name="Text Box 4">
          <a:extLst>
            <a:ext uri="{FF2B5EF4-FFF2-40B4-BE49-F238E27FC236}">
              <a16:creationId xmlns:a16="http://schemas.microsoft.com/office/drawing/2014/main" id="{00000000-0008-0000-0100-0000B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3" name="Text Box 6">
          <a:extLst>
            <a:ext uri="{FF2B5EF4-FFF2-40B4-BE49-F238E27FC236}">
              <a16:creationId xmlns:a16="http://schemas.microsoft.com/office/drawing/2014/main" id="{00000000-0008-0000-0100-0000B3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4" name="Text Box 4">
          <a:extLst>
            <a:ext uri="{FF2B5EF4-FFF2-40B4-BE49-F238E27FC236}">
              <a16:creationId xmlns:a16="http://schemas.microsoft.com/office/drawing/2014/main" id="{00000000-0008-0000-0100-0000B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5" name="Text Box 6">
          <a:extLst>
            <a:ext uri="{FF2B5EF4-FFF2-40B4-BE49-F238E27FC236}">
              <a16:creationId xmlns:a16="http://schemas.microsoft.com/office/drawing/2014/main" id="{00000000-0008-0000-0100-0000B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6" name="Text Box 4">
          <a:extLst>
            <a:ext uri="{FF2B5EF4-FFF2-40B4-BE49-F238E27FC236}">
              <a16:creationId xmlns:a16="http://schemas.microsoft.com/office/drawing/2014/main" id="{00000000-0008-0000-0100-0000B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7" name="Text Box 6">
          <a:extLst>
            <a:ext uri="{FF2B5EF4-FFF2-40B4-BE49-F238E27FC236}">
              <a16:creationId xmlns:a16="http://schemas.microsoft.com/office/drawing/2014/main" id="{00000000-0008-0000-0100-0000B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8" name="Text Box 4">
          <a:extLst>
            <a:ext uri="{FF2B5EF4-FFF2-40B4-BE49-F238E27FC236}">
              <a16:creationId xmlns:a16="http://schemas.microsoft.com/office/drawing/2014/main" id="{00000000-0008-0000-0100-0000B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9" name="Text Box 6">
          <a:extLst>
            <a:ext uri="{FF2B5EF4-FFF2-40B4-BE49-F238E27FC236}">
              <a16:creationId xmlns:a16="http://schemas.microsoft.com/office/drawing/2014/main" id="{00000000-0008-0000-0100-0000B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50" name="Text Box 6">
          <a:extLst>
            <a:ext uri="{FF2B5EF4-FFF2-40B4-BE49-F238E27FC236}">
              <a16:creationId xmlns:a16="http://schemas.microsoft.com/office/drawing/2014/main" id="{00000000-0008-0000-0100-0000BA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1" name="Text Box 4">
          <a:extLst>
            <a:ext uri="{FF2B5EF4-FFF2-40B4-BE49-F238E27FC236}">
              <a16:creationId xmlns:a16="http://schemas.microsoft.com/office/drawing/2014/main" id="{00000000-0008-0000-0100-0000B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2" name="Text Box 6">
          <a:extLst>
            <a:ext uri="{FF2B5EF4-FFF2-40B4-BE49-F238E27FC236}">
              <a16:creationId xmlns:a16="http://schemas.microsoft.com/office/drawing/2014/main" id="{00000000-0008-0000-0100-0000B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3" name="Text Box 4">
          <a:extLst>
            <a:ext uri="{FF2B5EF4-FFF2-40B4-BE49-F238E27FC236}">
              <a16:creationId xmlns:a16="http://schemas.microsoft.com/office/drawing/2014/main" id="{00000000-0008-0000-0100-0000BD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4" name="Text Box 6">
          <a:extLst>
            <a:ext uri="{FF2B5EF4-FFF2-40B4-BE49-F238E27FC236}">
              <a16:creationId xmlns:a16="http://schemas.microsoft.com/office/drawing/2014/main" id="{00000000-0008-0000-0100-0000BE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5" name="Text Box 4">
          <a:extLst>
            <a:ext uri="{FF2B5EF4-FFF2-40B4-BE49-F238E27FC236}">
              <a16:creationId xmlns:a16="http://schemas.microsoft.com/office/drawing/2014/main" id="{00000000-0008-0000-0100-0000B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6" name="Text Box 6">
          <a:extLst>
            <a:ext uri="{FF2B5EF4-FFF2-40B4-BE49-F238E27FC236}">
              <a16:creationId xmlns:a16="http://schemas.microsoft.com/office/drawing/2014/main" id="{00000000-0008-0000-0100-0000C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7" name="Text Box 4">
          <a:extLst>
            <a:ext uri="{FF2B5EF4-FFF2-40B4-BE49-F238E27FC236}">
              <a16:creationId xmlns:a16="http://schemas.microsoft.com/office/drawing/2014/main" id="{00000000-0008-0000-0100-0000C1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8" name="Text Box 6">
          <a:extLst>
            <a:ext uri="{FF2B5EF4-FFF2-40B4-BE49-F238E27FC236}">
              <a16:creationId xmlns:a16="http://schemas.microsoft.com/office/drawing/2014/main" id="{00000000-0008-0000-0100-0000C2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9" name="Text Box 4">
          <a:extLst>
            <a:ext uri="{FF2B5EF4-FFF2-40B4-BE49-F238E27FC236}">
              <a16:creationId xmlns:a16="http://schemas.microsoft.com/office/drawing/2014/main" id="{00000000-0008-0000-0100-0000C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0" name="Text Box 6">
          <a:extLst>
            <a:ext uri="{FF2B5EF4-FFF2-40B4-BE49-F238E27FC236}">
              <a16:creationId xmlns:a16="http://schemas.microsoft.com/office/drawing/2014/main" id="{00000000-0008-0000-0100-0000C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1" name="Text Box 4">
          <a:extLst>
            <a:ext uri="{FF2B5EF4-FFF2-40B4-BE49-F238E27FC236}">
              <a16:creationId xmlns:a16="http://schemas.microsoft.com/office/drawing/2014/main" id="{00000000-0008-0000-0100-0000C5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2" name="Text Box 6">
          <a:extLst>
            <a:ext uri="{FF2B5EF4-FFF2-40B4-BE49-F238E27FC236}">
              <a16:creationId xmlns:a16="http://schemas.microsoft.com/office/drawing/2014/main" id="{00000000-0008-0000-0100-0000C6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3" name="Text Box 4">
          <a:extLst>
            <a:ext uri="{FF2B5EF4-FFF2-40B4-BE49-F238E27FC236}">
              <a16:creationId xmlns:a16="http://schemas.microsoft.com/office/drawing/2014/main" id="{00000000-0008-0000-0100-0000C7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4" name="Text Box 6">
          <a:extLst>
            <a:ext uri="{FF2B5EF4-FFF2-40B4-BE49-F238E27FC236}">
              <a16:creationId xmlns:a16="http://schemas.microsoft.com/office/drawing/2014/main" id="{00000000-0008-0000-0100-0000C8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5" name="Text Box 4">
          <a:extLst>
            <a:ext uri="{FF2B5EF4-FFF2-40B4-BE49-F238E27FC236}">
              <a16:creationId xmlns:a16="http://schemas.microsoft.com/office/drawing/2014/main" id="{00000000-0008-0000-0100-0000C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6" name="Text Box 6">
          <a:extLst>
            <a:ext uri="{FF2B5EF4-FFF2-40B4-BE49-F238E27FC236}">
              <a16:creationId xmlns:a16="http://schemas.microsoft.com/office/drawing/2014/main" id="{00000000-0008-0000-0100-0000C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7" name="Text Box 4">
          <a:extLst>
            <a:ext uri="{FF2B5EF4-FFF2-40B4-BE49-F238E27FC236}">
              <a16:creationId xmlns:a16="http://schemas.microsoft.com/office/drawing/2014/main" id="{00000000-0008-0000-0100-0000CB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8" name="Text Box 6">
          <a:extLst>
            <a:ext uri="{FF2B5EF4-FFF2-40B4-BE49-F238E27FC236}">
              <a16:creationId xmlns:a16="http://schemas.microsoft.com/office/drawing/2014/main" id="{00000000-0008-0000-0100-0000CC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9" name="Text Box 4">
          <a:extLst>
            <a:ext uri="{FF2B5EF4-FFF2-40B4-BE49-F238E27FC236}">
              <a16:creationId xmlns:a16="http://schemas.microsoft.com/office/drawing/2014/main" id="{00000000-0008-0000-0100-0000C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0" name="Text Box 6">
          <a:extLst>
            <a:ext uri="{FF2B5EF4-FFF2-40B4-BE49-F238E27FC236}">
              <a16:creationId xmlns:a16="http://schemas.microsoft.com/office/drawing/2014/main" id="{00000000-0008-0000-0100-0000C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1" name="Text Box 4">
          <a:extLst>
            <a:ext uri="{FF2B5EF4-FFF2-40B4-BE49-F238E27FC236}">
              <a16:creationId xmlns:a16="http://schemas.microsoft.com/office/drawing/2014/main" id="{00000000-0008-0000-0100-0000CF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2" name="Text Box 6">
          <a:extLst>
            <a:ext uri="{FF2B5EF4-FFF2-40B4-BE49-F238E27FC236}">
              <a16:creationId xmlns:a16="http://schemas.microsoft.com/office/drawing/2014/main" id="{00000000-0008-0000-0100-0000D0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3" name="Text Box 4">
          <a:extLst>
            <a:ext uri="{FF2B5EF4-FFF2-40B4-BE49-F238E27FC236}">
              <a16:creationId xmlns:a16="http://schemas.microsoft.com/office/drawing/2014/main" id="{00000000-0008-0000-0100-0000D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4" name="Text Box 6">
          <a:extLst>
            <a:ext uri="{FF2B5EF4-FFF2-40B4-BE49-F238E27FC236}">
              <a16:creationId xmlns:a16="http://schemas.microsoft.com/office/drawing/2014/main" id="{00000000-0008-0000-0100-0000D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5" name="Text Box 4">
          <a:extLst>
            <a:ext uri="{FF2B5EF4-FFF2-40B4-BE49-F238E27FC236}">
              <a16:creationId xmlns:a16="http://schemas.microsoft.com/office/drawing/2014/main" id="{00000000-0008-0000-0100-0000D3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6" name="Text Box 6">
          <a:extLst>
            <a:ext uri="{FF2B5EF4-FFF2-40B4-BE49-F238E27FC236}">
              <a16:creationId xmlns:a16="http://schemas.microsoft.com/office/drawing/2014/main" id="{00000000-0008-0000-0100-0000D4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7" name="Text Box 4">
          <a:extLst>
            <a:ext uri="{FF2B5EF4-FFF2-40B4-BE49-F238E27FC236}">
              <a16:creationId xmlns:a16="http://schemas.microsoft.com/office/drawing/2014/main" id="{00000000-0008-0000-0100-0000D5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8" name="Text Box 6">
          <a:extLst>
            <a:ext uri="{FF2B5EF4-FFF2-40B4-BE49-F238E27FC236}">
              <a16:creationId xmlns:a16="http://schemas.microsoft.com/office/drawing/2014/main" id="{00000000-0008-0000-0100-0000D6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79" name="Text Box 4">
          <a:extLst>
            <a:ext uri="{FF2B5EF4-FFF2-40B4-BE49-F238E27FC236}">
              <a16:creationId xmlns:a16="http://schemas.microsoft.com/office/drawing/2014/main" id="{00000000-0008-0000-0100-0000D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80" name="Text Box 6">
          <a:extLst>
            <a:ext uri="{FF2B5EF4-FFF2-40B4-BE49-F238E27FC236}">
              <a16:creationId xmlns:a16="http://schemas.microsoft.com/office/drawing/2014/main" id="{00000000-0008-0000-0100-0000D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1" name="Text Box 4">
          <a:extLst>
            <a:ext uri="{FF2B5EF4-FFF2-40B4-BE49-F238E27FC236}">
              <a16:creationId xmlns:a16="http://schemas.microsoft.com/office/drawing/2014/main" id="{00000000-0008-0000-0100-0000D9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2" name="Text Box 6">
          <a:extLst>
            <a:ext uri="{FF2B5EF4-FFF2-40B4-BE49-F238E27FC236}">
              <a16:creationId xmlns:a16="http://schemas.microsoft.com/office/drawing/2014/main" id="{00000000-0008-0000-0100-0000DA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3" name="Text Box 4">
          <a:extLst>
            <a:ext uri="{FF2B5EF4-FFF2-40B4-BE49-F238E27FC236}">
              <a16:creationId xmlns:a16="http://schemas.microsoft.com/office/drawing/2014/main" id="{00000000-0008-0000-0100-0000DB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4" name="Text Box 6">
          <a:extLst>
            <a:ext uri="{FF2B5EF4-FFF2-40B4-BE49-F238E27FC236}">
              <a16:creationId xmlns:a16="http://schemas.microsoft.com/office/drawing/2014/main" id="{00000000-0008-0000-0100-0000DC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5" name="Text Box 4">
          <a:extLst>
            <a:ext uri="{FF2B5EF4-FFF2-40B4-BE49-F238E27FC236}">
              <a16:creationId xmlns:a16="http://schemas.microsoft.com/office/drawing/2014/main" id="{00000000-0008-0000-0100-0000D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6" name="Text Box 6">
          <a:extLst>
            <a:ext uri="{FF2B5EF4-FFF2-40B4-BE49-F238E27FC236}">
              <a16:creationId xmlns:a16="http://schemas.microsoft.com/office/drawing/2014/main" id="{00000000-0008-0000-0100-0000D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7" name="Text Box 4">
          <a:extLst>
            <a:ext uri="{FF2B5EF4-FFF2-40B4-BE49-F238E27FC236}">
              <a16:creationId xmlns:a16="http://schemas.microsoft.com/office/drawing/2014/main" id="{00000000-0008-0000-0100-0000D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8" name="Text Box 6">
          <a:extLst>
            <a:ext uri="{FF2B5EF4-FFF2-40B4-BE49-F238E27FC236}">
              <a16:creationId xmlns:a16="http://schemas.microsoft.com/office/drawing/2014/main" id="{00000000-0008-0000-0100-0000E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89" name="Text Box 4">
          <a:extLst>
            <a:ext uri="{FF2B5EF4-FFF2-40B4-BE49-F238E27FC236}">
              <a16:creationId xmlns:a16="http://schemas.microsoft.com/office/drawing/2014/main" id="{00000000-0008-0000-0100-0000E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0" name="Text Box 6">
          <a:extLst>
            <a:ext uri="{FF2B5EF4-FFF2-40B4-BE49-F238E27FC236}">
              <a16:creationId xmlns:a16="http://schemas.microsoft.com/office/drawing/2014/main" id="{00000000-0008-0000-0100-0000E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1" name="Text Box 4">
          <a:extLst>
            <a:ext uri="{FF2B5EF4-FFF2-40B4-BE49-F238E27FC236}">
              <a16:creationId xmlns:a16="http://schemas.microsoft.com/office/drawing/2014/main" id="{00000000-0008-0000-0100-0000E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2" name="Text Box 6">
          <a:extLst>
            <a:ext uri="{FF2B5EF4-FFF2-40B4-BE49-F238E27FC236}">
              <a16:creationId xmlns:a16="http://schemas.microsoft.com/office/drawing/2014/main" id="{00000000-0008-0000-0100-0000E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3" name="Text Box 4">
          <a:extLst>
            <a:ext uri="{FF2B5EF4-FFF2-40B4-BE49-F238E27FC236}">
              <a16:creationId xmlns:a16="http://schemas.microsoft.com/office/drawing/2014/main" id="{00000000-0008-0000-0100-0000E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4" name="Text Box 6">
          <a:extLst>
            <a:ext uri="{FF2B5EF4-FFF2-40B4-BE49-F238E27FC236}">
              <a16:creationId xmlns:a16="http://schemas.microsoft.com/office/drawing/2014/main" id="{00000000-0008-0000-0100-0000E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5" name="Text Box 4">
          <a:extLst>
            <a:ext uri="{FF2B5EF4-FFF2-40B4-BE49-F238E27FC236}">
              <a16:creationId xmlns:a16="http://schemas.microsoft.com/office/drawing/2014/main" id="{00000000-0008-0000-0100-0000E7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6" name="Text Box 6">
          <a:extLst>
            <a:ext uri="{FF2B5EF4-FFF2-40B4-BE49-F238E27FC236}">
              <a16:creationId xmlns:a16="http://schemas.microsoft.com/office/drawing/2014/main" id="{00000000-0008-0000-0100-0000E8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7" name="Text Box 4">
          <a:extLst>
            <a:ext uri="{FF2B5EF4-FFF2-40B4-BE49-F238E27FC236}">
              <a16:creationId xmlns:a16="http://schemas.microsoft.com/office/drawing/2014/main" id="{00000000-0008-0000-0100-0000E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8" name="Text Box 6">
          <a:extLst>
            <a:ext uri="{FF2B5EF4-FFF2-40B4-BE49-F238E27FC236}">
              <a16:creationId xmlns:a16="http://schemas.microsoft.com/office/drawing/2014/main" id="{00000000-0008-0000-0100-0000E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99" name="Text Box 4">
          <a:extLst>
            <a:ext uri="{FF2B5EF4-FFF2-40B4-BE49-F238E27FC236}">
              <a16:creationId xmlns:a16="http://schemas.microsoft.com/office/drawing/2014/main" id="{00000000-0008-0000-0100-0000EB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00" name="Text Box 6">
          <a:extLst>
            <a:ext uri="{FF2B5EF4-FFF2-40B4-BE49-F238E27FC236}">
              <a16:creationId xmlns:a16="http://schemas.microsoft.com/office/drawing/2014/main" id="{00000000-0008-0000-0100-0000EC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1" name="Text Box 4">
          <a:extLst>
            <a:ext uri="{FF2B5EF4-FFF2-40B4-BE49-F238E27FC236}">
              <a16:creationId xmlns:a16="http://schemas.microsoft.com/office/drawing/2014/main" id="{00000000-0008-0000-0100-0000E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2" name="Text Box 6">
          <a:extLst>
            <a:ext uri="{FF2B5EF4-FFF2-40B4-BE49-F238E27FC236}">
              <a16:creationId xmlns:a16="http://schemas.microsoft.com/office/drawing/2014/main" id="{00000000-0008-0000-0100-0000E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3" name="Text Box 4">
          <a:extLst>
            <a:ext uri="{FF2B5EF4-FFF2-40B4-BE49-F238E27FC236}">
              <a16:creationId xmlns:a16="http://schemas.microsoft.com/office/drawing/2014/main" id="{00000000-0008-0000-0100-0000E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4" name="Text Box 6">
          <a:extLst>
            <a:ext uri="{FF2B5EF4-FFF2-40B4-BE49-F238E27FC236}">
              <a16:creationId xmlns:a16="http://schemas.microsoft.com/office/drawing/2014/main" id="{00000000-0008-0000-0100-0000F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5" name="Text Box 4">
          <a:extLst>
            <a:ext uri="{FF2B5EF4-FFF2-40B4-BE49-F238E27FC236}">
              <a16:creationId xmlns:a16="http://schemas.microsoft.com/office/drawing/2014/main" id="{00000000-0008-0000-0100-0000F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6" name="Text Box 6">
          <a:extLst>
            <a:ext uri="{FF2B5EF4-FFF2-40B4-BE49-F238E27FC236}">
              <a16:creationId xmlns:a16="http://schemas.microsoft.com/office/drawing/2014/main" id="{00000000-0008-0000-0100-0000F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7" name="Text Box 4">
          <a:extLst>
            <a:ext uri="{FF2B5EF4-FFF2-40B4-BE49-F238E27FC236}">
              <a16:creationId xmlns:a16="http://schemas.microsoft.com/office/drawing/2014/main" id="{00000000-0008-0000-0100-0000F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8" name="Text Box 6">
          <a:extLst>
            <a:ext uri="{FF2B5EF4-FFF2-40B4-BE49-F238E27FC236}">
              <a16:creationId xmlns:a16="http://schemas.microsoft.com/office/drawing/2014/main" id="{00000000-0008-0000-0100-0000F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09" name="Text Box 4">
          <a:extLst>
            <a:ext uri="{FF2B5EF4-FFF2-40B4-BE49-F238E27FC236}">
              <a16:creationId xmlns:a16="http://schemas.microsoft.com/office/drawing/2014/main" id="{00000000-0008-0000-0100-0000F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10" name="Text Box 6">
          <a:extLst>
            <a:ext uri="{FF2B5EF4-FFF2-40B4-BE49-F238E27FC236}">
              <a16:creationId xmlns:a16="http://schemas.microsoft.com/office/drawing/2014/main" id="{00000000-0008-0000-0100-0000F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1" name="Text Box 4">
          <a:extLst>
            <a:ext uri="{FF2B5EF4-FFF2-40B4-BE49-F238E27FC236}">
              <a16:creationId xmlns:a16="http://schemas.microsoft.com/office/drawing/2014/main" id="{00000000-0008-0000-0100-0000F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2" name="Text Box 6">
          <a:extLst>
            <a:ext uri="{FF2B5EF4-FFF2-40B4-BE49-F238E27FC236}">
              <a16:creationId xmlns:a16="http://schemas.microsoft.com/office/drawing/2014/main" id="{00000000-0008-0000-0100-0000F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3" name="Text Box 4">
          <a:extLst>
            <a:ext uri="{FF2B5EF4-FFF2-40B4-BE49-F238E27FC236}">
              <a16:creationId xmlns:a16="http://schemas.microsoft.com/office/drawing/2014/main" id="{00000000-0008-0000-0100-0000F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4" name="Text Box 6">
          <a:extLst>
            <a:ext uri="{FF2B5EF4-FFF2-40B4-BE49-F238E27FC236}">
              <a16:creationId xmlns:a16="http://schemas.microsoft.com/office/drawing/2014/main" id="{00000000-0008-0000-0100-0000F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5" name="Text Box 4">
          <a:extLst>
            <a:ext uri="{FF2B5EF4-FFF2-40B4-BE49-F238E27FC236}">
              <a16:creationId xmlns:a16="http://schemas.microsoft.com/office/drawing/2014/main" id="{00000000-0008-0000-0100-0000F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6" name="Text Box 6">
          <a:extLst>
            <a:ext uri="{FF2B5EF4-FFF2-40B4-BE49-F238E27FC236}">
              <a16:creationId xmlns:a16="http://schemas.microsoft.com/office/drawing/2014/main" id="{00000000-0008-0000-0100-0000F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7" name="Text Box 4">
          <a:extLst>
            <a:ext uri="{FF2B5EF4-FFF2-40B4-BE49-F238E27FC236}">
              <a16:creationId xmlns:a16="http://schemas.microsoft.com/office/drawing/2014/main" id="{00000000-0008-0000-0100-0000F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8" name="Text Box 6">
          <a:extLst>
            <a:ext uri="{FF2B5EF4-FFF2-40B4-BE49-F238E27FC236}">
              <a16:creationId xmlns:a16="http://schemas.microsoft.com/office/drawing/2014/main" id="{00000000-0008-0000-0100-0000F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19" name="Text Box 4">
          <a:extLst>
            <a:ext uri="{FF2B5EF4-FFF2-40B4-BE49-F238E27FC236}">
              <a16:creationId xmlns:a16="http://schemas.microsoft.com/office/drawing/2014/main" id="{00000000-0008-0000-0100-0000FF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0" name="Text Box 6">
          <a:extLst>
            <a:ext uri="{FF2B5EF4-FFF2-40B4-BE49-F238E27FC236}">
              <a16:creationId xmlns:a16="http://schemas.microsoft.com/office/drawing/2014/main" id="{00000000-0008-0000-0100-000000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1" name="Text Box 4">
          <a:extLst>
            <a:ext uri="{FF2B5EF4-FFF2-40B4-BE49-F238E27FC236}">
              <a16:creationId xmlns:a16="http://schemas.microsoft.com/office/drawing/2014/main" id="{00000000-0008-0000-0100-00000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2" name="Text Box 6">
          <a:extLst>
            <a:ext uri="{FF2B5EF4-FFF2-40B4-BE49-F238E27FC236}">
              <a16:creationId xmlns:a16="http://schemas.microsoft.com/office/drawing/2014/main" id="{00000000-0008-0000-0100-00000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3" name="Text Box 4">
          <a:extLst>
            <a:ext uri="{FF2B5EF4-FFF2-40B4-BE49-F238E27FC236}">
              <a16:creationId xmlns:a16="http://schemas.microsoft.com/office/drawing/2014/main" id="{00000000-0008-0000-0100-00000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4" name="Text Box 6">
          <a:extLst>
            <a:ext uri="{FF2B5EF4-FFF2-40B4-BE49-F238E27FC236}">
              <a16:creationId xmlns:a16="http://schemas.microsoft.com/office/drawing/2014/main" id="{00000000-0008-0000-0100-00000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5" name="Text Box 4">
          <a:extLst>
            <a:ext uri="{FF2B5EF4-FFF2-40B4-BE49-F238E27FC236}">
              <a16:creationId xmlns:a16="http://schemas.microsoft.com/office/drawing/2014/main" id="{00000000-0008-0000-0100-00000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6" name="Text Box 6">
          <a:extLst>
            <a:ext uri="{FF2B5EF4-FFF2-40B4-BE49-F238E27FC236}">
              <a16:creationId xmlns:a16="http://schemas.microsoft.com/office/drawing/2014/main" id="{00000000-0008-0000-0100-000006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7" name="Text Box 4">
          <a:extLst>
            <a:ext uri="{FF2B5EF4-FFF2-40B4-BE49-F238E27FC236}">
              <a16:creationId xmlns:a16="http://schemas.microsoft.com/office/drawing/2014/main" id="{00000000-0008-0000-0100-000007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8" name="Text Box 6">
          <a:extLst>
            <a:ext uri="{FF2B5EF4-FFF2-40B4-BE49-F238E27FC236}">
              <a16:creationId xmlns:a16="http://schemas.microsoft.com/office/drawing/2014/main" id="{00000000-0008-0000-0100-00000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9" name="Text Box 4">
          <a:extLst>
            <a:ext uri="{FF2B5EF4-FFF2-40B4-BE49-F238E27FC236}">
              <a16:creationId xmlns:a16="http://schemas.microsoft.com/office/drawing/2014/main" id="{00000000-0008-0000-0100-000009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30" name="Text Box 6">
          <a:extLst>
            <a:ext uri="{FF2B5EF4-FFF2-40B4-BE49-F238E27FC236}">
              <a16:creationId xmlns:a16="http://schemas.microsoft.com/office/drawing/2014/main" id="{00000000-0008-0000-0100-00000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1" name="Text Box 4">
          <a:extLst>
            <a:ext uri="{FF2B5EF4-FFF2-40B4-BE49-F238E27FC236}">
              <a16:creationId xmlns:a16="http://schemas.microsoft.com/office/drawing/2014/main" id="{00000000-0008-0000-0100-00000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2" name="Text Box 6">
          <a:extLst>
            <a:ext uri="{FF2B5EF4-FFF2-40B4-BE49-F238E27FC236}">
              <a16:creationId xmlns:a16="http://schemas.microsoft.com/office/drawing/2014/main" id="{00000000-0008-0000-0100-00000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3" name="Text Box 4">
          <a:extLst>
            <a:ext uri="{FF2B5EF4-FFF2-40B4-BE49-F238E27FC236}">
              <a16:creationId xmlns:a16="http://schemas.microsoft.com/office/drawing/2014/main" id="{00000000-0008-0000-0100-00000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4" name="Text Box 6">
          <a:extLst>
            <a:ext uri="{FF2B5EF4-FFF2-40B4-BE49-F238E27FC236}">
              <a16:creationId xmlns:a16="http://schemas.microsoft.com/office/drawing/2014/main" id="{00000000-0008-0000-0100-00000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5" name="Text Box 4">
          <a:extLst>
            <a:ext uri="{FF2B5EF4-FFF2-40B4-BE49-F238E27FC236}">
              <a16:creationId xmlns:a16="http://schemas.microsoft.com/office/drawing/2014/main" id="{00000000-0008-0000-0100-00000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6" name="Text Box 6">
          <a:extLst>
            <a:ext uri="{FF2B5EF4-FFF2-40B4-BE49-F238E27FC236}">
              <a16:creationId xmlns:a16="http://schemas.microsoft.com/office/drawing/2014/main" id="{00000000-0008-0000-0100-00001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7" name="Text Box 4">
          <a:extLst>
            <a:ext uri="{FF2B5EF4-FFF2-40B4-BE49-F238E27FC236}">
              <a16:creationId xmlns:a16="http://schemas.microsoft.com/office/drawing/2014/main" id="{00000000-0008-0000-0100-000011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8" name="Text Box 6">
          <a:extLst>
            <a:ext uri="{FF2B5EF4-FFF2-40B4-BE49-F238E27FC236}">
              <a16:creationId xmlns:a16="http://schemas.microsoft.com/office/drawing/2014/main" id="{00000000-0008-0000-0100-000012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39" name="Text Box 4">
          <a:extLst>
            <a:ext uri="{FF2B5EF4-FFF2-40B4-BE49-F238E27FC236}">
              <a16:creationId xmlns:a16="http://schemas.microsoft.com/office/drawing/2014/main" id="{00000000-0008-0000-0100-000013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40" name="Text Box 6">
          <a:extLst>
            <a:ext uri="{FF2B5EF4-FFF2-40B4-BE49-F238E27FC236}">
              <a16:creationId xmlns:a16="http://schemas.microsoft.com/office/drawing/2014/main" id="{00000000-0008-0000-0100-000014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1" name="Text Box 4">
          <a:extLst>
            <a:ext uri="{FF2B5EF4-FFF2-40B4-BE49-F238E27FC236}">
              <a16:creationId xmlns:a16="http://schemas.microsoft.com/office/drawing/2014/main" id="{00000000-0008-0000-0100-000015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2" name="Text Box 6">
          <a:extLst>
            <a:ext uri="{FF2B5EF4-FFF2-40B4-BE49-F238E27FC236}">
              <a16:creationId xmlns:a16="http://schemas.microsoft.com/office/drawing/2014/main" id="{00000000-0008-0000-0100-000016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3" name="Text Box 4">
          <a:extLst>
            <a:ext uri="{FF2B5EF4-FFF2-40B4-BE49-F238E27FC236}">
              <a16:creationId xmlns:a16="http://schemas.microsoft.com/office/drawing/2014/main" id="{00000000-0008-0000-0100-000017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4" name="Text Box 6">
          <a:extLst>
            <a:ext uri="{FF2B5EF4-FFF2-40B4-BE49-F238E27FC236}">
              <a16:creationId xmlns:a16="http://schemas.microsoft.com/office/drawing/2014/main" id="{00000000-0008-0000-0100-000018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5" name="Text Box 4">
          <a:extLst>
            <a:ext uri="{FF2B5EF4-FFF2-40B4-BE49-F238E27FC236}">
              <a16:creationId xmlns:a16="http://schemas.microsoft.com/office/drawing/2014/main" id="{00000000-0008-0000-0100-00001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6" name="Text Box 6">
          <a:extLst>
            <a:ext uri="{FF2B5EF4-FFF2-40B4-BE49-F238E27FC236}">
              <a16:creationId xmlns:a16="http://schemas.microsoft.com/office/drawing/2014/main" id="{00000000-0008-0000-0100-00001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7" name="Text Box 4">
          <a:extLst>
            <a:ext uri="{FF2B5EF4-FFF2-40B4-BE49-F238E27FC236}">
              <a16:creationId xmlns:a16="http://schemas.microsoft.com/office/drawing/2014/main" id="{00000000-0008-0000-0100-00001B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8" name="Text Box 6">
          <a:extLst>
            <a:ext uri="{FF2B5EF4-FFF2-40B4-BE49-F238E27FC236}">
              <a16:creationId xmlns:a16="http://schemas.microsoft.com/office/drawing/2014/main" id="{00000000-0008-0000-0100-00001C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9" name="Text Box 4">
          <a:extLst>
            <a:ext uri="{FF2B5EF4-FFF2-40B4-BE49-F238E27FC236}">
              <a16:creationId xmlns:a16="http://schemas.microsoft.com/office/drawing/2014/main" id="{00000000-0008-0000-0100-00001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50" name="Text Box 6">
          <a:extLst>
            <a:ext uri="{FF2B5EF4-FFF2-40B4-BE49-F238E27FC236}">
              <a16:creationId xmlns:a16="http://schemas.microsoft.com/office/drawing/2014/main" id="{00000000-0008-0000-0100-00001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1" name="Text Box 4">
          <a:extLst>
            <a:ext uri="{FF2B5EF4-FFF2-40B4-BE49-F238E27FC236}">
              <a16:creationId xmlns:a16="http://schemas.microsoft.com/office/drawing/2014/main" id="{00000000-0008-0000-0100-00001F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2" name="Text Box 6">
          <a:extLst>
            <a:ext uri="{FF2B5EF4-FFF2-40B4-BE49-F238E27FC236}">
              <a16:creationId xmlns:a16="http://schemas.microsoft.com/office/drawing/2014/main" id="{00000000-0008-0000-0100-000020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3" name="Text Box 4">
          <a:extLst>
            <a:ext uri="{FF2B5EF4-FFF2-40B4-BE49-F238E27FC236}">
              <a16:creationId xmlns:a16="http://schemas.microsoft.com/office/drawing/2014/main" id="{00000000-0008-0000-0100-000021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4" name="Text Box 6">
          <a:extLst>
            <a:ext uri="{FF2B5EF4-FFF2-40B4-BE49-F238E27FC236}">
              <a16:creationId xmlns:a16="http://schemas.microsoft.com/office/drawing/2014/main" id="{00000000-0008-0000-0100-000022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5" name="Text Box 4">
          <a:extLst>
            <a:ext uri="{FF2B5EF4-FFF2-40B4-BE49-F238E27FC236}">
              <a16:creationId xmlns:a16="http://schemas.microsoft.com/office/drawing/2014/main" id="{00000000-0008-0000-0100-00002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6" name="Text Box 6">
          <a:extLst>
            <a:ext uri="{FF2B5EF4-FFF2-40B4-BE49-F238E27FC236}">
              <a16:creationId xmlns:a16="http://schemas.microsoft.com/office/drawing/2014/main" id="{00000000-0008-0000-0100-00002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7" name="Text Box 4">
          <a:extLst>
            <a:ext uri="{FF2B5EF4-FFF2-40B4-BE49-F238E27FC236}">
              <a16:creationId xmlns:a16="http://schemas.microsoft.com/office/drawing/2014/main" id="{00000000-0008-0000-0100-000025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8" name="Text Box 6">
          <a:extLst>
            <a:ext uri="{FF2B5EF4-FFF2-40B4-BE49-F238E27FC236}">
              <a16:creationId xmlns:a16="http://schemas.microsoft.com/office/drawing/2014/main" id="{00000000-0008-0000-0100-000026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59" name="Text Box 4">
          <a:extLst>
            <a:ext uri="{FF2B5EF4-FFF2-40B4-BE49-F238E27FC236}">
              <a16:creationId xmlns:a16="http://schemas.microsoft.com/office/drawing/2014/main" id="{00000000-0008-0000-0100-000027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60" name="Text Box 6">
          <a:extLst>
            <a:ext uri="{FF2B5EF4-FFF2-40B4-BE49-F238E27FC236}">
              <a16:creationId xmlns:a16="http://schemas.microsoft.com/office/drawing/2014/main" id="{00000000-0008-0000-0100-000028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1" name="Text Box 4">
          <a:extLst>
            <a:ext uri="{FF2B5EF4-FFF2-40B4-BE49-F238E27FC236}">
              <a16:creationId xmlns:a16="http://schemas.microsoft.com/office/drawing/2014/main" id="{00000000-0008-0000-0100-00002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2" name="Text Box 6">
          <a:extLst>
            <a:ext uri="{FF2B5EF4-FFF2-40B4-BE49-F238E27FC236}">
              <a16:creationId xmlns:a16="http://schemas.microsoft.com/office/drawing/2014/main" id="{00000000-0008-0000-0100-00002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3" name="Text Box 4">
          <a:extLst>
            <a:ext uri="{FF2B5EF4-FFF2-40B4-BE49-F238E27FC236}">
              <a16:creationId xmlns:a16="http://schemas.microsoft.com/office/drawing/2014/main" id="{00000000-0008-0000-0100-00002B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4" name="Text Box 6">
          <a:extLst>
            <a:ext uri="{FF2B5EF4-FFF2-40B4-BE49-F238E27FC236}">
              <a16:creationId xmlns:a16="http://schemas.microsoft.com/office/drawing/2014/main" id="{00000000-0008-0000-0100-00002C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5" name="Text Box 4">
          <a:extLst>
            <a:ext uri="{FF2B5EF4-FFF2-40B4-BE49-F238E27FC236}">
              <a16:creationId xmlns:a16="http://schemas.microsoft.com/office/drawing/2014/main" id="{00000000-0008-0000-0100-00002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6" name="Text Box 6">
          <a:extLst>
            <a:ext uri="{FF2B5EF4-FFF2-40B4-BE49-F238E27FC236}">
              <a16:creationId xmlns:a16="http://schemas.microsoft.com/office/drawing/2014/main" id="{00000000-0008-0000-0100-00002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7" name="Text Box 4">
          <a:extLst>
            <a:ext uri="{FF2B5EF4-FFF2-40B4-BE49-F238E27FC236}">
              <a16:creationId xmlns:a16="http://schemas.microsoft.com/office/drawing/2014/main" id="{00000000-0008-0000-0100-00002F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8" name="Text Box 6">
          <a:extLst>
            <a:ext uri="{FF2B5EF4-FFF2-40B4-BE49-F238E27FC236}">
              <a16:creationId xmlns:a16="http://schemas.microsoft.com/office/drawing/2014/main" id="{00000000-0008-0000-0100-000030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9" name="Text Box 4">
          <a:extLst>
            <a:ext uri="{FF2B5EF4-FFF2-40B4-BE49-F238E27FC236}">
              <a16:creationId xmlns:a16="http://schemas.microsoft.com/office/drawing/2014/main" id="{00000000-0008-0000-0100-000031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70" name="Text Box 6">
          <a:extLst>
            <a:ext uri="{FF2B5EF4-FFF2-40B4-BE49-F238E27FC236}">
              <a16:creationId xmlns:a16="http://schemas.microsoft.com/office/drawing/2014/main" id="{00000000-0008-0000-0100-000032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1" name="Text Box 4">
          <a:extLst>
            <a:ext uri="{FF2B5EF4-FFF2-40B4-BE49-F238E27FC236}">
              <a16:creationId xmlns:a16="http://schemas.microsoft.com/office/drawing/2014/main" id="{00000000-0008-0000-0100-000033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2" name="Text Box 6">
          <a:extLst>
            <a:ext uri="{FF2B5EF4-FFF2-40B4-BE49-F238E27FC236}">
              <a16:creationId xmlns:a16="http://schemas.microsoft.com/office/drawing/2014/main" id="{00000000-0008-0000-0100-000034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3" name="Text Box 4">
          <a:extLst>
            <a:ext uri="{FF2B5EF4-FFF2-40B4-BE49-F238E27FC236}">
              <a16:creationId xmlns:a16="http://schemas.microsoft.com/office/drawing/2014/main" id="{00000000-0008-0000-0100-00003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4" name="Text Box 6">
          <a:extLst>
            <a:ext uri="{FF2B5EF4-FFF2-40B4-BE49-F238E27FC236}">
              <a16:creationId xmlns:a16="http://schemas.microsoft.com/office/drawing/2014/main" id="{00000000-0008-0000-0100-00003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5" name="Text Box 4">
          <a:extLst>
            <a:ext uri="{FF2B5EF4-FFF2-40B4-BE49-F238E27FC236}">
              <a16:creationId xmlns:a16="http://schemas.microsoft.com/office/drawing/2014/main" id="{00000000-0008-0000-0100-00003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6" name="Text Box 6">
          <a:extLst>
            <a:ext uri="{FF2B5EF4-FFF2-40B4-BE49-F238E27FC236}">
              <a16:creationId xmlns:a16="http://schemas.microsoft.com/office/drawing/2014/main" id="{00000000-0008-0000-0100-00003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7" name="Text Box 4">
          <a:extLst>
            <a:ext uri="{FF2B5EF4-FFF2-40B4-BE49-F238E27FC236}">
              <a16:creationId xmlns:a16="http://schemas.microsoft.com/office/drawing/2014/main" id="{00000000-0008-0000-0100-00003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8" name="Text Box 6">
          <a:extLst>
            <a:ext uri="{FF2B5EF4-FFF2-40B4-BE49-F238E27FC236}">
              <a16:creationId xmlns:a16="http://schemas.microsoft.com/office/drawing/2014/main" id="{00000000-0008-0000-0100-00003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79" name="Text Box 4">
          <a:extLst>
            <a:ext uri="{FF2B5EF4-FFF2-40B4-BE49-F238E27FC236}">
              <a16:creationId xmlns:a16="http://schemas.microsoft.com/office/drawing/2014/main" id="{00000000-0008-0000-0100-00003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80" name="Text Box 6">
          <a:extLst>
            <a:ext uri="{FF2B5EF4-FFF2-40B4-BE49-F238E27FC236}">
              <a16:creationId xmlns:a16="http://schemas.microsoft.com/office/drawing/2014/main" id="{00000000-0008-0000-0100-00003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1" name="Text Box 4">
          <a:extLst>
            <a:ext uri="{FF2B5EF4-FFF2-40B4-BE49-F238E27FC236}">
              <a16:creationId xmlns:a16="http://schemas.microsoft.com/office/drawing/2014/main" id="{00000000-0008-0000-0100-00003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2" name="Text Box 6">
          <a:extLst>
            <a:ext uri="{FF2B5EF4-FFF2-40B4-BE49-F238E27FC236}">
              <a16:creationId xmlns:a16="http://schemas.microsoft.com/office/drawing/2014/main" id="{00000000-0008-0000-0100-00003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3" name="Text Box 4">
          <a:extLst>
            <a:ext uri="{FF2B5EF4-FFF2-40B4-BE49-F238E27FC236}">
              <a16:creationId xmlns:a16="http://schemas.microsoft.com/office/drawing/2014/main" id="{00000000-0008-0000-0100-00003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4" name="Text Box 6">
          <a:extLst>
            <a:ext uri="{FF2B5EF4-FFF2-40B4-BE49-F238E27FC236}">
              <a16:creationId xmlns:a16="http://schemas.microsoft.com/office/drawing/2014/main" id="{00000000-0008-0000-0100-00004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5" name="Text Box 4">
          <a:extLst>
            <a:ext uri="{FF2B5EF4-FFF2-40B4-BE49-F238E27FC236}">
              <a16:creationId xmlns:a16="http://schemas.microsoft.com/office/drawing/2014/main" id="{00000000-0008-0000-0100-00004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6" name="Text Box 6">
          <a:extLst>
            <a:ext uri="{FF2B5EF4-FFF2-40B4-BE49-F238E27FC236}">
              <a16:creationId xmlns:a16="http://schemas.microsoft.com/office/drawing/2014/main" id="{00000000-0008-0000-0100-00004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7" name="Text Box 4">
          <a:extLst>
            <a:ext uri="{FF2B5EF4-FFF2-40B4-BE49-F238E27FC236}">
              <a16:creationId xmlns:a16="http://schemas.microsoft.com/office/drawing/2014/main" id="{00000000-0008-0000-0100-000043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8" name="Text Box 6">
          <a:extLst>
            <a:ext uri="{FF2B5EF4-FFF2-40B4-BE49-F238E27FC236}">
              <a16:creationId xmlns:a16="http://schemas.microsoft.com/office/drawing/2014/main" id="{00000000-0008-0000-0100-00004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89" name="Text Box 4">
          <a:extLst>
            <a:ext uri="{FF2B5EF4-FFF2-40B4-BE49-F238E27FC236}">
              <a16:creationId xmlns:a16="http://schemas.microsoft.com/office/drawing/2014/main" id="{00000000-0008-0000-0100-000045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90" name="Text Box 6">
          <a:extLst>
            <a:ext uri="{FF2B5EF4-FFF2-40B4-BE49-F238E27FC236}">
              <a16:creationId xmlns:a16="http://schemas.microsoft.com/office/drawing/2014/main" id="{00000000-0008-0000-0100-00004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1" name="Text Box 4">
          <a:extLst>
            <a:ext uri="{FF2B5EF4-FFF2-40B4-BE49-F238E27FC236}">
              <a16:creationId xmlns:a16="http://schemas.microsoft.com/office/drawing/2014/main" id="{00000000-0008-0000-0100-00004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2" name="Text Box 6">
          <a:extLst>
            <a:ext uri="{FF2B5EF4-FFF2-40B4-BE49-F238E27FC236}">
              <a16:creationId xmlns:a16="http://schemas.microsoft.com/office/drawing/2014/main" id="{00000000-0008-0000-0100-00004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3" name="Text Box 4">
          <a:extLst>
            <a:ext uri="{FF2B5EF4-FFF2-40B4-BE49-F238E27FC236}">
              <a16:creationId xmlns:a16="http://schemas.microsoft.com/office/drawing/2014/main" id="{00000000-0008-0000-0100-00004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4" name="Text Box 6">
          <a:extLst>
            <a:ext uri="{FF2B5EF4-FFF2-40B4-BE49-F238E27FC236}">
              <a16:creationId xmlns:a16="http://schemas.microsoft.com/office/drawing/2014/main" id="{00000000-0008-0000-0100-00004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5" name="Text Box 4">
          <a:extLst>
            <a:ext uri="{FF2B5EF4-FFF2-40B4-BE49-F238E27FC236}">
              <a16:creationId xmlns:a16="http://schemas.microsoft.com/office/drawing/2014/main" id="{00000000-0008-0000-0100-00004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6" name="Text Box 6">
          <a:extLst>
            <a:ext uri="{FF2B5EF4-FFF2-40B4-BE49-F238E27FC236}">
              <a16:creationId xmlns:a16="http://schemas.microsoft.com/office/drawing/2014/main" id="{00000000-0008-0000-0100-00004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7" name="Text Box 4">
          <a:extLst>
            <a:ext uri="{FF2B5EF4-FFF2-40B4-BE49-F238E27FC236}">
              <a16:creationId xmlns:a16="http://schemas.microsoft.com/office/drawing/2014/main" id="{00000000-0008-0000-0100-00004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8" name="Text Box 6">
          <a:extLst>
            <a:ext uri="{FF2B5EF4-FFF2-40B4-BE49-F238E27FC236}">
              <a16:creationId xmlns:a16="http://schemas.microsoft.com/office/drawing/2014/main" id="{00000000-0008-0000-0100-00004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9" name="Text Box 4">
          <a:extLst>
            <a:ext uri="{FF2B5EF4-FFF2-40B4-BE49-F238E27FC236}">
              <a16:creationId xmlns:a16="http://schemas.microsoft.com/office/drawing/2014/main" id="{00000000-0008-0000-0100-00004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00" name="Text Box 6">
          <a:extLst>
            <a:ext uri="{FF2B5EF4-FFF2-40B4-BE49-F238E27FC236}">
              <a16:creationId xmlns:a16="http://schemas.microsoft.com/office/drawing/2014/main" id="{00000000-0008-0000-0100-00005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1" name="Text Box 4">
          <a:extLst>
            <a:ext uri="{FF2B5EF4-FFF2-40B4-BE49-F238E27FC236}">
              <a16:creationId xmlns:a16="http://schemas.microsoft.com/office/drawing/2014/main" id="{00000000-0008-0000-0100-00005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2" name="Text Box 6">
          <a:extLst>
            <a:ext uri="{FF2B5EF4-FFF2-40B4-BE49-F238E27FC236}">
              <a16:creationId xmlns:a16="http://schemas.microsoft.com/office/drawing/2014/main" id="{00000000-0008-0000-0100-000052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3" name="Text Box 4">
          <a:extLst>
            <a:ext uri="{FF2B5EF4-FFF2-40B4-BE49-F238E27FC236}">
              <a16:creationId xmlns:a16="http://schemas.microsoft.com/office/drawing/2014/main" id="{00000000-0008-0000-0100-00005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4" name="Text Box 6">
          <a:extLst>
            <a:ext uri="{FF2B5EF4-FFF2-40B4-BE49-F238E27FC236}">
              <a16:creationId xmlns:a16="http://schemas.microsoft.com/office/drawing/2014/main" id="{00000000-0008-0000-0100-00005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5" name="Text Box 4">
          <a:extLst>
            <a:ext uri="{FF2B5EF4-FFF2-40B4-BE49-F238E27FC236}">
              <a16:creationId xmlns:a16="http://schemas.microsoft.com/office/drawing/2014/main" id="{00000000-0008-0000-0100-000055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6" name="Text Box 6">
          <a:extLst>
            <a:ext uri="{FF2B5EF4-FFF2-40B4-BE49-F238E27FC236}">
              <a16:creationId xmlns:a16="http://schemas.microsoft.com/office/drawing/2014/main" id="{00000000-0008-0000-0100-000056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7" name="Text Box 4">
          <a:extLst>
            <a:ext uri="{FF2B5EF4-FFF2-40B4-BE49-F238E27FC236}">
              <a16:creationId xmlns:a16="http://schemas.microsoft.com/office/drawing/2014/main" id="{00000000-0008-0000-0100-00005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8" name="Text Box 6">
          <a:extLst>
            <a:ext uri="{FF2B5EF4-FFF2-40B4-BE49-F238E27FC236}">
              <a16:creationId xmlns:a16="http://schemas.microsoft.com/office/drawing/2014/main" id="{00000000-0008-0000-0100-000058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9" name="Text Box 4">
          <a:extLst>
            <a:ext uri="{FF2B5EF4-FFF2-40B4-BE49-F238E27FC236}">
              <a16:creationId xmlns:a16="http://schemas.microsoft.com/office/drawing/2014/main" id="{00000000-0008-0000-0100-000059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10" name="Text Box 6">
          <a:extLst>
            <a:ext uri="{FF2B5EF4-FFF2-40B4-BE49-F238E27FC236}">
              <a16:creationId xmlns:a16="http://schemas.microsoft.com/office/drawing/2014/main" id="{00000000-0008-0000-0100-00005A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1" name="Text Box 4">
          <a:extLst>
            <a:ext uri="{FF2B5EF4-FFF2-40B4-BE49-F238E27FC236}">
              <a16:creationId xmlns:a16="http://schemas.microsoft.com/office/drawing/2014/main" id="{00000000-0008-0000-0100-00005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2" name="Text Box 6">
          <a:extLst>
            <a:ext uri="{FF2B5EF4-FFF2-40B4-BE49-F238E27FC236}">
              <a16:creationId xmlns:a16="http://schemas.microsoft.com/office/drawing/2014/main" id="{00000000-0008-0000-0100-00005C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3" name="Text Box 4">
          <a:extLst>
            <a:ext uri="{FF2B5EF4-FFF2-40B4-BE49-F238E27FC236}">
              <a16:creationId xmlns:a16="http://schemas.microsoft.com/office/drawing/2014/main" id="{00000000-0008-0000-0100-00005D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4" name="Text Box 6">
          <a:extLst>
            <a:ext uri="{FF2B5EF4-FFF2-40B4-BE49-F238E27FC236}">
              <a16:creationId xmlns:a16="http://schemas.microsoft.com/office/drawing/2014/main" id="{00000000-0008-0000-0100-00005E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5" name="Text Box 4">
          <a:extLst>
            <a:ext uri="{FF2B5EF4-FFF2-40B4-BE49-F238E27FC236}">
              <a16:creationId xmlns:a16="http://schemas.microsoft.com/office/drawing/2014/main" id="{00000000-0008-0000-0100-00005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6" name="Text Box 6">
          <a:extLst>
            <a:ext uri="{FF2B5EF4-FFF2-40B4-BE49-F238E27FC236}">
              <a16:creationId xmlns:a16="http://schemas.microsoft.com/office/drawing/2014/main" id="{00000000-0008-0000-0100-00006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7" name="Text Box 4">
          <a:extLst>
            <a:ext uri="{FF2B5EF4-FFF2-40B4-BE49-F238E27FC236}">
              <a16:creationId xmlns:a16="http://schemas.microsoft.com/office/drawing/2014/main" id="{00000000-0008-0000-0100-000061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8" name="Text Box 6">
          <a:extLst>
            <a:ext uri="{FF2B5EF4-FFF2-40B4-BE49-F238E27FC236}">
              <a16:creationId xmlns:a16="http://schemas.microsoft.com/office/drawing/2014/main" id="{00000000-0008-0000-0100-00006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9" name="Text Box 4">
          <a:extLst>
            <a:ext uri="{FF2B5EF4-FFF2-40B4-BE49-F238E27FC236}">
              <a16:creationId xmlns:a16="http://schemas.microsoft.com/office/drawing/2014/main" id="{00000000-0008-0000-0100-00006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0" name="Text Box 6">
          <a:extLst>
            <a:ext uri="{FF2B5EF4-FFF2-40B4-BE49-F238E27FC236}">
              <a16:creationId xmlns:a16="http://schemas.microsoft.com/office/drawing/2014/main" id="{00000000-0008-0000-0100-00006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1" name="Text Box 4">
          <a:extLst>
            <a:ext uri="{FF2B5EF4-FFF2-40B4-BE49-F238E27FC236}">
              <a16:creationId xmlns:a16="http://schemas.microsoft.com/office/drawing/2014/main" id="{00000000-0008-0000-0100-000065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2" name="Text Box 6">
          <a:extLst>
            <a:ext uri="{FF2B5EF4-FFF2-40B4-BE49-F238E27FC236}">
              <a16:creationId xmlns:a16="http://schemas.microsoft.com/office/drawing/2014/main" id="{00000000-0008-0000-0100-00006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3" name="Text Box 4">
          <a:extLst>
            <a:ext uri="{FF2B5EF4-FFF2-40B4-BE49-F238E27FC236}">
              <a16:creationId xmlns:a16="http://schemas.microsoft.com/office/drawing/2014/main" id="{00000000-0008-0000-0100-00006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4" name="Text Box 6">
          <a:extLst>
            <a:ext uri="{FF2B5EF4-FFF2-40B4-BE49-F238E27FC236}">
              <a16:creationId xmlns:a16="http://schemas.microsoft.com/office/drawing/2014/main" id="{00000000-0008-0000-0100-00006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5" name="Text Box 4">
          <a:extLst>
            <a:ext uri="{FF2B5EF4-FFF2-40B4-BE49-F238E27FC236}">
              <a16:creationId xmlns:a16="http://schemas.microsoft.com/office/drawing/2014/main" id="{00000000-0008-0000-0100-000069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6" name="Text Box 6">
          <a:extLst>
            <a:ext uri="{FF2B5EF4-FFF2-40B4-BE49-F238E27FC236}">
              <a16:creationId xmlns:a16="http://schemas.microsoft.com/office/drawing/2014/main" id="{00000000-0008-0000-0100-00006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7" name="Text Box 4">
          <a:extLst>
            <a:ext uri="{FF2B5EF4-FFF2-40B4-BE49-F238E27FC236}">
              <a16:creationId xmlns:a16="http://schemas.microsoft.com/office/drawing/2014/main" id="{00000000-0008-0000-0100-00006B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8" name="Text Box 6">
          <a:extLst>
            <a:ext uri="{FF2B5EF4-FFF2-40B4-BE49-F238E27FC236}">
              <a16:creationId xmlns:a16="http://schemas.microsoft.com/office/drawing/2014/main" id="{00000000-0008-0000-0100-00006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9" name="Text Box 4">
          <a:extLst>
            <a:ext uri="{FF2B5EF4-FFF2-40B4-BE49-F238E27FC236}">
              <a16:creationId xmlns:a16="http://schemas.microsoft.com/office/drawing/2014/main" id="{00000000-0008-0000-0100-00006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0" name="Text Box 6">
          <a:extLst>
            <a:ext uri="{FF2B5EF4-FFF2-40B4-BE49-F238E27FC236}">
              <a16:creationId xmlns:a16="http://schemas.microsoft.com/office/drawing/2014/main" id="{00000000-0008-0000-0100-00006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1" name="Text Box 4">
          <a:extLst>
            <a:ext uri="{FF2B5EF4-FFF2-40B4-BE49-F238E27FC236}">
              <a16:creationId xmlns:a16="http://schemas.microsoft.com/office/drawing/2014/main" id="{00000000-0008-0000-0100-00006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2" name="Text Box 6">
          <a:extLst>
            <a:ext uri="{FF2B5EF4-FFF2-40B4-BE49-F238E27FC236}">
              <a16:creationId xmlns:a16="http://schemas.microsoft.com/office/drawing/2014/main" id="{00000000-0008-0000-0100-000070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3" name="Text Box 4">
          <a:extLst>
            <a:ext uri="{FF2B5EF4-FFF2-40B4-BE49-F238E27FC236}">
              <a16:creationId xmlns:a16="http://schemas.microsoft.com/office/drawing/2014/main" id="{00000000-0008-0000-0100-00007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4" name="Text Box 6">
          <a:extLst>
            <a:ext uri="{FF2B5EF4-FFF2-40B4-BE49-F238E27FC236}">
              <a16:creationId xmlns:a16="http://schemas.microsoft.com/office/drawing/2014/main" id="{00000000-0008-0000-0100-00007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5" name="Text Box 4">
          <a:extLst>
            <a:ext uri="{FF2B5EF4-FFF2-40B4-BE49-F238E27FC236}">
              <a16:creationId xmlns:a16="http://schemas.microsoft.com/office/drawing/2014/main" id="{00000000-0008-0000-0100-00007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6" name="Text Box 6">
          <a:extLst>
            <a:ext uri="{FF2B5EF4-FFF2-40B4-BE49-F238E27FC236}">
              <a16:creationId xmlns:a16="http://schemas.microsoft.com/office/drawing/2014/main" id="{00000000-0008-0000-0100-000074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7" name="Text Box 4">
          <a:extLst>
            <a:ext uri="{FF2B5EF4-FFF2-40B4-BE49-F238E27FC236}">
              <a16:creationId xmlns:a16="http://schemas.microsoft.com/office/drawing/2014/main" id="{00000000-0008-0000-0100-00007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8" name="Text Box 6">
          <a:extLst>
            <a:ext uri="{FF2B5EF4-FFF2-40B4-BE49-F238E27FC236}">
              <a16:creationId xmlns:a16="http://schemas.microsoft.com/office/drawing/2014/main" id="{00000000-0008-0000-0100-00007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39" name="Text Box 4">
          <a:extLst>
            <a:ext uri="{FF2B5EF4-FFF2-40B4-BE49-F238E27FC236}">
              <a16:creationId xmlns:a16="http://schemas.microsoft.com/office/drawing/2014/main" id="{00000000-0008-0000-0100-00007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40" name="Text Box 6">
          <a:extLst>
            <a:ext uri="{FF2B5EF4-FFF2-40B4-BE49-F238E27FC236}">
              <a16:creationId xmlns:a16="http://schemas.microsoft.com/office/drawing/2014/main" id="{00000000-0008-0000-0100-000078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1" name="Text Box 4">
          <a:extLst>
            <a:ext uri="{FF2B5EF4-FFF2-40B4-BE49-F238E27FC236}">
              <a16:creationId xmlns:a16="http://schemas.microsoft.com/office/drawing/2014/main" id="{00000000-0008-0000-0100-00007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2" name="Text Box 6">
          <a:extLst>
            <a:ext uri="{FF2B5EF4-FFF2-40B4-BE49-F238E27FC236}">
              <a16:creationId xmlns:a16="http://schemas.microsoft.com/office/drawing/2014/main" id="{00000000-0008-0000-0100-00007A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3" name="Text Box 4">
          <a:extLst>
            <a:ext uri="{FF2B5EF4-FFF2-40B4-BE49-F238E27FC236}">
              <a16:creationId xmlns:a16="http://schemas.microsoft.com/office/drawing/2014/main" id="{00000000-0008-0000-0100-00007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4" name="Text Box 6">
          <a:extLst>
            <a:ext uri="{FF2B5EF4-FFF2-40B4-BE49-F238E27FC236}">
              <a16:creationId xmlns:a16="http://schemas.microsoft.com/office/drawing/2014/main" id="{00000000-0008-0000-0100-00007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6045" name="Text Box 6">
          <a:extLst>
            <a:ext uri="{FF2B5EF4-FFF2-40B4-BE49-F238E27FC236}">
              <a16:creationId xmlns:a16="http://schemas.microsoft.com/office/drawing/2014/main" id="{00000000-0008-0000-0100-00007D1C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6" name="Text Box 4">
          <a:extLst>
            <a:ext uri="{FF2B5EF4-FFF2-40B4-BE49-F238E27FC236}">
              <a16:creationId xmlns:a16="http://schemas.microsoft.com/office/drawing/2014/main" id="{00000000-0008-0000-0100-00007E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7" name="Text Box 6">
          <a:extLst>
            <a:ext uri="{FF2B5EF4-FFF2-40B4-BE49-F238E27FC236}">
              <a16:creationId xmlns:a16="http://schemas.microsoft.com/office/drawing/2014/main" id="{00000000-0008-0000-0100-00007F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8" name="Text Box 4">
          <a:extLst>
            <a:ext uri="{FF2B5EF4-FFF2-40B4-BE49-F238E27FC236}">
              <a16:creationId xmlns:a16="http://schemas.microsoft.com/office/drawing/2014/main" id="{00000000-0008-0000-0100-00008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9" name="Text Box 6">
          <a:extLst>
            <a:ext uri="{FF2B5EF4-FFF2-40B4-BE49-F238E27FC236}">
              <a16:creationId xmlns:a16="http://schemas.microsoft.com/office/drawing/2014/main" id="{00000000-0008-0000-0100-00008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0" name="Text Box 4">
          <a:extLst>
            <a:ext uri="{FF2B5EF4-FFF2-40B4-BE49-F238E27FC236}">
              <a16:creationId xmlns:a16="http://schemas.microsoft.com/office/drawing/2014/main" id="{00000000-0008-0000-0100-00008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1" name="Text Box 6">
          <a:extLst>
            <a:ext uri="{FF2B5EF4-FFF2-40B4-BE49-F238E27FC236}">
              <a16:creationId xmlns:a16="http://schemas.microsoft.com/office/drawing/2014/main" id="{00000000-0008-0000-0100-00008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2" name="Text Box 4">
          <a:extLst>
            <a:ext uri="{FF2B5EF4-FFF2-40B4-BE49-F238E27FC236}">
              <a16:creationId xmlns:a16="http://schemas.microsoft.com/office/drawing/2014/main" id="{00000000-0008-0000-0100-00008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3" name="Text Box 6">
          <a:extLst>
            <a:ext uri="{FF2B5EF4-FFF2-40B4-BE49-F238E27FC236}">
              <a16:creationId xmlns:a16="http://schemas.microsoft.com/office/drawing/2014/main" id="{00000000-0008-0000-0100-00008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4" name="Text Box 4">
          <a:extLst>
            <a:ext uri="{FF2B5EF4-FFF2-40B4-BE49-F238E27FC236}">
              <a16:creationId xmlns:a16="http://schemas.microsoft.com/office/drawing/2014/main" id="{00000000-0008-0000-0100-00008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5" name="Text Box 6">
          <a:extLst>
            <a:ext uri="{FF2B5EF4-FFF2-40B4-BE49-F238E27FC236}">
              <a16:creationId xmlns:a16="http://schemas.microsoft.com/office/drawing/2014/main" id="{00000000-0008-0000-0100-00008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6" name="Text Box 4">
          <a:extLst>
            <a:ext uri="{FF2B5EF4-FFF2-40B4-BE49-F238E27FC236}">
              <a16:creationId xmlns:a16="http://schemas.microsoft.com/office/drawing/2014/main" id="{00000000-0008-0000-0100-000088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7" name="Text Box 6">
          <a:extLst>
            <a:ext uri="{FF2B5EF4-FFF2-40B4-BE49-F238E27FC236}">
              <a16:creationId xmlns:a16="http://schemas.microsoft.com/office/drawing/2014/main" id="{00000000-0008-0000-0100-00008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8" name="Text Box 4">
          <a:extLst>
            <a:ext uri="{FF2B5EF4-FFF2-40B4-BE49-F238E27FC236}">
              <a16:creationId xmlns:a16="http://schemas.microsoft.com/office/drawing/2014/main" id="{00000000-0008-0000-0100-00008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9" name="Text Box 6">
          <a:extLst>
            <a:ext uri="{FF2B5EF4-FFF2-40B4-BE49-F238E27FC236}">
              <a16:creationId xmlns:a16="http://schemas.microsoft.com/office/drawing/2014/main" id="{00000000-0008-0000-0100-00008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0" name="Text Box 4">
          <a:extLst>
            <a:ext uri="{FF2B5EF4-FFF2-40B4-BE49-F238E27FC236}">
              <a16:creationId xmlns:a16="http://schemas.microsoft.com/office/drawing/2014/main" id="{00000000-0008-0000-0100-00008C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1" name="Text Box 6">
          <a:extLst>
            <a:ext uri="{FF2B5EF4-FFF2-40B4-BE49-F238E27FC236}">
              <a16:creationId xmlns:a16="http://schemas.microsoft.com/office/drawing/2014/main" id="{00000000-0008-0000-0100-00008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2" name="Text Box 4">
          <a:extLst>
            <a:ext uri="{FF2B5EF4-FFF2-40B4-BE49-F238E27FC236}">
              <a16:creationId xmlns:a16="http://schemas.microsoft.com/office/drawing/2014/main" id="{00000000-0008-0000-0100-00008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3" name="Text Box 6">
          <a:extLst>
            <a:ext uri="{FF2B5EF4-FFF2-40B4-BE49-F238E27FC236}">
              <a16:creationId xmlns:a16="http://schemas.microsoft.com/office/drawing/2014/main" id="{00000000-0008-0000-0100-00008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4" name="Text Box 4">
          <a:extLst>
            <a:ext uri="{FF2B5EF4-FFF2-40B4-BE49-F238E27FC236}">
              <a16:creationId xmlns:a16="http://schemas.microsoft.com/office/drawing/2014/main" id="{00000000-0008-0000-0100-000090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5" name="Text Box 6">
          <a:extLst>
            <a:ext uri="{FF2B5EF4-FFF2-40B4-BE49-F238E27FC236}">
              <a16:creationId xmlns:a16="http://schemas.microsoft.com/office/drawing/2014/main" id="{00000000-0008-0000-0100-00009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6" name="Text Box 4">
          <a:extLst>
            <a:ext uri="{FF2B5EF4-FFF2-40B4-BE49-F238E27FC236}">
              <a16:creationId xmlns:a16="http://schemas.microsoft.com/office/drawing/2014/main" id="{00000000-0008-0000-0100-000092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7" name="Text Box 6">
          <a:extLst>
            <a:ext uri="{FF2B5EF4-FFF2-40B4-BE49-F238E27FC236}">
              <a16:creationId xmlns:a16="http://schemas.microsoft.com/office/drawing/2014/main" id="{00000000-0008-0000-0100-00009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8" name="Text Box 4">
          <a:extLst>
            <a:ext uri="{FF2B5EF4-FFF2-40B4-BE49-F238E27FC236}">
              <a16:creationId xmlns:a16="http://schemas.microsoft.com/office/drawing/2014/main" id="{00000000-0008-0000-0100-00009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9" name="Text Box 6">
          <a:extLst>
            <a:ext uri="{FF2B5EF4-FFF2-40B4-BE49-F238E27FC236}">
              <a16:creationId xmlns:a16="http://schemas.microsoft.com/office/drawing/2014/main" id="{00000000-0008-0000-0100-00009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0" name="Text Box 4">
          <a:extLst>
            <a:ext uri="{FF2B5EF4-FFF2-40B4-BE49-F238E27FC236}">
              <a16:creationId xmlns:a16="http://schemas.microsoft.com/office/drawing/2014/main" id="{00000000-0008-0000-0100-000096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1" name="Text Box 6">
          <a:extLst>
            <a:ext uri="{FF2B5EF4-FFF2-40B4-BE49-F238E27FC236}">
              <a16:creationId xmlns:a16="http://schemas.microsoft.com/office/drawing/2014/main" id="{00000000-0008-0000-0100-000097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2" name="Text Box 4">
          <a:extLst>
            <a:ext uri="{FF2B5EF4-FFF2-40B4-BE49-F238E27FC236}">
              <a16:creationId xmlns:a16="http://schemas.microsoft.com/office/drawing/2014/main" id="{00000000-0008-0000-0100-00009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3" name="Text Box 6">
          <a:extLst>
            <a:ext uri="{FF2B5EF4-FFF2-40B4-BE49-F238E27FC236}">
              <a16:creationId xmlns:a16="http://schemas.microsoft.com/office/drawing/2014/main" id="{00000000-0008-0000-0100-00009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4" name="Text Box 4">
          <a:extLst>
            <a:ext uri="{FF2B5EF4-FFF2-40B4-BE49-F238E27FC236}">
              <a16:creationId xmlns:a16="http://schemas.microsoft.com/office/drawing/2014/main" id="{00000000-0008-0000-0100-00009A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5" name="Text Box 6">
          <a:extLst>
            <a:ext uri="{FF2B5EF4-FFF2-40B4-BE49-F238E27FC236}">
              <a16:creationId xmlns:a16="http://schemas.microsoft.com/office/drawing/2014/main" id="{00000000-0008-0000-0100-00009B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6" name="Text Box 4">
          <a:extLst>
            <a:ext uri="{FF2B5EF4-FFF2-40B4-BE49-F238E27FC236}">
              <a16:creationId xmlns:a16="http://schemas.microsoft.com/office/drawing/2014/main" id="{00000000-0008-0000-0100-00009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7" name="Text Box 6">
          <a:extLst>
            <a:ext uri="{FF2B5EF4-FFF2-40B4-BE49-F238E27FC236}">
              <a16:creationId xmlns:a16="http://schemas.microsoft.com/office/drawing/2014/main" id="{00000000-0008-0000-0100-00009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8" name="Text Box 4">
          <a:extLst>
            <a:ext uri="{FF2B5EF4-FFF2-40B4-BE49-F238E27FC236}">
              <a16:creationId xmlns:a16="http://schemas.microsoft.com/office/drawing/2014/main" id="{00000000-0008-0000-0100-00009E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9" name="Text Box 6">
          <a:extLst>
            <a:ext uri="{FF2B5EF4-FFF2-40B4-BE49-F238E27FC236}">
              <a16:creationId xmlns:a16="http://schemas.microsoft.com/office/drawing/2014/main" id="{00000000-0008-0000-0100-00009F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0" name="Text Box 4">
          <a:extLst>
            <a:ext uri="{FF2B5EF4-FFF2-40B4-BE49-F238E27FC236}">
              <a16:creationId xmlns:a16="http://schemas.microsoft.com/office/drawing/2014/main" id="{00000000-0008-0000-0100-0000A0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1" name="Text Box 6">
          <a:extLst>
            <a:ext uri="{FF2B5EF4-FFF2-40B4-BE49-F238E27FC236}">
              <a16:creationId xmlns:a16="http://schemas.microsoft.com/office/drawing/2014/main" id="{00000000-0008-0000-0100-0000A1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2" name="Text Box 4">
          <a:extLst>
            <a:ext uri="{FF2B5EF4-FFF2-40B4-BE49-F238E27FC236}">
              <a16:creationId xmlns:a16="http://schemas.microsoft.com/office/drawing/2014/main" id="{00000000-0008-0000-0100-0000A2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3" name="Text Box 6">
          <a:extLst>
            <a:ext uri="{FF2B5EF4-FFF2-40B4-BE49-F238E27FC236}">
              <a16:creationId xmlns:a16="http://schemas.microsoft.com/office/drawing/2014/main" id="{00000000-0008-0000-0100-0000A3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4" name="Text Box 4">
          <a:extLst>
            <a:ext uri="{FF2B5EF4-FFF2-40B4-BE49-F238E27FC236}">
              <a16:creationId xmlns:a16="http://schemas.microsoft.com/office/drawing/2014/main" id="{00000000-0008-0000-0100-0000A4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5" name="Text Box 6">
          <a:extLst>
            <a:ext uri="{FF2B5EF4-FFF2-40B4-BE49-F238E27FC236}">
              <a16:creationId xmlns:a16="http://schemas.microsoft.com/office/drawing/2014/main" id="{00000000-0008-0000-0100-0000A5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6" name="Text Box 4">
          <a:extLst>
            <a:ext uri="{FF2B5EF4-FFF2-40B4-BE49-F238E27FC236}">
              <a16:creationId xmlns:a16="http://schemas.microsoft.com/office/drawing/2014/main" id="{00000000-0008-0000-0100-0000A6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7" name="Text Box 6">
          <a:extLst>
            <a:ext uri="{FF2B5EF4-FFF2-40B4-BE49-F238E27FC236}">
              <a16:creationId xmlns:a16="http://schemas.microsoft.com/office/drawing/2014/main" id="{00000000-0008-0000-0100-0000A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8" name="Text Box 4">
          <a:extLst>
            <a:ext uri="{FF2B5EF4-FFF2-40B4-BE49-F238E27FC236}">
              <a16:creationId xmlns:a16="http://schemas.microsoft.com/office/drawing/2014/main" id="{00000000-0008-0000-0100-0000A8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9" name="Text Box 6">
          <a:extLst>
            <a:ext uri="{FF2B5EF4-FFF2-40B4-BE49-F238E27FC236}">
              <a16:creationId xmlns:a16="http://schemas.microsoft.com/office/drawing/2014/main" id="{00000000-0008-0000-0100-0000A9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0" name="Text Box 4">
          <a:extLst>
            <a:ext uri="{FF2B5EF4-FFF2-40B4-BE49-F238E27FC236}">
              <a16:creationId xmlns:a16="http://schemas.microsoft.com/office/drawing/2014/main" id="{00000000-0008-0000-0100-0000AA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1" name="Text Box 6">
          <a:extLst>
            <a:ext uri="{FF2B5EF4-FFF2-40B4-BE49-F238E27FC236}">
              <a16:creationId xmlns:a16="http://schemas.microsoft.com/office/drawing/2014/main" id="{00000000-0008-0000-0100-0000A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2" name="Text Box 4">
          <a:extLst>
            <a:ext uri="{FF2B5EF4-FFF2-40B4-BE49-F238E27FC236}">
              <a16:creationId xmlns:a16="http://schemas.microsoft.com/office/drawing/2014/main" id="{00000000-0008-0000-0100-0000A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3" name="Text Box 6">
          <a:extLst>
            <a:ext uri="{FF2B5EF4-FFF2-40B4-BE49-F238E27FC236}">
              <a16:creationId xmlns:a16="http://schemas.microsoft.com/office/drawing/2014/main" id="{00000000-0008-0000-0100-0000A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4" name="Text Box 4">
          <a:extLst>
            <a:ext uri="{FF2B5EF4-FFF2-40B4-BE49-F238E27FC236}">
              <a16:creationId xmlns:a16="http://schemas.microsoft.com/office/drawing/2014/main" id="{00000000-0008-0000-0100-0000AE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5" name="Text Box 6">
          <a:extLst>
            <a:ext uri="{FF2B5EF4-FFF2-40B4-BE49-F238E27FC236}">
              <a16:creationId xmlns:a16="http://schemas.microsoft.com/office/drawing/2014/main" id="{00000000-0008-0000-0100-0000A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6" name="Text Box 4">
          <a:extLst>
            <a:ext uri="{FF2B5EF4-FFF2-40B4-BE49-F238E27FC236}">
              <a16:creationId xmlns:a16="http://schemas.microsoft.com/office/drawing/2014/main" id="{00000000-0008-0000-0100-0000B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7" name="Text Box 6">
          <a:extLst>
            <a:ext uri="{FF2B5EF4-FFF2-40B4-BE49-F238E27FC236}">
              <a16:creationId xmlns:a16="http://schemas.microsoft.com/office/drawing/2014/main" id="{00000000-0008-0000-0100-0000B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8" name="Text Box 4">
          <a:extLst>
            <a:ext uri="{FF2B5EF4-FFF2-40B4-BE49-F238E27FC236}">
              <a16:creationId xmlns:a16="http://schemas.microsoft.com/office/drawing/2014/main" id="{00000000-0008-0000-0100-0000B2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9" name="Text Box 6">
          <a:extLst>
            <a:ext uri="{FF2B5EF4-FFF2-40B4-BE49-F238E27FC236}">
              <a16:creationId xmlns:a16="http://schemas.microsoft.com/office/drawing/2014/main" id="{00000000-0008-0000-0100-0000B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0" name="Text Box 4">
          <a:extLst>
            <a:ext uri="{FF2B5EF4-FFF2-40B4-BE49-F238E27FC236}">
              <a16:creationId xmlns:a16="http://schemas.microsoft.com/office/drawing/2014/main" id="{00000000-0008-0000-0100-0000B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1" name="Text Box 6">
          <a:extLst>
            <a:ext uri="{FF2B5EF4-FFF2-40B4-BE49-F238E27FC236}">
              <a16:creationId xmlns:a16="http://schemas.microsoft.com/office/drawing/2014/main" id="{00000000-0008-0000-0100-0000B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2" name="Text Box 4">
          <a:extLst>
            <a:ext uri="{FF2B5EF4-FFF2-40B4-BE49-F238E27FC236}">
              <a16:creationId xmlns:a16="http://schemas.microsoft.com/office/drawing/2014/main" id="{00000000-0008-0000-0100-0000B6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3" name="Text Box 6">
          <a:extLst>
            <a:ext uri="{FF2B5EF4-FFF2-40B4-BE49-F238E27FC236}">
              <a16:creationId xmlns:a16="http://schemas.microsoft.com/office/drawing/2014/main" id="{00000000-0008-0000-0100-0000B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4" name="Text Box 4">
          <a:extLst>
            <a:ext uri="{FF2B5EF4-FFF2-40B4-BE49-F238E27FC236}">
              <a16:creationId xmlns:a16="http://schemas.microsoft.com/office/drawing/2014/main" id="{00000000-0008-0000-0100-0000B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5" name="Text Box 6">
          <a:extLst>
            <a:ext uri="{FF2B5EF4-FFF2-40B4-BE49-F238E27FC236}">
              <a16:creationId xmlns:a16="http://schemas.microsoft.com/office/drawing/2014/main" id="{00000000-0008-0000-0100-0000B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6" name="Text Box 4">
          <a:extLst>
            <a:ext uri="{FF2B5EF4-FFF2-40B4-BE49-F238E27FC236}">
              <a16:creationId xmlns:a16="http://schemas.microsoft.com/office/drawing/2014/main" id="{00000000-0008-0000-0100-0000B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7" name="Text Box 6">
          <a:extLst>
            <a:ext uri="{FF2B5EF4-FFF2-40B4-BE49-F238E27FC236}">
              <a16:creationId xmlns:a16="http://schemas.microsoft.com/office/drawing/2014/main" id="{00000000-0008-0000-0100-0000B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8" name="Text Box 4">
          <a:extLst>
            <a:ext uri="{FF2B5EF4-FFF2-40B4-BE49-F238E27FC236}">
              <a16:creationId xmlns:a16="http://schemas.microsoft.com/office/drawing/2014/main" id="{00000000-0008-0000-0100-0000B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9" name="Text Box 6">
          <a:extLst>
            <a:ext uri="{FF2B5EF4-FFF2-40B4-BE49-F238E27FC236}">
              <a16:creationId xmlns:a16="http://schemas.microsoft.com/office/drawing/2014/main" id="{00000000-0008-0000-0100-0000BD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0" name="Text Box 4">
          <a:extLst>
            <a:ext uri="{FF2B5EF4-FFF2-40B4-BE49-F238E27FC236}">
              <a16:creationId xmlns:a16="http://schemas.microsoft.com/office/drawing/2014/main" id="{00000000-0008-0000-0100-0000B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1" name="Text Box 6">
          <a:extLst>
            <a:ext uri="{FF2B5EF4-FFF2-40B4-BE49-F238E27FC236}">
              <a16:creationId xmlns:a16="http://schemas.microsoft.com/office/drawing/2014/main" id="{00000000-0008-0000-0100-0000B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2" name="Text Box 4">
          <a:extLst>
            <a:ext uri="{FF2B5EF4-FFF2-40B4-BE49-F238E27FC236}">
              <a16:creationId xmlns:a16="http://schemas.microsoft.com/office/drawing/2014/main" id="{00000000-0008-0000-0100-0000C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3" name="Text Box 6">
          <a:extLst>
            <a:ext uri="{FF2B5EF4-FFF2-40B4-BE49-F238E27FC236}">
              <a16:creationId xmlns:a16="http://schemas.microsoft.com/office/drawing/2014/main" id="{00000000-0008-0000-0100-0000C1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4" name="Text Box 4">
          <a:extLst>
            <a:ext uri="{FF2B5EF4-FFF2-40B4-BE49-F238E27FC236}">
              <a16:creationId xmlns:a16="http://schemas.microsoft.com/office/drawing/2014/main" id="{00000000-0008-0000-0100-0000C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5" name="Text Box 6">
          <a:extLst>
            <a:ext uri="{FF2B5EF4-FFF2-40B4-BE49-F238E27FC236}">
              <a16:creationId xmlns:a16="http://schemas.microsoft.com/office/drawing/2014/main" id="{00000000-0008-0000-0100-0000C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6" name="Text Box 4">
          <a:extLst>
            <a:ext uri="{FF2B5EF4-FFF2-40B4-BE49-F238E27FC236}">
              <a16:creationId xmlns:a16="http://schemas.microsoft.com/office/drawing/2014/main" id="{00000000-0008-0000-0100-0000C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7" name="Text Box 6">
          <a:extLst>
            <a:ext uri="{FF2B5EF4-FFF2-40B4-BE49-F238E27FC236}">
              <a16:creationId xmlns:a16="http://schemas.microsoft.com/office/drawing/2014/main" id="{00000000-0008-0000-0100-0000C5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8" name="Text Box 4">
          <a:extLst>
            <a:ext uri="{FF2B5EF4-FFF2-40B4-BE49-F238E27FC236}">
              <a16:creationId xmlns:a16="http://schemas.microsoft.com/office/drawing/2014/main" id="{00000000-0008-0000-0100-0000C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9" name="Text Box 6">
          <a:extLst>
            <a:ext uri="{FF2B5EF4-FFF2-40B4-BE49-F238E27FC236}">
              <a16:creationId xmlns:a16="http://schemas.microsoft.com/office/drawing/2014/main" id="{00000000-0008-0000-0100-0000C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0" name="Text Box 4">
          <a:extLst>
            <a:ext uri="{FF2B5EF4-FFF2-40B4-BE49-F238E27FC236}">
              <a16:creationId xmlns:a16="http://schemas.microsoft.com/office/drawing/2014/main" id="{00000000-0008-0000-0100-0000C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1" name="Text Box 6">
          <a:extLst>
            <a:ext uri="{FF2B5EF4-FFF2-40B4-BE49-F238E27FC236}">
              <a16:creationId xmlns:a16="http://schemas.microsoft.com/office/drawing/2014/main" id="{00000000-0008-0000-0100-0000C9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2" name="Text Box 4">
          <a:extLst>
            <a:ext uri="{FF2B5EF4-FFF2-40B4-BE49-F238E27FC236}">
              <a16:creationId xmlns:a16="http://schemas.microsoft.com/office/drawing/2014/main" id="{00000000-0008-0000-0100-0000C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3" name="Text Box 6">
          <a:extLst>
            <a:ext uri="{FF2B5EF4-FFF2-40B4-BE49-F238E27FC236}">
              <a16:creationId xmlns:a16="http://schemas.microsoft.com/office/drawing/2014/main" id="{00000000-0008-0000-0100-0000CB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4" name="Text Box 4">
          <a:extLst>
            <a:ext uri="{FF2B5EF4-FFF2-40B4-BE49-F238E27FC236}">
              <a16:creationId xmlns:a16="http://schemas.microsoft.com/office/drawing/2014/main" id="{00000000-0008-0000-0100-0000C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5" name="Text Box 6">
          <a:extLst>
            <a:ext uri="{FF2B5EF4-FFF2-40B4-BE49-F238E27FC236}">
              <a16:creationId xmlns:a16="http://schemas.microsoft.com/office/drawing/2014/main" id="{00000000-0008-0000-0100-0000C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6" name="Text Box 4">
          <a:extLst>
            <a:ext uri="{FF2B5EF4-FFF2-40B4-BE49-F238E27FC236}">
              <a16:creationId xmlns:a16="http://schemas.microsoft.com/office/drawing/2014/main" id="{00000000-0008-0000-0100-0000C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7" name="Text Box 6">
          <a:extLst>
            <a:ext uri="{FF2B5EF4-FFF2-40B4-BE49-F238E27FC236}">
              <a16:creationId xmlns:a16="http://schemas.microsoft.com/office/drawing/2014/main" id="{00000000-0008-0000-0100-0000C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8" name="Text Box 4">
          <a:extLst>
            <a:ext uri="{FF2B5EF4-FFF2-40B4-BE49-F238E27FC236}">
              <a16:creationId xmlns:a16="http://schemas.microsoft.com/office/drawing/2014/main" id="{00000000-0008-0000-0100-0000D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9" name="Text Box 6">
          <a:extLst>
            <a:ext uri="{FF2B5EF4-FFF2-40B4-BE49-F238E27FC236}">
              <a16:creationId xmlns:a16="http://schemas.microsoft.com/office/drawing/2014/main" id="{00000000-0008-0000-0100-0000D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0" name="Text Box 4">
          <a:extLst>
            <a:ext uri="{FF2B5EF4-FFF2-40B4-BE49-F238E27FC236}">
              <a16:creationId xmlns:a16="http://schemas.microsoft.com/office/drawing/2014/main" id="{00000000-0008-0000-0100-0000D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1" name="Text Box 6">
          <a:extLst>
            <a:ext uri="{FF2B5EF4-FFF2-40B4-BE49-F238E27FC236}">
              <a16:creationId xmlns:a16="http://schemas.microsoft.com/office/drawing/2014/main" id="{00000000-0008-0000-0100-0000D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2" name="Text Box 4">
          <a:extLst>
            <a:ext uri="{FF2B5EF4-FFF2-40B4-BE49-F238E27FC236}">
              <a16:creationId xmlns:a16="http://schemas.microsoft.com/office/drawing/2014/main" id="{00000000-0008-0000-0100-0000D4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3" name="Text Box 6">
          <a:extLst>
            <a:ext uri="{FF2B5EF4-FFF2-40B4-BE49-F238E27FC236}">
              <a16:creationId xmlns:a16="http://schemas.microsoft.com/office/drawing/2014/main" id="{00000000-0008-0000-0100-0000D5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4" name="Text Box 4">
          <a:extLst>
            <a:ext uri="{FF2B5EF4-FFF2-40B4-BE49-F238E27FC236}">
              <a16:creationId xmlns:a16="http://schemas.microsoft.com/office/drawing/2014/main" id="{00000000-0008-0000-0100-0000D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5" name="Text Box 6">
          <a:extLst>
            <a:ext uri="{FF2B5EF4-FFF2-40B4-BE49-F238E27FC236}">
              <a16:creationId xmlns:a16="http://schemas.microsoft.com/office/drawing/2014/main" id="{00000000-0008-0000-0100-0000D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6" name="Text Box 4">
          <a:extLst>
            <a:ext uri="{FF2B5EF4-FFF2-40B4-BE49-F238E27FC236}">
              <a16:creationId xmlns:a16="http://schemas.microsoft.com/office/drawing/2014/main" id="{00000000-0008-0000-0100-0000D8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7" name="Text Box 6">
          <a:extLst>
            <a:ext uri="{FF2B5EF4-FFF2-40B4-BE49-F238E27FC236}">
              <a16:creationId xmlns:a16="http://schemas.microsoft.com/office/drawing/2014/main" id="{00000000-0008-0000-0100-0000D9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8" name="Text Box 4">
          <a:extLst>
            <a:ext uri="{FF2B5EF4-FFF2-40B4-BE49-F238E27FC236}">
              <a16:creationId xmlns:a16="http://schemas.microsoft.com/office/drawing/2014/main" id="{00000000-0008-0000-0100-0000D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9" name="Text Box 6">
          <a:extLst>
            <a:ext uri="{FF2B5EF4-FFF2-40B4-BE49-F238E27FC236}">
              <a16:creationId xmlns:a16="http://schemas.microsoft.com/office/drawing/2014/main" id="{00000000-0008-0000-0100-0000D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0" name="Text Box 4">
          <a:extLst>
            <a:ext uri="{FF2B5EF4-FFF2-40B4-BE49-F238E27FC236}">
              <a16:creationId xmlns:a16="http://schemas.microsoft.com/office/drawing/2014/main" id="{00000000-0008-0000-0100-0000DC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1" name="Text Box 6">
          <a:extLst>
            <a:ext uri="{FF2B5EF4-FFF2-40B4-BE49-F238E27FC236}">
              <a16:creationId xmlns:a16="http://schemas.microsoft.com/office/drawing/2014/main" id="{00000000-0008-0000-0100-0000DD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2" name="Text Box 4">
          <a:extLst>
            <a:ext uri="{FF2B5EF4-FFF2-40B4-BE49-F238E27FC236}">
              <a16:creationId xmlns:a16="http://schemas.microsoft.com/office/drawing/2014/main" id="{00000000-0008-0000-0100-0000DE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3" name="Text Box 6">
          <a:extLst>
            <a:ext uri="{FF2B5EF4-FFF2-40B4-BE49-F238E27FC236}">
              <a16:creationId xmlns:a16="http://schemas.microsoft.com/office/drawing/2014/main" id="{00000000-0008-0000-0100-0000DF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4" name="Text Box 4">
          <a:extLst>
            <a:ext uri="{FF2B5EF4-FFF2-40B4-BE49-F238E27FC236}">
              <a16:creationId xmlns:a16="http://schemas.microsoft.com/office/drawing/2014/main" id="{00000000-0008-0000-0100-0000E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5" name="Text Box 6">
          <a:extLst>
            <a:ext uri="{FF2B5EF4-FFF2-40B4-BE49-F238E27FC236}">
              <a16:creationId xmlns:a16="http://schemas.microsoft.com/office/drawing/2014/main" id="{00000000-0008-0000-0100-0000E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6" name="Text Box 4">
          <a:extLst>
            <a:ext uri="{FF2B5EF4-FFF2-40B4-BE49-F238E27FC236}">
              <a16:creationId xmlns:a16="http://schemas.microsoft.com/office/drawing/2014/main" id="{00000000-0008-0000-0100-0000E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7" name="Text Box 6">
          <a:extLst>
            <a:ext uri="{FF2B5EF4-FFF2-40B4-BE49-F238E27FC236}">
              <a16:creationId xmlns:a16="http://schemas.microsoft.com/office/drawing/2014/main" id="{00000000-0008-0000-0100-0000E3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8" name="Text Box 4">
          <a:extLst>
            <a:ext uri="{FF2B5EF4-FFF2-40B4-BE49-F238E27FC236}">
              <a16:creationId xmlns:a16="http://schemas.microsoft.com/office/drawing/2014/main" id="{00000000-0008-0000-0100-0000E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9" name="Text Box 6">
          <a:extLst>
            <a:ext uri="{FF2B5EF4-FFF2-40B4-BE49-F238E27FC236}">
              <a16:creationId xmlns:a16="http://schemas.microsoft.com/office/drawing/2014/main" id="{00000000-0008-0000-0100-0000E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0" name="Text Box 4">
          <a:extLst>
            <a:ext uri="{FF2B5EF4-FFF2-40B4-BE49-F238E27FC236}">
              <a16:creationId xmlns:a16="http://schemas.microsoft.com/office/drawing/2014/main" id="{00000000-0008-0000-0100-0000E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1" name="Text Box 6">
          <a:extLst>
            <a:ext uri="{FF2B5EF4-FFF2-40B4-BE49-F238E27FC236}">
              <a16:creationId xmlns:a16="http://schemas.microsoft.com/office/drawing/2014/main" id="{00000000-0008-0000-0100-0000E7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2" name="Text Box 4">
          <a:extLst>
            <a:ext uri="{FF2B5EF4-FFF2-40B4-BE49-F238E27FC236}">
              <a16:creationId xmlns:a16="http://schemas.microsoft.com/office/drawing/2014/main" id="{00000000-0008-0000-0100-0000E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3" name="Text Box 6">
          <a:extLst>
            <a:ext uri="{FF2B5EF4-FFF2-40B4-BE49-F238E27FC236}">
              <a16:creationId xmlns:a16="http://schemas.microsoft.com/office/drawing/2014/main" id="{00000000-0008-0000-0100-0000E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4" name="Text Box 4">
          <a:extLst>
            <a:ext uri="{FF2B5EF4-FFF2-40B4-BE49-F238E27FC236}">
              <a16:creationId xmlns:a16="http://schemas.microsoft.com/office/drawing/2014/main" id="{00000000-0008-0000-0100-0000E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5" name="Text Box 6">
          <a:extLst>
            <a:ext uri="{FF2B5EF4-FFF2-40B4-BE49-F238E27FC236}">
              <a16:creationId xmlns:a16="http://schemas.microsoft.com/office/drawing/2014/main" id="{00000000-0008-0000-0100-0000EB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6" name="Text Box 4">
          <a:extLst>
            <a:ext uri="{FF2B5EF4-FFF2-40B4-BE49-F238E27FC236}">
              <a16:creationId xmlns:a16="http://schemas.microsoft.com/office/drawing/2014/main" id="{00000000-0008-0000-0100-0000E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7" name="Text Box 6">
          <a:extLst>
            <a:ext uri="{FF2B5EF4-FFF2-40B4-BE49-F238E27FC236}">
              <a16:creationId xmlns:a16="http://schemas.microsoft.com/office/drawing/2014/main" id="{00000000-0008-0000-0100-0000ED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8" name="Text Box 4">
          <a:extLst>
            <a:ext uri="{FF2B5EF4-FFF2-40B4-BE49-F238E27FC236}">
              <a16:creationId xmlns:a16="http://schemas.microsoft.com/office/drawing/2014/main" id="{00000000-0008-0000-0100-0000EE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9" name="Text Box 6">
          <a:extLst>
            <a:ext uri="{FF2B5EF4-FFF2-40B4-BE49-F238E27FC236}">
              <a16:creationId xmlns:a16="http://schemas.microsoft.com/office/drawing/2014/main" id="{00000000-0008-0000-0100-0000EF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0" name="Text Box 4">
          <a:extLst>
            <a:ext uri="{FF2B5EF4-FFF2-40B4-BE49-F238E27FC236}">
              <a16:creationId xmlns:a16="http://schemas.microsoft.com/office/drawing/2014/main" id="{00000000-0008-0000-0100-0000F0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1" name="Text Box 6">
          <a:extLst>
            <a:ext uri="{FF2B5EF4-FFF2-40B4-BE49-F238E27FC236}">
              <a16:creationId xmlns:a16="http://schemas.microsoft.com/office/drawing/2014/main" id="{00000000-0008-0000-0100-0000F1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2" name="Text Box 4">
          <a:extLst>
            <a:ext uri="{FF2B5EF4-FFF2-40B4-BE49-F238E27FC236}">
              <a16:creationId xmlns:a16="http://schemas.microsoft.com/office/drawing/2014/main" id="{00000000-0008-0000-0100-0000F2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3" name="Text Box 6">
          <a:extLst>
            <a:ext uri="{FF2B5EF4-FFF2-40B4-BE49-F238E27FC236}">
              <a16:creationId xmlns:a16="http://schemas.microsoft.com/office/drawing/2014/main" id="{00000000-0008-0000-0100-0000F3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4" name="Text Box 4">
          <a:extLst>
            <a:ext uri="{FF2B5EF4-FFF2-40B4-BE49-F238E27FC236}">
              <a16:creationId xmlns:a16="http://schemas.microsoft.com/office/drawing/2014/main" id="{00000000-0008-0000-0100-0000F4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5" name="Text Box 6">
          <a:extLst>
            <a:ext uri="{FF2B5EF4-FFF2-40B4-BE49-F238E27FC236}">
              <a16:creationId xmlns:a16="http://schemas.microsoft.com/office/drawing/2014/main" id="{00000000-0008-0000-0100-0000F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6" name="Text Box 4">
          <a:extLst>
            <a:ext uri="{FF2B5EF4-FFF2-40B4-BE49-F238E27FC236}">
              <a16:creationId xmlns:a16="http://schemas.microsoft.com/office/drawing/2014/main" id="{00000000-0008-0000-0100-0000F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7" name="Text Box 6">
          <a:extLst>
            <a:ext uri="{FF2B5EF4-FFF2-40B4-BE49-F238E27FC236}">
              <a16:creationId xmlns:a16="http://schemas.microsoft.com/office/drawing/2014/main" id="{00000000-0008-0000-0100-0000F7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8" name="Text Box 4">
          <a:extLst>
            <a:ext uri="{FF2B5EF4-FFF2-40B4-BE49-F238E27FC236}">
              <a16:creationId xmlns:a16="http://schemas.microsoft.com/office/drawing/2014/main" id="{00000000-0008-0000-0100-0000F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9" name="Text Box 6">
          <a:extLst>
            <a:ext uri="{FF2B5EF4-FFF2-40B4-BE49-F238E27FC236}">
              <a16:creationId xmlns:a16="http://schemas.microsoft.com/office/drawing/2014/main" id="{00000000-0008-0000-0100-0000F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0" name="Text Box 4">
          <a:extLst>
            <a:ext uri="{FF2B5EF4-FFF2-40B4-BE49-F238E27FC236}">
              <a16:creationId xmlns:a16="http://schemas.microsoft.com/office/drawing/2014/main" id="{00000000-0008-0000-0100-0000F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1" name="Text Box 6">
          <a:extLst>
            <a:ext uri="{FF2B5EF4-FFF2-40B4-BE49-F238E27FC236}">
              <a16:creationId xmlns:a16="http://schemas.microsoft.com/office/drawing/2014/main" id="{00000000-0008-0000-0100-0000F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2" name="Text Box 4">
          <a:extLst>
            <a:ext uri="{FF2B5EF4-FFF2-40B4-BE49-F238E27FC236}">
              <a16:creationId xmlns:a16="http://schemas.microsoft.com/office/drawing/2014/main" id="{00000000-0008-0000-0100-0000F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3" name="Text Box 6">
          <a:extLst>
            <a:ext uri="{FF2B5EF4-FFF2-40B4-BE49-F238E27FC236}">
              <a16:creationId xmlns:a16="http://schemas.microsoft.com/office/drawing/2014/main" id="{00000000-0008-0000-0100-0000F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4" name="Text Box 4">
          <a:extLst>
            <a:ext uri="{FF2B5EF4-FFF2-40B4-BE49-F238E27FC236}">
              <a16:creationId xmlns:a16="http://schemas.microsoft.com/office/drawing/2014/main" id="{00000000-0008-0000-0100-0000F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5" name="Text Box 6">
          <a:extLst>
            <a:ext uri="{FF2B5EF4-FFF2-40B4-BE49-F238E27FC236}">
              <a16:creationId xmlns:a16="http://schemas.microsoft.com/office/drawing/2014/main" id="{00000000-0008-0000-0100-0000F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6" name="Text Box 4">
          <a:extLst>
            <a:ext uri="{FF2B5EF4-FFF2-40B4-BE49-F238E27FC236}">
              <a16:creationId xmlns:a16="http://schemas.microsoft.com/office/drawing/2014/main" id="{00000000-0008-0000-0100-000000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7" name="Text Box 6">
          <a:extLst>
            <a:ext uri="{FF2B5EF4-FFF2-40B4-BE49-F238E27FC236}">
              <a16:creationId xmlns:a16="http://schemas.microsoft.com/office/drawing/2014/main" id="{00000000-0008-0000-0100-000001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8" name="Text Box 4">
          <a:extLst>
            <a:ext uri="{FF2B5EF4-FFF2-40B4-BE49-F238E27FC236}">
              <a16:creationId xmlns:a16="http://schemas.microsoft.com/office/drawing/2014/main" id="{00000000-0008-0000-0100-000002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9" name="Text Box 6">
          <a:extLst>
            <a:ext uri="{FF2B5EF4-FFF2-40B4-BE49-F238E27FC236}">
              <a16:creationId xmlns:a16="http://schemas.microsoft.com/office/drawing/2014/main" id="{00000000-0008-0000-0100-000003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0" name="Text Box 4">
          <a:extLst>
            <a:ext uri="{FF2B5EF4-FFF2-40B4-BE49-F238E27FC236}">
              <a16:creationId xmlns:a16="http://schemas.microsoft.com/office/drawing/2014/main" id="{00000000-0008-0000-0100-000004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1" name="Text Box 6">
          <a:extLst>
            <a:ext uri="{FF2B5EF4-FFF2-40B4-BE49-F238E27FC236}">
              <a16:creationId xmlns:a16="http://schemas.microsoft.com/office/drawing/2014/main" id="{00000000-0008-0000-0100-000005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2" name="Text Box 4">
          <a:extLst>
            <a:ext uri="{FF2B5EF4-FFF2-40B4-BE49-F238E27FC236}">
              <a16:creationId xmlns:a16="http://schemas.microsoft.com/office/drawing/2014/main" id="{00000000-0008-0000-0100-000006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3" name="Text Box 6">
          <a:extLst>
            <a:ext uri="{FF2B5EF4-FFF2-40B4-BE49-F238E27FC236}">
              <a16:creationId xmlns:a16="http://schemas.microsoft.com/office/drawing/2014/main" id="{00000000-0008-0000-0100-000007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4" name="Text Box 4">
          <a:extLst>
            <a:ext uri="{FF2B5EF4-FFF2-40B4-BE49-F238E27FC236}">
              <a16:creationId xmlns:a16="http://schemas.microsoft.com/office/drawing/2014/main" id="{00000000-0008-0000-0100-000008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5" name="Text Box 6">
          <a:extLst>
            <a:ext uri="{FF2B5EF4-FFF2-40B4-BE49-F238E27FC236}">
              <a16:creationId xmlns:a16="http://schemas.microsoft.com/office/drawing/2014/main" id="{00000000-0008-0000-0100-000009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6" name="Text Box 4">
          <a:extLst>
            <a:ext uri="{FF2B5EF4-FFF2-40B4-BE49-F238E27FC236}">
              <a16:creationId xmlns:a16="http://schemas.microsoft.com/office/drawing/2014/main" id="{00000000-0008-0000-0100-00000A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7" name="Text Box 6">
          <a:extLst>
            <a:ext uri="{FF2B5EF4-FFF2-40B4-BE49-F238E27FC236}">
              <a16:creationId xmlns:a16="http://schemas.microsoft.com/office/drawing/2014/main" id="{00000000-0008-0000-0100-00000B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8" name="Text Box 4">
          <a:extLst>
            <a:ext uri="{FF2B5EF4-FFF2-40B4-BE49-F238E27FC236}">
              <a16:creationId xmlns:a16="http://schemas.microsoft.com/office/drawing/2014/main" id="{00000000-0008-0000-0100-00000C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9" name="Text Box 6">
          <a:extLst>
            <a:ext uri="{FF2B5EF4-FFF2-40B4-BE49-F238E27FC236}">
              <a16:creationId xmlns:a16="http://schemas.microsoft.com/office/drawing/2014/main" id="{00000000-0008-0000-0100-00000D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0" name="Text Box 4">
          <a:extLst>
            <a:ext uri="{FF2B5EF4-FFF2-40B4-BE49-F238E27FC236}">
              <a16:creationId xmlns:a16="http://schemas.microsoft.com/office/drawing/2014/main" id="{00000000-0008-0000-0100-00000E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1" name="Text Box 6">
          <a:extLst>
            <a:ext uri="{FF2B5EF4-FFF2-40B4-BE49-F238E27FC236}">
              <a16:creationId xmlns:a16="http://schemas.microsoft.com/office/drawing/2014/main" id="{00000000-0008-0000-0100-00000F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2" name="Text Box 4">
          <a:extLst>
            <a:ext uri="{FF2B5EF4-FFF2-40B4-BE49-F238E27FC236}">
              <a16:creationId xmlns:a16="http://schemas.microsoft.com/office/drawing/2014/main" id="{00000000-0008-0000-0100-000010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3" name="Text Box 6">
          <a:extLst>
            <a:ext uri="{FF2B5EF4-FFF2-40B4-BE49-F238E27FC236}">
              <a16:creationId xmlns:a16="http://schemas.microsoft.com/office/drawing/2014/main" id="{00000000-0008-0000-0100-000011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4" name="Text Box 4">
          <a:extLst>
            <a:ext uri="{FF2B5EF4-FFF2-40B4-BE49-F238E27FC236}">
              <a16:creationId xmlns:a16="http://schemas.microsoft.com/office/drawing/2014/main" id="{00000000-0008-0000-0100-000012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5" name="Text Box 6">
          <a:extLst>
            <a:ext uri="{FF2B5EF4-FFF2-40B4-BE49-F238E27FC236}">
              <a16:creationId xmlns:a16="http://schemas.microsoft.com/office/drawing/2014/main" id="{00000000-0008-0000-0100-000013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6" name="Text Box 4">
          <a:extLst>
            <a:ext uri="{FF2B5EF4-FFF2-40B4-BE49-F238E27FC236}">
              <a16:creationId xmlns:a16="http://schemas.microsoft.com/office/drawing/2014/main" id="{00000000-0008-0000-0100-00001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7" name="Text Box 6">
          <a:extLst>
            <a:ext uri="{FF2B5EF4-FFF2-40B4-BE49-F238E27FC236}">
              <a16:creationId xmlns:a16="http://schemas.microsoft.com/office/drawing/2014/main" id="{00000000-0008-0000-0100-00001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8" name="Text Box 4">
          <a:extLst>
            <a:ext uri="{FF2B5EF4-FFF2-40B4-BE49-F238E27FC236}">
              <a16:creationId xmlns:a16="http://schemas.microsoft.com/office/drawing/2014/main" id="{00000000-0008-0000-0100-000016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9" name="Text Box 6">
          <a:extLst>
            <a:ext uri="{FF2B5EF4-FFF2-40B4-BE49-F238E27FC236}">
              <a16:creationId xmlns:a16="http://schemas.microsoft.com/office/drawing/2014/main" id="{00000000-0008-0000-0100-000017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0" name="Text Box 4">
          <a:extLst>
            <a:ext uri="{FF2B5EF4-FFF2-40B4-BE49-F238E27FC236}">
              <a16:creationId xmlns:a16="http://schemas.microsoft.com/office/drawing/2014/main" id="{00000000-0008-0000-0100-000018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1" name="Text Box 6">
          <a:extLst>
            <a:ext uri="{FF2B5EF4-FFF2-40B4-BE49-F238E27FC236}">
              <a16:creationId xmlns:a16="http://schemas.microsoft.com/office/drawing/2014/main" id="{00000000-0008-0000-0100-000019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2" name="Text Box 4">
          <a:extLst>
            <a:ext uri="{FF2B5EF4-FFF2-40B4-BE49-F238E27FC236}">
              <a16:creationId xmlns:a16="http://schemas.microsoft.com/office/drawing/2014/main" id="{00000000-0008-0000-0100-00001A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3" name="Text Box 6">
          <a:extLst>
            <a:ext uri="{FF2B5EF4-FFF2-40B4-BE49-F238E27FC236}">
              <a16:creationId xmlns:a16="http://schemas.microsoft.com/office/drawing/2014/main" id="{00000000-0008-0000-0100-00001B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4" name="Text Box 4">
          <a:extLst>
            <a:ext uri="{FF2B5EF4-FFF2-40B4-BE49-F238E27FC236}">
              <a16:creationId xmlns:a16="http://schemas.microsoft.com/office/drawing/2014/main" id="{00000000-0008-0000-0100-00001C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5" name="Text Box 6">
          <a:extLst>
            <a:ext uri="{FF2B5EF4-FFF2-40B4-BE49-F238E27FC236}">
              <a16:creationId xmlns:a16="http://schemas.microsoft.com/office/drawing/2014/main" id="{00000000-0008-0000-0100-00001D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6" name="Text Box 4">
          <a:extLst>
            <a:ext uri="{FF2B5EF4-FFF2-40B4-BE49-F238E27FC236}">
              <a16:creationId xmlns:a16="http://schemas.microsoft.com/office/drawing/2014/main" id="{00000000-0008-0000-0100-00001E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7" name="Text Box 6">
          <a:extLst>
            <a:ext uri="{FF2B5EF4-FFF2-40B4-BE49-F238E27FC236}">
              <a16:creationId xmlns:a16="http://schemas.microsoft.com/office/drawing/2014/main" id="{00000000-0008-0000-0100-00001F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8" name="Text Box 4">
          <a:extLst>
            <a:ext uri="{FF2B5EF4-FFF2-40B4-BE49-F238E27FC236}">
              <a16:creationId xmlns:a16="http://schemas.microsoft.com/office/drawing/2014/main" id="{00000000-0008-0000-0100-000020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9" name="Text Box 6">
          <a:extLst>
            <a:ext uri="{FF2B5EF4-FFF2-40B4-BE49-F238E27FC236}">
              <a16:creationId xmlns:a16="http://schemas.microsoft.com/office/drawing/2014/main" id="{00000000-0008-0000-0100-000021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0" name="Text Box 4">
          <a:extLst>
            <a:ext uri="{FF2B5EF4-FFF2-40B4-BE49-F238E27FC236}">
              <a16:creationId xmlns:a16="http://schemas.microsoft.com/office/drawing/2014/main" id="{00000000-0008-0000-0100-000022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1" name="Text Box 6">
          <a:extLst>
            <a:ext uri="{FF2B5EF4-FFF2-40B4-BE49-F238E27FC236}">
              <a16:creationId xmlns:a16="http://schemas.microsoft.com/office/drawing/2014/main" id="{00000000-0008-0000-0100-000023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2" name="Text Box 4">
          <a:extLst>
            <a:ext uri="{FF2B5EF4-FFF2-40B4-BE49-F238E27FC236}">
              <a16:creationId xmlns:a16="http://schemas.microsoft.com/office/drawing/2014/main" id="{00000000-0008-0000-0100-00002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3" name="Text Box 6">
          <a:extLst>
            <a:ext uri="{FF2B5EF4-FFF2-40B4-BE49-F238E27FC236}">
              <a16:creationId xmlns:a16="http://schemas.microsoft.com/office/drawing/2014/main" id="{00000000-0008-0000-0100-00002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4" name="Text Box 4">
          <a:extLst>
            <a:ext uri="{FF2B5EF4-FFF2-40B4-BE49-F238E27FC236}">
              <a16:creationId xmlns:a16="http://schemas.microsoft.com/office/drawing/2014/main" id="{00000000-0008-0000-0100-000026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5" name="Text Box 6">
          <a:extLst>
            <a:ext uri="{FF2B5EF4-FFF2-40B4-BE49-F238E27FC236}">
              <a16:creationId xmlns:a16="http://schemas.microsoft.com/office/drawing/2014/main" id="{00000000-0008-0000-0100-000027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6" name="Text Box 4">
          <a:extLst>
            <a:ext uri="{FF2B5EF4-FFF2-40B4-BE49-F238E27FC236}">
              <a16:creationId xmlns:a16="http://schemas.microsoft.com/office/drawing/2014/main" id="{00000000-0008-0000-0100-000028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7" name="Text Box 6">
          <a:extLst>
            <a:ext uri="{FF2B5EF4-FFF2-40B4-BE49-F238E27FC236}">
              <a16:creationId xmlns:a16="http://schemas.microsoft.com/office/drawing/2014/main" id="{00000000-0008-0000-0100-000029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8" name="Text Box 4">
          <a:extLst>
            <a:ext uri="{FF2B5EF4-FFF2-40B4-BE49-F238E27FC236}">
              <a16:creationId xmlns:a16="http://schemas.microsoft.com/office/drawing/2014/main" id="{00000000-0008-0000-0100-00002A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9" name="Text Box 6">
          <a:extLst>
            <a:ext uri="{FF2B5EF4-FFF2-40B4-BE49-F238E27FC236}">
              <a16:creationId xmlns:a16="http://schemas.microsoft.com/office/drawing/2014/main" id="{00000000-0008-0000-0100-00002B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0" name="Text Box 4">
          <a:extLst>
            <a:ext uri="{FF2B5EF4-FFF2-40B4-BE49-F238E27FC236}">
              <a16:creationId xmlns:a16="http://schemas.microsoft.com/office/drawing/2014/main" id="{00000000-0008-0000-0100-00002C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1" name="Text Box 6">
          <a:extLst>
            <a:ext uri="{FF2B5EF4-FFF2-40B4-BE49-F238E27FC236}">
              <a16:creationId xmlns:a16="http://schemas.microsoft.com/office/drawing/2014/main" id="{00000000-0008-0000-0100-00002D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2" name="Text Box 4">
          <a:extLst>
            <a:ext uri="{FF2B5EF4-FFF2-40B4-BE49-F238E27FC236}">
              <a16:creationId xmlns:a16="http://schemas.microsoft.com/office/drawing/2014/main" id="{00000000-0008-0000-0100-00002E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3" name="Text Box 6">
          <a:extLst>
            <a:ext uri="{FF2B5EF4-FFF2-40B4-BE49-F238E27FC236}">
              <a16:creationId xmlns:a16="http://schemas.microsoft.com/office/drawing/2014/main" id="{00000000-0008-0000-0100-00002F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4" name="Text Box 4">
          <a:extLst>
            <a:ext uri="{FF2B5EF4-FFF2-40B4-BE49-F238E27FC236}">
              <a16:creationId xmlns:a16="http://schemas.microsoft.com/office/drawing/2014/main" id="{00000000-0008-0000-0100-00003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5" name="Text Box 6">
          <a:extLst>
            <a:ext uri="{FF2B5EF4-FFF2-40B4-BE49-F238E27FC236}">
              <a16:creationId xmlns:a16="http://schemas.microsoft.com/office/drawing/2014/main" id="{00000000-0008-0000-0100-00003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6" name="Text Box 4">
          <a:extLst>
            <a:ext uri="{FF2B5EF4-FFF2-40B4-BE49-F238E27FC236}">
              <a16:creationId xmlns:a16="http://schemas.microsoft.com/office/drawing/2014/main" id="{00000000-0008-0000-0100-000032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7" name="Text Box 6">
          <a:extLst>
            <a:ext uri="{FF2B5EF4-FFF2-40B4-BE49-F238E27FC236}">
              <a16:creationId xmlns:a16="http://schemas.microsoft.com/office/drawing/2014/main" id="{00000000-0008-0000-0100-000033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8" name="Text Box 4">
          <a:extLst>
            <a:ext uri="{FF2B5EF4-FFF2-40B4-BE49-F238E27FC236}">
              <a16:creationId xmlns:a16="http://schemas.microsoft.com/office/drawing/2014/main" id="{00000000-0008-0000-0100-00003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9" name="Text Box 6">
          <a:extLst>
            <a:ext uri="{FF2B5EF4-FFF2-40B4-BE49-F238E27FC236}">
              <a16:creationId xmlns:a16="http://schemas.microsoft.com/office/drawing/2014/main" id="{00000000-0008-0000-0100-00003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0" name="Text Box 4">
          <a:extLst>
            <a:ext uri="{FF2B5EF4-FFF2-40B4-BE49-F238E27FC236}">
              <a16:creationId xmlns:a16="http://schemas.microsoft.com/office/drawing/2014/main" id="{00000000-0008-0000-0100-000036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1" name="Text Box 6">
          <a:extLst>
            <a:ext uri="{FF2B5EF4-FFF2-40B4-BE49-F238E27FC236}">
              <a16:creationId xmlns:a16="http://schemas.microsoft.com/office/drawing/2014/main" id="{00000000-0008-0000-0100-000037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2" name="Text Box 4">
          <a:extLst>
            <a:ext uri="{FF2B5EF4-FFF2-40B4-BE49-F238E27FC236}">
              <a16:creationId xmlns:a16="http://schemas.microsoft.com/office/drawing/2014/main" id="{00000000-0008-0000-0100-000038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3" name="Text Box 6">
          <a:extLst>
            <a:ext uri="{FF2B5EF4-FFF2-40B4-BE49-F238E27FC236}">
              <a16:creationId xmlns:a16="http://schemas.microsoft.com/office/drawing/2014/main" id="{00000000-0008-0000-0100-000039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4" name="Text Box 4">
          <a:extLst>
            <a:ext uri="{FF2B5EF4-FFF2-40B4-BE49-F238E27FC236}">
              <a16:creationId xmlns:a16="http://schemas.microsoft.com/office/drawing/2014/main" id="{00000000-0008-0000-0100-00003A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5" name="Text Box 6">
          <a:extLst>
            <a:ext uri="{FF2B5EF4-FFF2-40B4-BE49-F238E27FC236}">
              <a16:creationId xmlns:a16="http://schemas.microsoft.com/office/drawing/2014/main" id="{00000000-0008-0000-0100-00003B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6" name="Text Box 4">
          <a:extLst>
            <a:ext uri="{FF2B5EF4-FFF2-40B4-BE49-F238E27FC236}">
              <a16:creationId xmlns:a16="http://schemas.microsoft.com/office/drawing/2014/main" id="{00000000-0008-0000-0100-00003C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7" name="Text Box 6">
          <a:extLst>
            <a:ext uri="{FF2B5EF4-FFF2-40B4-BE49-F238E27FC236}">
              <a16:creationId xmlns:a16="http://schemas.microsoft.com/office/drawing/2014/main" id="{00000000-0008-0000-0100-00003D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8" name="Text Box 4">
          <a:extLst>
            <a:ext uri="{FF2B5EF4-FFF2-40B4-BE49-F238E27FC236}">
              <a16:creationId xmlns:a16="http://schemas.microsoft.com/office/drawing/2014/main" id="{00000000-0008-0000-0100-00003E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9" name="Text Box 6">
          <a:extLst>
            <a:ext uri="{FF2B5EF4-FFF2-40B4-BE49-F238E27FC236}">
              <a16:creationId xmlns:a16="http://schemas.microsoft.com/office/drawing/2014/main" id="{00000000-0008-0000-0100-00003F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0" name="Text Box 4">
          <a:extLst>
            <a:ext uri="{FF2B5EF4-FFF2-40B4-BE49-F238E27FC236}">
              <a16:creationId xmlns:a16="http://schemas.microsoft.com/office/drawing/2014/main" id="{00000000-0008-0000-0100-00004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1" name="Text Box 6">
          <a:extLst>
            <a:ext uri="{FF2B5EF4-FFF2-40B4-BE49-F238E27FC236}">
              <a16:creationId xmlns:a16="http://schemas.microsoft.com/office/drawing/2014/main" id="{00000000-0008-0000-0100-00004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2" name="Text Box 4">
          <a:extLst>
            <a:ext uri="{FF2B5EF4-FFF2-40B4-BE49-F238E27FC236}">
              <a16:creationId xmlns:a16="http://schemas.microsoft.com/office/drawing/2014/main" id="{00000000-0008-0000-0100-000042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3" name="Text Box 6">
          <a:extLst>
            <a:ext uri="{FF2B5EF4-FFF2-40B4-BE49-F238E27FC236}">
              <a16:creationId xmlns:a16="http://schemas.microsoft.com/office/drawing/2014/main" id="{00000000-0008-0000-0100-000043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4" name="Text Box 4">
          <a:extLst>
            <a:ext uri="{FF2B5EF4-FFF2-40B4-BE49-F238E27FC236}">
              <a16:creationId xmlns:a16="http://schemas.microsoft.com/office/drawing/2014/main" id="{00000000-0008-0000-0100-00004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5" name="Text Box 6">
          <a:extLst>
            <a:ext uri="{FF2B5EF4-FFF2-40B4-BE49-F238E27FC236}">
              <a16:creationId xmlns:a16="http://schemas.microsoft.com/office/drawing/2014/main" id="{00000000-0008-0000-0100-00004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6" name="Text Box 4">
          <a:extLst>
            <a:ext uri="{FF2B5EF4-FFF2-40B4-BE49-F238E27FC236}">
              <a16:creationId xmlns:a16="http://schemas.microsoft.com/office/drawing/2014/main" id="{00000000-0008-0000-0100-000046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7" name="Text Box 6">
          <a:extLst>
            <a:ext uri="{FF2B5EF4-FFF2-40B4-BE49-F238E27FC236}">
              <a16:creationId xmlns:a16="http://schemas.microsoft.com/office/drawing/2014/main" id="{00000000-0008-0000-0100-000047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8" name="Text Box 4">
          <a:extLst>
            <a:ext uri="{FF2B5EF4-FFF2-40B4-BE49-F238E27FC236}">
              <a16:creationId xmlns:a16="http://schemas.microsoft.com/office/drawing/2014/main" id="{00000000-0008-0000-0100-000048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9" name="Text Box 6">
          <a:extLst>
            <a:ext uri="{FF2B5EF4-FFF2-40B4-BE49-F238E27FC236}">
              <a16:creationId xmlns:a16="http://schemas.microsoft.com/office/drawing/2014/main" id="{00000000-0008-0000-0100-000049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0" name="Text Box 4">
          <a:extLst>
            <a:ext uri="{FF2B5EF4-FFF2-40B4-BE49-F238E27FC236}">
              <a16:creationId xmlns:a16="http://schemas.microsoft.com/office/drawing/2014/main" id="{00000000-0008-0000-0100-00004A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1" name="Text Box 6">
          <a:extLst>
            <a:ext uri="{FF2B5EF4-FFF2-40B4-BE49-F238E27FC236}">
              <a16:creationId xmlns:a16="http://schemas.microsoft.com/office/drawing/2014/main" id="{00000000-0008-0000-0100-00004B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2" name="Text Box 4">
          <a:extLst>
            <a:ext uri="{FF2B5EF4-FFF2-40B4-BE49-F238E27FC236}">
              <a16:creationId xmlns:a16="http://schemas.microsoft.com/office/drawing/2014/main" id="{00000000-0008-0000-0100-00004C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3" name="Text Box 6">
          <a:extLst>
            <a:ext uri="{FF2B5EF4-FFF2-40B4-BE49-F238E27FC236}">
              <a16:creationId xmlns:a16="http://schemas.microsoft.com/office/drawing/2014/main" id="{00000000-0008-0000-0100-00004D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4" name="Text Box 4">
          <a:extLst>
            <a:ext uri="{FF2B5EF4-FFF2-40B4-BE49-F238E27FC236}">
              <a16:creationId xmlns:a16="http://schemas.microsoft.com/office/drawing/2014/main" id="{00000000-0008-0000-0100-00004E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5" name="Text Box 6">
          <a:extLst>
            <a:ext uri="{FF2B5EF4-FFF2-40B4-BE49-F238E27FC236}">
              <a16:creationId xmlns:a16="http://schemas.microsoft.com/office/drawing/2014/main" id="{00000000-0008-0000-0100-00004F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xdr:row>
      <xdr:rowOff>9525</xdr:rowOff>
    </xdr:from>
    <xdr:to>
      <xdr:col>2</xdr:col>
      <xdr:colOff>342900</xdr:colOff>
      <xdr:row>2</xdr:row>
      <xdr:rowOff>200025</xdr:rowOff>
    </xdr:to>
    <xdr:pic>
      <xdr:nvPicPr>
        <xdr:cNvPr id="466256" name="Imagen 2360">
          <a:extLst>
            <a:ext uri="{FF2B5EF4-FFF2-40B4-BE49-F238E27FC236}">
              <a16:creationId xmlns:a16="http://schemas.microsoft.com/office/drawing/2014/main" id="{00000000-0008-0000-0100-0000501D07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171450"/>
          <a:ext cx="4572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202926</xdr:colOff>
      <xdr:row>0</xdr:row>
      <xdr:rowOff>0</xdr:rowOff>
    </xdr:from>
    <xdr:to>
      <xdr:col>10</xdr:col>
      <xdr:colOff>10488</xdr:colOff>
      <xdr:row>1</xdr:row>
      <xdr:rowOff>169497</xdr:rowOff>
    </xdr:to>
    <xdr:sp macro="" textlink="">
      <xdr:nvSpPr>
        <xdr:cNvPr id="4780" name="60 Elipse">
          <a:extLst>
            <a:ext uri="{FF2B5EF4-FFF2-40B4-BE49-F238E27FC236}">
              <a16:creationId xmlns:a16="http://schemas.microsoft.com/office/drawing/2014/main" id="{00000000-0008-0000-0100-0000AC120000}"/>
            </a:ext>
          </a:extLst>
        </xdr:cNvPr>
        <xdr:cNvSpPr/>
      </xdr:nvSpPr>
      <xdr:spPr bwMode="auto">
        <a:xfrm>
          <a:off x="5041626" y="0"/>
          <a:ext cx="436212" cy="3314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a:t>
          </a:r>
        </a:p>
      </xdr:txBody>
    </xdr:sp>
    <xdr:clientData/>
  </xdr:twoCellAnchor>
  <xdr:twoCellAnchor>
    <xdr:from>
      <xdr:col>4</xdr:col>
      <xdr:colOff>159220</xdr:colOff>
      <xdr:row>6</xdr:row>
      <xdr:rowOff>179298</xdr:rowOff>
    </xdr:from>
    <xdr:to>
      <xdr:col>4</xdr:col>
      <xdr:colOff>596260</xdr:colOff>
      <xdr:row>7</xdr:row>
      <xdr:rowOff>195033</xdr:rowOff>
    </xdr:to>
    <xdr:sp macro="" textlink="">
      <xdr:nvSpPr>
        <xdr:cNvPr id="4781" name="60 Elipse">
          <a:extLst>
            <a:ext uri="{FF2B5EF4-FFF2-40B4-BE49-F238E27FC236}">
              <a16:creationId xmlns:a16="http://schemas.microsoft.com/office/drawing/2014/main" id="{00000000-0008-0000-0100-0000AD120000}"/>
            </a:ext>
          </a:extLst>
        </xdr:cNvPr>
        <xdr:cNvSpPr/>
      </xdr:nvSpPr>
      <xdr:spPr bwMode="auto">
        <a:xfrm>
          <a:off x="3273895" y="1284198"/>
          <a:ext cx="437040" cy="33958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6</a:t>
          </a:r>
        </a:p>
      </xdr:txBody>
    </xdr:sp>
    <xdr:clientData/>
  </xdr:twoCellAnchor>
  <xdr:twoCellAnchor>
    <xdr:from>
      <xdr:col>3</xdr:col>
      <xdr:colOff>309676</xdr:colOff>
      <xdr:row>5</xdr:row>
      <xdr:rowOff>12253</xdr:rowOff>
    </xdr:from>
    <xdr:to>
      <xdr:col>4</xdr:col>
      <xdr:colOff>174870</xdr:colOff>
      <xdr:row>6</xdr:row>
      <xdr:rowOff>296985</xdr:rowOff>
    </xdr:to>
    <xdr:sp macro="" textlink="">
      <xdr:nvSpPr>
        <xdr:cNvPr id="4782" name="60 Elipse">
          <a:extLst>
            <a:ext uri="{FF2B5EF4-FFF2-40B4-BE49-F238E27FC236}">
              <a16:creationId xmlns:a16="http://schemas.microsoft.com/office/drawing/2014/main" id="{00000000-0008-0000-0100-0000AE120000}"/>
            </a:ext>
          </a:extLst>
        </xdr:cNvPr>
        <xdr:cNvSpPr/>
      </xdr:nvSpPr>
      <xdr:spPr bwMode="auto">
        <a:xfrm>
          <a:off x="2843326" y="1069528"/>
          <a:ext cx="446219" cy="332357"/>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5</a:t>
          </a:r>
        </a:p>
      </xdr:txBody>
    </xdr:sp>
    <xdr:clientData/>
  </xdr:twoCellAnchor>
  <xdr:twoCellAnchor>
    <xdr:from>
      <xdr:col>21</xdr:col>
      <xdr:colOff>1794</xdr:colOff>
      <xdr:row>3</xdr:row>
      <xdr:rowOff>113609</xdr:rowOff>
    </xdr:from>
    <xdr:to>
      <xdr:col>21</xdr:col>
      <xdr:colOff>438834</xdr:colOff>
      <xdr:row>4</xdr:row>
      <xdr:rowOff>291042</xdr:rowOff>
    </xdr:to>
    <xdr:sp macro="" textlink="">
      <xdr:nvSpPr>
        <xdr:cNvPr id="4783" name="60 Elipse">
          <a:extLst>
            <a:ext uri="{FF2B5EF4-FFF2-40B4-BE49-F238E27FC236}">
              <a16:creationId xmlns:a16="http://schemas.microsoft.com/office/drawing/2014/main" id="{00000000-0008-0000-0100-0000AF120000}"/>
            </a:ext>
          </a:extLst>
        </xdr:cNvPr>
        <xdr:cNvSpPr/>
      </xdr:nvSpPr>
      <xdr:spPr bwMode="auto">
        <a:xfrm>
          <a:off x="9031494" y="713684"/>
          <a:ext cx="437040" cy="3393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4</a:t>
          </a:r>
        </a:p>
      </xdr:txBody>
    </xdr:sp>
    <xdr:clientData/>
  </xdr:twoCellAnchor>
  <xdr:twoCellAnchor>
    <xdr:from>
      <xdr:col>20</xdr:col>
      <xdr:colOff>199336</xdr:colOff>
      <xdr:row>0</xdr:row>
      <xdr:rowOff>32182</xdr:rowOff>
    </xdr:from>
    <xdr:to>
      <xdr:col>20</xdr:col>
      <xdr:colOff>638733</xdr:colOff>
      <xdr:row>1</xdr:row>
      <xdr:rowOff>203603</xdr:rowOff>
    </xdr:to>
    <xdr:sp macro="" textlink="">
      <xdr:nvSpPr>
        <xdr:cNvPr id="4784" name="60 Elipse">
          <a:extLst>
            <a:ext uri="{FF2B5EF4-FFF2-40B4-BE49-F238E27FC236}">
              <a16:creationId xmlns:a16="http://schemas.microsoft.com/office/drawing/2014/main" id="{00000000-0008-0000-0100-0000B0120000}"/>
            </a:ext>
          </a:extLst>
        </xdr:cNvPr>
        <xdr:cNvSpPr/>
      </xdr:nvSpPr>
      <xdr:spPr bwMode="auto">
        <a:xfrm>
          <a:off x="8495611" y="32182"/>
          <a:ext cx="439397" cy="33334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3</a:t>
          </a:r>
        </a:p>
      </xdr:txBody>
    </xdr:sp>
    <xdr:clientData/>
  </xdr:twoCellAnchor>
  <xdr:twoCellAnchor>
    <xdr:from>
      <xdr:col>8</xdr:col>
      <xdr:colOff>18774</xdr:colOff>
      <xdr:row>1</xdr:row>
      <xdr:rowOff>197885</xdr:rowOff>
    </xdr:from>
    <xdr:to>
      <xdr:col>9</xdr:col>
      <xdr:colOff>141075</xdr:colOff>
      <xdr:row>3</xdr:row>
      <xdr:rowOff>101993</xdr:rowOff>
    </xdr:to>
    <xdr:sp macro="" textlink="">
      <xdr:nvSpPr>
        <xdr:cNvPr id="4785" name="60 Elipse">
          <a:extLst>
            <a:ext uri="{FF2B5EF4-FFF2-40B4-BE49-F238E27FC236}">
              <a16:creationId xmlns:a16="http://schemas.microsoft.com/office/drawing/2014/main" id="{00000000-0008-0000-0100-0000B1120000}"/>
            </a:ext>
          </a:extLst>
        </xdr:cNvPr>
        <xdr:cNvSpPr/>
      </xdr:nvSpPr>
      <xdr:spPr bwMode="auto">
        <a:xfrm>
          <a:off x="4857474" y="359810"/>
          <a:ext cx="436626" cy="3422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6</xdr:col>
      <xdr:colOff>166373</xdr:colOff>
      <xdr:row>7</xdr:row>
      <xdr:rowOff>103752</xdr:rowOff>
    </xdr:from>
    <xdr:to>
      <xdr:col>7</xdr:col>
      <xdr:colOff>233205</xdr:colOff>
      <xdr:row>9</xdr:row>
      <xdr:rowOff>25523</xdr:rowOff>
    </xdr:to>
    <xdr:sp macro="" textlink="">
      <xdr:nvSpPr>
        <xdr:cNvPr id="4786" name="60 Elipse">
          <a:extLst>
            <a:ext uri="{FF2B5EF4-FFF2-40B4-BE49-F238E27FC236}">
              <a16:creationId xmlns:a16="http://schemas.microsoft.com/office/drawing/2014/main" id="{00000000-0008-0000-0100-0000B2120000}"/>
            </a:ext>
          </a:extLst>
        </xdr:cNvPr>
        <xdr:cNvSpPr/>
      </xdr:nvSpPr>
      <xdr:spPr bwMode="auto">
        <a:xfrm>
          <a:off x="4328798" y="1532502"/>
          <a:ext cx="428782" cy="35992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7</a:t>
          </a:r>
        </a:p>
      </xdr:txBody>
    </xdr:sp>
    <xdr:clientData/>
  </xdr:twoCellAnchor>
  <xdr:twoCellAnchor>
    <xdr:from>
      <xdr:col>8</xdr:col>
      <xdr:colOff>61323</xdr:colOff>
      <xdr:row>8</xdr:row>
      <xdr:rowOff>159146</xdr:rowOff>
    </xdr:from>
    <xdr:to>
      <xdr:col>9</xdr:col>
      <xdr:colOff>183624</xdr:colOff>
      <xdr:row>9</xdr:row>
      <xdr:rowOff>296265</xdr:rowOff>
    </xdr:to>
    <xdr:sp macro="" textlink="">
      <xdr:nvSpPr>
        <xdr:cNvPr id="4787" name="60 Elipse">
          <a:extLst>
            <a:ext uri="{FF2B5EF4-FFF2-40B4-BE49-F238E27FC236}">
              <a16:creationId xmlns:a16="http://schemas.microsoft.com/office/drawing/2014/main" id="{00000000-0008-0000-0100-0000B3120000}"/>
            </a:ext>
          </a:extLst>
        </xdr:cNvPr>
        <xdr:cNvSpPr/>
      </xdr:nvSpPr>
      <xdr:spPr bwMode="auto">
        <a:xfrm>
          <a:off x="4900023" y="1806971"/>
          <a:ext cx="436626" cy="3561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8</a:t>
          </a:r>
        </a:p>
      </xdr:txBody>
    </xdr:sp>
    <xdr:clientData/>
  </xdr:twoCellAnchor>
  <xdr:twoCellAnchor>
    <xdr:from>
      <xdr:col>3</xdr:col>
      <xdr:colOff>488674</xdr:colOff>
      <xdr:row>14</xdr:row>
      <xdr:rowOff>132522</xdr:rowOff>
    </xdr:from>
    <xdr:to>
      <xdr:col>4</xdr:col>
      <xdr:colOff>334385</xdr:colOff>
      <xdr:row>15</xdr:row>
      <xdr:rowOff>158705</xdr:rowOff>
    </xdr:to>
    <xdr:sp macro="" textlink="">
      <xdr:nvSpPr>
        <xdr:cNvPr id="4788" name="60 Elipse">
          <a:extLst>
            <a:ext uri="{FF2B5EF4-FFF2-40B4-BE49-F238E27FC236}">
              <a16:creationId xmlns:a16="http://schemas.microsoft.com/office/drawing/2014/main" id="{00000000-0008-0000-0100-0000B4120000}"/>
            </a:ext>
          </a:extLst>
        </xdr:cNvPr>
        <xdr:cNvSpPr/>
      </xdr:nvSpPr>
      <xdr:spPr bwMode="auto">
        <a:xfrm>
          <a:off x="3022324" y="3323397"/>
          <a:ext cx="42673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a:t>
          </a:r>
        </a:p>
      </xdr:txBody>
    </xdr:sp>
    <xdr:clientData/>
  </xdr:twoCellAnchor>
  <xdr:twoCellAnchor>
    <xdr:from>
      <xdr:col>5</xdr:col>
      <xdr:colOff>136178</xdr:colOff>
      <xdr:row>22</xdr:row>
      <xdr:rowOff>298840</xdr:rowOff>
    </xdr:from>
    <xdr:to>
      <xdr:col>6</xdr:col>
      <xdr:colOff>186445</xdr:colOff>
      <xdr:row>24</xdr:row>
      <xdr:rowOff>2001</xdr:rowOff>
    </xdr:to>
    <xdr:sp macro="" textlink="">
      <xdr:nvSpPr>
        <xdr:cNvPr id="4789" name="60 Elipse">
          <a:extLst>
            <a:ext uri="{FF2B5EF4-FFF2-40B4-BE49-F238E27FC236}">
              <a16:creationId xmlns:a16="http://schemas.microsoft.com/office/drawing/2014/main" id="{00000000-0008-0000-0100-0000B5120000}"/>
            </a:ext>
          </a:extLst>
        </xdr:cNvPr>
        <xdr:cNvSpPr/>
      </xdr:nvSpPr>
      <xdr:spPr bwMode="auto">
        <a:xfrm>
          <a:off x="3917603" y="5766190"/>
          <a:ext cx="431267" cy="34133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12</a:t>
          </a:r>
        </a:p>
      </xdr:txBody>
    </xdr:sp>
    <xdr:clientData/>
  </xdr:twoCellAnchor>
  <xdr:twoCellAnchor>
    <xdr:from>
      <xdr:col>8</xdr:col>
      <xdr:colOff>97822</xdr:colOff>
      <xdr:row>58</xdr:row>
      <xdr:rowOff>6631</xdr:rowOff>
    </xdr:from>
    <xdr:to>
      <xdr:col>9</xdr:col>
      <xdr:colOff>208577</xdr:colOff>
      <xdr:row>58</xdr:row>
      <xdr:rowOff>347553</xdr:rowOff>
    </xdr:to>
    <xdr:sp macro="" textlink="">
      <xdr:nvSpPr>
        <xdr:cNvPr id="4790" name="60 Elipse">
          <a:extLst>
            <a:ext uri="{FF2B5EF4-FFF2-40B4-BE49-F238E27FC236}">
              <a16:creationId xmlns:a16="http://schemas.microsoft.com/office/drawing/2014/main" id="{00000000-0008-0000-0100-0000B6120000}"/>
            </a:ext>
          </a:extLst>
        </xdr:cNvPr>
        <xdr:cNvSpPr/>
      </xdr:nvSpPr>
      <xdr:spPr bwMode="auto">
        <a:xfrm>
          <a:off x="4936522" y="16065781"/>
          <a:ext cx="425080"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15</a:t>
          </a:r>
        </a:p>
      </xdr:txBody>
    </xdr:sp>
    <xdr:clientData/>
  </xdr:twoCellAnchor>
  <xdr:twoCellAnchor>
    <xdr:from>
      <xdr:col>2</xdr:col>
      <xdr:colOff>938775</xdr:colOff>
      <xdr:row>27</xdr:row>
      <xdr:rowOff>45342</xdr:rowOff>
    </xdr:from>
    <xdr:to>
      <xdr:col>2</xdr:col>
      <xdr:colOff>1377257</xdr:colOff>
      <xdr:row>27</xdr:row>
      <xdr:rowOff>386264</xdr:rowOff>
    </xdr:to>
    <xdr:sp macro="" textlink="">
      <xdr:nvSpPr>
        <xdr:cNvPr id="4791" name="60 Elipse">
          <a:extLst>
            <a:ext uri="{FF2B5EF4-FFF2-40B4-BE49-F238E27FC236}">
              <a16:creationId xmlns:a16="http://schemas.microsoft.com/office/drawing/2014/main" id="{00000000-0008-0000-0100-0000B7120000}"/>
            </a:ext>
          </a:extLst>
        </xdr:cNvPr>
        <xdr:cNvSpPr/>
      </xdr:nvSpPr>
      <xdr:spPr bwMode="auto">
        <a:xfrm>
          <a:off x="2081775" y="6598542"/>
          <a:ext cx="438482"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13</a:t>
          </a:r>
        </a:p>
      </xdr:txBody>
    </xdr:sp>
    <xdr:clientData/>
  </xdr:twoCellAnchor>
  <xdr:twoCellAnchor>
    <xdr:from>
      <xdr:col>7</xdr:col>
      <xdr:colOff>195961</xdr:colOff>
      <xdr:row>21</xdr:row>
      <xdr:rowOff>8181</xdr:rowOff>
    </xdr:from>
    <xdr:to>
      <xdr:col>8</xdr:col>
      <xdr:colOff>312489</xdr:colOff>
      <xdr:row>22</xdr:row>
      <xdr:rowOff>34364</xdr:rowOff>
    </xdr:to>
    <xdr:sp macro="" textlink="">
      <xdr:nvSpPr>
        <xdr:cNvPr id="4792" name="60 Elipse">
          <a:extLst>
            <a:ext uri="{FF2B5EF4-FFF2-40B4-BE49-F238E27FC236}">
              <a16:creationId xmlns:a16="http://schemas.microsoft.com/office/drawing/2014/main" id="{00000000-0008-0000-0100-0000B8120000}"/>
            </a:ext>
          </a:extLst>
        </xdr:cNvPr>
        <xdr:cNvSpPr/>
      </xdr:nvSpPr>
      <xdr:spPr bwMode="auto">
        <a:xfrm>
          <a:off x="4720336" y="5161206"/>
          <a:ext cx="430853"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11</a:t>
          </a:r>
        </a:p>
      </xdr:txBody>
    </xdr:sp>
    <xdr:clientData/>
  </xdr:twoCellAnchor>
  <xdr:twoCellAnchor>
    <xdr:from>
      <xdr:col>10</xdr:col>
      <xdr:colOff>83884</xdr:colOff>
      <xdr:row>18</xdr:row>
      <xdr:rowOff>303520</xdr:rowOff>
    </xdr:from>
    <xdr:to>
      <xdr:col>11</xdr:col>
      <xdr:colOff>211957</xdr:colOff>
      <xdr:row>20</xdr:row>
      <xdr:rowOff>14964</xdr:rowOff>
    </xdr:to>
    <xdr:sp macro="" textlink="">
      <xdr:nvSpPr>
        <xdr:cNvPr id="4793" name="60 Elipse">
          <a:extLst>
            <a:ext uri="{FF2B5EF4-FFF2-40B4-BE49-F238E27FC236}">
              <a16:creationId xmlns:a16="http://schemas.microsoft.com/office/drawing/2014/main" id="{00000000-0008-0000-0100-0000B9120000}"/>
            </a:ext>
          </a:extLst>
        </xdr:cNvPr>
        <xdr:cNvSpPr/>
      </xdr:nvSpPr>
      <xdr:spPr bwMode="auto">
        <a:xfrm>
          <a:off x="5551234" y="4513570"/>
          <a:ext cx="442398" cy="3400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10</a:t>
          </a:r>
        </a:p>
      </xdr:txBody>
    </xdr:sp>
    <xdr:clientData/>
  </xdr:twoCellAnchor>
  <xdr:twoCellAnchor>
    <xdr:from>
      <xdr:col>13</xdr:col>
      <xdr:colOff>298173</xdr:colOff>
      <xdr:row>14</xdr:row>
      <xdr:rowOff>107674</xdr:rowOff>
    </xdr:from>
    <xdr:to>
      <xdr:col>15</xdr:col>
      <xdr:colOff>94189</xdr:colOff>
      <xdr:row>15</xdr:row>
      <xdr:rowOff>133857</xdr:rowOff>
    </xdr:to>
    <xdr:sp macro="" textlink="">
      <xdr:nvSpPr>
        <xdr:cNvPr id="4794" name="60 Elipse">
          <a:extLst>
            <a:ext uri="{FF2B5EF4-FFF2-40B4-BE49-F238E27FC236}">
              <a16:creationId xmlns:a16="http://schemas.microsoft.com/office/drawing/2014/main" id="{00000000-0008-0000-0100-0000BA120000}"/>
            </a:ext>
          </a:extLst>
        </xdr:cNvPr>
        <xdr:cNvSpPr/>
      </xdr:nvSpPr>
      <xdr:spPr bwMode="auto">
        <a:xfrm>
          <a:off x="6708498" y="3298549"/>
          <a:ext cx="42466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9.1</a:t>
          </a:r>
        </a:p>
      </xdr:txBody>
    </xdr:sp>
    <xdr:clientData/>
  </xdr:twoCellAnchor>
  <xdr:twoCellAnchor>
    <xdr:from>
      <xdr:col>20</xdr:col>
      <xdr:colOff>214050</xdr:colOff>
      <xdr:row>62</xdr:row>
      <xdr:rowOff>122587</xdr:rowOff>
    </xdr:from>
    <xdr:to>
      <xdr:col>20</xdr:col>
      <xdr:colOff>639544</xdr:colOff>
      <xdr:row>62</xdr:row>
      <xdr:rowOff>463509</xdr:rowOff>
    </xdr:to>
    <xdr:sp macro="" textlink="">
      <xdr:nvSpPr>
        <xdr:cNvPr id="4795" name="60 Elipse">
          <a:extLst>
            <a:ext uri="{FF2B5EF4-FFF2-40B4-BE49-F238E27FC236}">
              <a16:creationId xmlns:a16="http://schemas.microsoft.com/office/drawing/2014/main" id="{00000000-0008-0000-0100-0000BB120000}"/>
            </a:ext>
          </a:extLst>
        </xdr:cNvPr>
        <xdr:cNvSpPr/>
      </xdr:nvSpPr>
      <xdr:spPr bwMode="auto">
        <a:xfrm>
          <a:off x="8510325" y="1707708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62</xdr:row>
      <xdr:rowOff>147024</xdr:rowOff>
    </xdr:from>
    <xdr:to>
      <xdr:col>15</xdr:col>
      <xdr:colOff>66044</xdr:colOff>
      <xdr:row>62</xdr:row>
      <xdr:rowOff>487946</xdr:rowOff>
    </xdr:to>
    <xdr:sp macro="" textlink="">
      <xdr:nvSpPr>
        <xdr:cNvPr id="4796" name="60 Elipse">
          <a:extLst>
            <a:ext uri="{FF2B5EF4-FFF2-40B4-BE49-F238E27FC236}">
              <a16:creationId xmlns:a16="http://schemas.microsoft.com/office/drawing/2014/main" id="{00000000-0008-0000-0100-0000BC120000}"/>
            </a:ext>
          </a:extLst>
        </xdr:cNvPr>
        <xdr:cNvSpPr/>
      </xdr:nvSpPr>
      <xdr:spPr bwMode="auto">
        <a:xfrm>
          <a:off x="6663035" y="1710152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62</xdr:row>
      <xdr:rowOff>128167</xdr:rowOff>
    </xdr:from>
    <xdr:to>
      <xdr:col>4</xdr:col>
      <xdr:colOff>151703</xdr:colOff>
      <xdr:row>62</xdr:row>
      <xdr:rowOff>469089</xdr:rowOff>
    </xdr:to>
    <xdr:sp macro="" textlink="">
      <xdr:nvSpPr>
        <xdr:cNvPr id="4797" name="60 Elipse">
          <a:extLst>
            <a:ext uri="{FF2B5EF4-FFF2-40B4-BE49-F238E27FC236}">
              <a16:creationId xmlns:a16="http://schemas.microsoft.com/office/drawing/2014/main" id="{00000000-0008-0000-0100-0000BD120000}"/>
            </a:ext>
          </a:extLst>
        </xdr:cNvPr>
        <xdr:cNvSpPr/>
      </xdr:nvSpPr>
      <xdr:spPr bwMode="auto">
        <a:xfrm>
          <a:off x="2826654" y="1708266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65</xdr:row>
      <xdr:rowOff>164546</xdr:rowOff>
    </xdr:from>
    <xdr:to>
      <xdr:col>2</xdr:col>
      <xdr:colOff>946055</xdr:colOff>
      <xdr:row>66</xdr:row>
      <xdr:rowOff>175230</xdr:rowOff>
    </xdr:to>
    <xdr:sp macro="" textlink="">
      <xdr:nvSpPr>
        <xdr:cNvPr id="4798" name="60 Elipse">
          <a:extLst>
            <a:ext uri="{FF2B5EF4-FFF2-40B4-BE49-F238E27FC236}">
              <a16:creationId xmlns:a16="http://schemas.microsoft.com/office/drawing/2014/main" id="{00000000-0008-0000-0100-0000BE120000}"/>
            </a:ext>
          </a:extLst>
        </xdr:cNvPr>
        <xdr:cNvSpPr/>
      </xdr:nvSpPr>
      <xdr:spPr bwMode="auto">
        <a:xfrm>
          <a:off x="1657788" y="1847159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70</xdr:row>
      <xdr:rowOff>199100</xdr:rowOff>
    </xdr:from>
    <xdr:to>
      <xdr:col>2</xdr:col>
      <xdr:colOff>951502</xdr:colOff>
      <xdr:row>71</xdr:row>
      <xdr:rowOff>160090</xdr:rowOff>
    </xdr:to>
    <xdr:sp macro="" textlink="">
      <xdr:nvSpPr>
        <xdr:cNvPr id="4799" name="60 Elipse">
          <a:extLst>
            <a:ext uri="{FF2B5EF4-FFF2-40B4-BE49-F238E27FC236}">
              <a16:creationId xmlns:a16="http://schemas.microsoft.com/office/drawing/2014/main" id="{00000000-0008-0000-0100-0000BF120000}"/>
            </a:ext>
          </a:extLst>
        </xdr:cNvPr>
        <xdr:cNvSpPr/>
      </xdr:nvSpPr>
      <xdr:spPr bwMode="auto">
        <a:xfrm>
          <a:off x="1663235" y="1984917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65</xdr:row>
      <xdr:rowOff>140674</xdr:rowOff>
    </xdr:from>
    <xdr:to>
      <xdr:col>3</xdr:col>
      <xdr:colOff>508307</xdr:colOff>
      <xdr:row>66</xdr:row>
      <xdr:rowOff>151358</xdr:rowOff>
    </xdr:to>
    <xdr:sp macro="" textlink="">
      <xdr:nvSpPr>
        <xdr:cNvPr id="4800" name="60 Elipse">
          <a:extLst>
            <a:ext uri="{FF2B5EF4-FFF2-40B4-BE49-F238E27FC236}">
              <a16:creationId xmlns:a16="http://schemas.microsoft.com/office/drawing/2014/main" id="{00000000-0008-0000-0100-0000C0120000}"/>
            </a:ext>
          </a:extLst>
        </xdr:cNvPr>
        <xdr:cNvSpPr/>
      </xdr:nvSpPr>
      <xdr:spPr bwMode="auto">
        <a:xfrm>
          <a:off x="2610690" y="1844772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65</xdr:row>
      <xdr:rowOff>173804</xdr:rowOff>
    </xdr:from>
    <xdr:to>
      <xdr:col>4</xdr:col>
      <xdr:colOff>535100</xdr:colOff>
      <xdr:row>66</xdr:row>
      <xdr:rowOff>184488</xdr:rowOff>
    </xdr:to>
    <xdr:sp macro="" textlink="">
      <xdr:nvSpPr>
        <xdr:cNvPr id="4801" name="60 Elipse">
          <a:extLst>
            <a:ext uri="{FF2B5EF4-FFF2-40B4-BE49-F238E27FC236}">
              <a16:creationId xmlns:a16="http://schemas.microsoft.com/office/drawing/2014/main" id="{00000000-0008-0000-0100-0000C1120000}"/>
            </a:ext>
          </a:extLst>
        </xdr:cNvPr>
        <xdr:cNvSpPr/>
      </xdr:nvSpPr>
      <xdr:spPr bwMode="auto">
        <a:xfrm>
          <a:off x="3218508" y="1848085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66</xdr:row>
      <xdr:rowOff>30602</xdr:rowOff>
    </xdr:from>
    <xdr:to>
      <xdr:col>13</xdr:col>
      <xdr:colOff>275942</xdr:colOff>
      <xdr:row>67</xdr:row>
      <xdr:rowOff>48502</xdr:rowOff>
    </xdr:to>
    <xdr:sp macro="" textlink="">
      <xdr:nvSpPr>
        <xdr:cNvPr id="4802" name="60 Elipse">
          <a:extLst>
            <a:ext uri="{FF2B5EF4-FFF2-40B4-BE49-F238E27FC236}">
              <a16:creationId xmlns:a16="http://schemas.microsoft.com/office/drawing/2014/main" id="{00000000-0008-0000-0100-0000C2120000}"/>
            </a:ext>
          </a:extLst>
        </xdr:cNvPr>
        <xdr:cNvSpPr/>
      </xdr:nvSpPr>
      <xdr:spPr bwMode="auto">
        <a:xfrm>
          <a:off x="6249641" y="1866150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64</xdr:row>
      <xdr:rowOff>424014</xdr:rowOff>
    </xdr:from>
    <xdr:to>
      <xdr:col>13</xdr:col>
      <xdr:colOff>281136</xdr:colOff>
      <xdr:row>66</xdr:row>
      <xdr:rowOff>2936</xdr:rowOff>
    </xdr:to>
    <xdr:sp macro="" textlink="">
      <xdr:nvSpPr>
        <xdr:cNvPr id="4803" name="60 Elipse">
          <a:extLst>
            <a:ext uri="{FF2B5EF4-FFF2-40B4-BE49-F238E27FC236}">
              <a16:creationId xmlns:a16="http://schemas.microsoft.com/office/drawing/2014/main" id="{00000000-0008-0000-0100-0000C3120000}"/>
            </a:ext>
          </a:extLst>
        </xdr:cNvPr>
        <xdr:cNvSpPr/>
      </xdr:nvSpPr>
      <xdr:spPr bwMode="auto">
        <a:xfrm>
          <a:off x="6254835" y="1829291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70</xdr:row>
      <xdr:rowOff>217994</xdr:rowOff>
    </xdr:from>
    <xdr:to>
      <xdr:col>4</xdr:col>
      <xdr:colOff>593857</xdr:colOff>
      <xdr:row>71</xdr:row>
      <xdr:rowOff>178984</xdr:rowOff>
    </xdr:to>
    <xdr:sp macro="" textlink="">
      <xdr:nvSpPr>
        <xdr:cNvPr id="4804" name="60 Elipse">
          <a:extLst>
            <a:ext uri="{FF2B5EF4-FFF2-40B4-BE49-F238E27FC236}">
              <a16:creationId xmlns:a16="http://schemas.microsoft.com/office/drawing/2014/main" id="{00000000-0008-0000-0100-0000C4120000}"/>
            </a:ext>
          </a:extLst>
        </xdr:cNvPr>
        <xdr:cNvSpPr/>
      </xdr:nvSpPr>
      <xdr:spPr bwMode="auto">
        <a:xfrm>
          <a:off x="3277265" y="1986806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70</xdr:row>
      <xdr:rowOff>207754</xdr:rowOff>
    </xdr:from>
    <xdr:to>
      <xdr:col>3</xdr:col>
      <xdr:colOff>506374</xdr:colOff>
      <xdr:row>71</xdr:row>
      <xdr:rowOff>168744</xdr:rowOff>
    </xdr:to>
    <xdr:sp macro="" textlink="">
      <xdr:nvSpPr>
        <xdr:cNvPr id="4805" name="60 Elipse">
          <a:extLst>
            <a:ext uri="{FF2B5EF4-FFF2-40B4-BE49-F238E27FC236}">
              <a16:creationId xmlns:a16="http://schemas.microsoft.com/office/drawing/2014/main" id="{00000000-0008-0000-0100-0000C5120000}"/>
            </a:ext>
          </a:extLst>
        </xdr:cNvPr>
        <xdr:cNvSpPr/>
      </xdr:nvSpPr>
      <xdr:spPr bwMode="auto">
        <a:xfrm>
          <a:off x="2608757" y="1985782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70</xdr:row>
      <xdr:rowOff>24716</xdr:rowOff>
    </xdr:from>
    <xdr:to>
      <xdr:col>13</xdr:col>
      <xdr:colOff>270745</xdr:colOff>
      <xdr:row>70</xdr:row>
      <xdr:rowOff>365638</xdr:rowOff>
    </xdr:to>
    <xdr:sp macro="" textlink="">
      <xdr:nvSpPr>
        <xdr:cNvPr id="4806" name="60 Elipse">
          <a:extLst>
            <a:ext uri="{FF2B5EF4-FFF2-40B4-BE49-F238E27FC236}">
              <a16:creationId xmlns:a16="http://schemas.microsoft.com/office/drawing/2014/main" id="{00000000-0008-0000-0100-0000C6120000}"/>
            </a:ext>
          </a:extLst>
        </xdr:cNvPr>
        <xdr:cNvSpPr/>
      </xdr:nvSpPr>
      <xdr:spPr bwMode="auto">
        <a:xfrm>
          <a:off x="6244444" y="1967479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70</xdr:row>
      <xdr:rowOff>26071</xdr:rowOff>
    </xdr:from>
    <xdr:to>
      <xdr:col>20</xdr:col>
      <xdr:colOff>627876</xdr:colOff>
      <xdr:row>70</xdr:row>
      <xdr:rowOff>366993</xdr:rowOff>
    </xdr:to>
    <xdr:sp macro="" textlink="">
      <xdr:nvSpPr>
        <xdr:cNvPr id="4807" name="60 Elipse">
          <a:extLst>
            <a:ext uri="{FF2B5EF4-FFF2-40B4-BE49-F238E27FC236}">
              <a16:creationId xmlns:a16="http://schemas.microsoft.com/office/drawing/2014/main" id="{00000000-0008-0000-0100-0000C7120000}"/>
            </a:ext>
          </a:extLst>
        </xdr:cNvPr>
        <xdr:cNvSpPr/>
      </xdr:nvSpPr>
      <xdr:spPr bwMode="auto">
        <a:xfrm>
          <a:off x="8492884" y="1967614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66</xdr:row>
      <xdr:rowOff>15017</xdr:rowOff>
    </xdr:from>
    <xdr:to>
      <xdr:col>20</xdr:col>
      <xdr:colOff>649259</xdr:colOff>
      <xdr:row>67</xdr:row>
      <xdr:rowOff>32917</xdr:rowOff>
    </xdr:to>
    <xdr:sp macro="" textlink="">
      <xdr:nvSpPr>
        <xdr:cNvPr id="4808" name="60 Elipse">
          <a:extLst>
            <a:ext uri="{FF2B5EF4-FFF2-40B4-BE49-F238E27FC236}">
              <a16:creationId xmlns:a16="http://schemas.microsoft.com/office/drawing/2014/main" id="{00000000-0008-0000-0100-0000C8120000}"/>
            </a:ext>
          </a:extLst>
        </xdr:cNvPr>
        <xdr:cNvSpPr/>
      </xdr:nvSpPr>
      <xdr:spPr bwMode="auto">
        <a:xfrm>
          <a:off x="8514267" y="1864591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64</xdr:row>
      <xdr:rowOff>423822</xdr:rowOff>
    </xdr:from>
    <xdr:to>
      <xdr:col>20</xdr:col>
      <xdr:colOff>637137</xdr:colOff>
      <xdr:row>65</xdr:row>
      <xdr:rowOff>318550</xdr:rowOff>
    </xdr:to>
    <xdr:sp macro="" textlink="">
      <xdr:nvSpPr>
        <xdr:cNvPr id="4809" name="60 Elipse">
          <a:extLst>
            <a:ext uri="{FF2B5EF4-FFF2-40B4-BE49-F238E27FC236}">
              <a16:creationId xmlns:a16="http://schemas.microsoft.com/office/drawing/2014/main" id="{00000000-0008-0000-0100-0000C9120000}"/>
            </a:ext>
          </a:extLst>
        </xdr:cNvPr>
        <xdr:cNvSpPr/>
      </xdr:nvSpPr>
      <xdr:spPr bwMode="auto">
        <a:xfrm>
          <a:off x="8502145" y="1829272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71</xdr:row>
      <xdr:rowOff>86686</xdr:rowOff>
    </xdr:from>
    <xdr:to>
      <xdr:col>20</xdr:col>
      <xdr:colOff>617860</xdr:colOff>
      <xdr:row>71</xdr:row>
      <xdr:rowOff>427608</xdr:rowOff>
    </xdr:to>
    <xdr:sp macro="" textlink="">
      <xdr:nvSpPr>
        <xdr:cNvPr id="4810" name="60 Elipse">
          <a:extLst>
            <a:ext uri="{FF2B5EF4-FFF2-40B4-BE49-F238E27FC236}">
              <a16:creationId xmlns:a16="http://schemas.microsoft.com/office/drawing/2014/main" id="{00000000-0008-0000-0100-0000CA120000}"/>
            </a:ext>
          </a:extLst>
        </xdr:cNvPr>
        <xdr:cNvSpPr/>
      </xdr:nvSpPr>
      <xdr:spPr bwMode="auto">
        <a:xfrm>
          <a:off x="8482868" y="2010823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65</xdr:row>
      <xdr:rowOff>139168</xdr:rowOff>
    </xdr:from>
    <xdr:to>
      <xdr:col>21</xdr:col>
      <xdr:colOff>695856</xdr:colOff>
      <xdr:row>66</xdr:row>
      <xdr:rowOff>149852</xdr:rowOff>
    </xdr:to>
    <xdr:sp macro="" textlink="">
      <xdr:nvSpPr>
        <xdr:cNvPr id="4811" name="60 Elipse">
          <a:extLst>
            <a:ext uri="{FF2B5EF4-FFF2-40B4-BE49-F238E27FC236}">
              <a16:creationId xmlns:a16="http://schemas.microsoft.com/office/drawing/2014/main" id="{00000000-0008-0000-0100-0000CB120000}"/>
            </a:ext>
          </a:extLst>
        </xdr:cNvPr>
        <xdr:cNvSpPr/>
      </xdr:nvSpPr>
      <xdr:spPr bwMode="auto">
        <a:xfrm>
          <a:off x="9294289" y="1844621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70</xdr:row>
      <xdr:rowOff>259148</xdr:rowOff>
    </xdr:from>
    <xdr:to>
      <xdr:col>21</xdr:col>
      <xdr:colOff>707578</xdr:colOff>
      <xdr:row>71</xdr:row>
      <xdr:rowOff>220138</xdr:rowOff>
    </xdr:to>
    <xdr:sp macro="" textlink="">
      <xdr:nvSpPr>
        <xdr:cNvPr id="4812" name="60 Elipse">
          <a:extLst>
            <a:ext uri="{FF2B5EF4-FFF2-40B4-BE49-F238E27FC236}">
              <a16:creationId xmlns:a16="http://schemas.microsoft.com/office/drawing/2014/main" id="{00000000-0008-0000-0100-0000CC120000}"/>
            </a:ext>
          </a:extLst>
        </xdr:cNvPr>
        <xdr:cNvSpPr/>
      </xdr:nvSpPr>
      <xdr:spPr bwMode="auto">
        <a:xfrm>
          <a:off x="9306011" y="1990922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65</xdr:row>
      <xdr:rowOff>171755</xdr:rowOff>
    </xdr:from>
    <xdr:to>
      <xdr:col>18</xdr:col>
      <xdr:colOff>301797</xdr:colOff>
      <xdr:row>65</xdr:row>
      <xdr:rowOff>171755</xdr:rowOff>
    </xdr:to>
    <xdr:cxnSp macro="">
      <xdr:nvCxnSpPr>
        <xdr:cNvPr id="4813" name="Conector recto 4812">
          <a:extLst>
            <a:ext uri="{FF2B5EF4-FFF2-40B4-BE49-F238E27FC236}">
              <a16:creationId xmlns:a16="http://schemas.microsoft.com/office/drawing/2014/main" id="{00000000-0008-0000-0100-0000CD120000}"/>
            </a:ext>
          </a:extLst>
        </xdr:cNvPr>
        <xdr:cNvCxnSpPr/>
      </xdr:nvCxnSpPr>
      <xdr:spPr>
        <a:xfrm>
          <a:off x="6979118" y="1847880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66</xdr:row>
      <xdr:rowOff>188156</xdr:rowOff>
    </xdr:from>
    <xdr:to>
      <xdr:col>18</xdr:col>
      <xdr:colOff>273827</xdr:colOff>
      <xdr:row>66</xdr:row>
      <xdr:rowOff>188156</xdr:rowOff>
    </xdr:to>
    <xdr:cxnSp macro="">
      <xdr:nvCxnSpPr>
        <xdr:cNvPr id="4814" name="Conector recto 4813">
          <a:extLst>
            <a:ext uri="{FF2B5EF4-FFF2-40B4-BE49-F238E27FC236}">
              <a16:creationId xmlns:a16="http://schemas.microsoft.com/office/drawing/2014/main" id="{00000000-0008-0000-0100-0000CE120000}"/>
            </a:ext>
          </a:extLst>
        </xdr:cNvPr>
        <xdr:cNvCxnSpPr/>
      </xdr:nvCxnSpPr>
      <xdr:spPr>
        <a:xfrm>
          <a:off x="6955683" y="1881905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70</xdr:row>
      <xdr:rowOff>174614</xdr:rowOff>
    </xdr:from>
    <xdr:to>
      <xdr:col>11</xdr:col>
      <xdr:colOff>291543</xdr:colOff>
      <xdr:row>70</xdr:row>
      <xdr:rowOff>174615</xdr:rowOff>
    </xdr:to>
    <xdr:cxnSp macro="">
      <xdr:nvCxnSpPr>
        <xdr:cNvPr id="4815" name="Conector recto de flecha 4814">
          <a:extLst>
            <a:ext uri="{FF2B5EF4-FFF2-40B4-BE49-F238E27FC236}">
              <a16:creationId xmlns:a16="http://schemas.microsoft.com/office/drawing/2014/main" id="{00000000-0008-0000-0100-0000CF120000}"/>
            </a:ext>
          </a:extLst>
        </xdr:cNvPr>
        <xdr:cNvCxnSpPr/>
      </xdr:nvCxnSpPr>
      <xdr:spPr>
        <a:xfrm flipV="1">
          <a:off x="4688457" y="1982468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65</xdr:row>
      <xdr:rowOff>150590</xdr:rowOff>
    </xdr:from>
    <xdr:to>
      <xdr:col>11</xdr:col>
      <xdr:colOff>297590</xdr:colOff>
      <xdr:row>65</xdr:row>
      <xdr:rowOff>154369</xdr:rowOff>
    </xdr:to>
    <xdr:cxnSp macro="">
      <xdr:nvCxnSpPr>
        <xdr:cNvPr id="4816" name="Conector recto de flecha 4815">
          <a:extLst>
            <a:ext uri="{FF2B5EF4-FFF2-40B4-BE49-F238E27FC236}">
              <a16:creationId xmlns:a16="http://schemas.microsoft.com/office/drawing/2014/main" id="{00000000-0008-0000-0100-0000D0120000}"/>
            </a:ext>
          </a:extLst>
        </xdr:cNvPr>
        <xdr:cNvCxnSpPr/>
      </xdr:nvCxnSpPr>
      <xdr:spPr>
        <a:xfrm flipV="1">
          <a:off x="4677874" y="1845764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66</xdr:row>
      <xdr:rowOff>191180</xdr:rowOff>
    </xdr:from>
    <xdr:to>
      <xdr:col>11</xdr:col>
      <xdr:colOff>302127</xdr:colOff>
      <xdr:row>66</xdr:row>
      <xdr:rowOff>201763</xdr:rowOff>
    </xdr:to>
    <xdr:cxnSp macro="">
      <xdr:nvCxnSpPr>
        <xdr:cNvPr id="4817" name="Conector recto de flecha 4816">
          <a:extLst>
            <a:ext uri="{FF2B5EF4-FFF2-40B4-BE49-F238E27FC236}">
              <a16:creationId xmlns:a16="http://schemas.microsoft.com/office/drawing/2014/main" id="{00000000-0008-0000-0100-0000D1120000}"/>
            </a:ext>
          </a:extLst>
        </xdr:cNvPr>
        <xdr:cNvCxnSpPr/>
      </xdr:nvCxnSpPr>
      <xdr:spPr>
        <a:xfrm flipV="1">
          <a:off x="4699041" y="1882208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71</xdr:row>
      <xdr:rowOff>364326</xdr:rowOff>
    </xdr:from>
    <xdr:to>
      <xdr:col>18</xdr:col>
      <xdr:colOff>289702</xdr:colOff>
      <xdr:row>71</xdr:row>
      <xdr:rowOff>365082</xdr:rowOff>
    </xdr:to>
    <xdr:cxnSp macro="">
      <xdr:nvCxnSpPr>
        <xdr:cNvPr id="4818" name="Conector recto de flecha 4817">
          <a:extLst>
            <a:ext uri="{FF2B5EF4-FFF2-40B4-BE49-F238E27FC236}">
              <a16:creationId xmlns:a16="http://schemas.microsoft.com/office/drawing/2014/main" id="{00000000-0008-0000-0100-0000D2120000}"/>
            </a:ext>
          </a:extLst>
        </xdr:cNvPr>
        <xdr:cNvCxnSpPr/>
      </xdr:nvCxnSpPr>
      <xdr:spPr>
        <a:xfrm>
          <a:off x="6985165" y="2038587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70</xdr:row>
      <xdr:rowOff>159497</xdr:rowOff>
    </xdr:from>
    <xdr:to>
      <xdr:col>18</xdr:col>
      <xdr:colOff>283655</xdr:colOff>
      <xdr:row>70</xdr:row>
      <xdr:rowOff>177638</xdr:rowOff>
    </xdr:to>
    <xdr:cxnSp macro="">
      <xdr:nvCxnSpPr>
        <xdr:cNvPr id="4819" name="Conector recto de flecha 4818">
          <a:extLst>
            <a:ext uri="{FF2B5EF4-FFF2-40B4-BE49-F238E27FC236}">
              <a16:creationId xmlns:a16="http://schemas.microsoft.com/office/drawing/2014/main" id="{00000000-0008-0000-0100-0000D3120000}"/>
            </a:ext>
          </a:extLst>
        </xdr:cNvPr>
        <xdr:cNvCxnSpPr/>
      </xdr:nvCxnSpPr>
      <xdr:spPr>
        <a:xfrm flipV="1">
          <a:off x="6971558" y="1980957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71</xdr:row>
      <xdr:rowOff>391540</xdr:rowOff>
    </xdr:from>
    <xdr:to>
      <xdr:col>11</xdr:col>
      <xdr:colOff>273097</xdr:colOff>
      <xdr:row>71</xdr:row>
      <xdr:rowOff>395017</xdr:rowOff>
    </xdr:to>
    <xdr:cxnSp macro="">
      <xdr:nvCxnSpPr>
        <xdr:cNvPr id="4820" name="Conector recto de flecha 4819">
          <a:extLst>
            <a:ext uri="{FF2B5EF4-FFF2-40B4-BE49-F238E27FC236}">
              <a16:creationId xmlns:a16="http://schemas.microsoft.com/office/drawing/2014/main" id="{00000000-0008-0000-0100-0000D4120000}"/>
            </a:ext>
          </a:extLst>
        </xdr:cNvPr>
        <xdr:cNvCxnSpPr/>
      </xdr:nvCxnSpPr>
      <xdr:spPr>
        <a:xfrm>
          <a:off x="4717939" y="2041309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71</xdr:row>
      <xdr:rowOff>66130</xdr:rowOff>
    </xdr:from>
    <xdr:to>
      <xdr:col>13</xdr:col>
      <xdr:colOff>279028</xdr:colOff>
      <xdr:row>71</xdr:row>
      <xdr:rowOff>407052</xdr:rowOff>
    </xdr:to>
    <xdr:sp macro="" textlink="">
      <xdr:nvSpPr>
        <xdr:cNvPr id="4821" name="60 Elipse">
          <a:extLst>
            <a:ext uri="{FF2B5EF4-FFF2-40B4-BE49-F238E27FC236}">
              <a16:creationId xmlns:a16="http://schemas.microsoft.com/office/drawing/2014/main" id="{00000000-0008-0000-0100-0000D5120000}"/>
            </a:ext>
          </a:extLst>
        </xdr:cNvPr>
        <xdr:cNvSpPr/>
      </xdr:nvSpPr>
      <xdr:spPr bwMode="auto">
        <a:xfrm>
          <a:off x="6252727" y="2008768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12</xdr:col>
      <xdr:colOff>63599</xdr:colOff>
      <xdr:row>79</xdr:row>
      <xdr:rowOff>11763</xdr:rowOff>
    </xdr:from>
    <xdr:to>
      <xdr:col>13</xdr:col>
      <xdr:colOff>191672</xdr:colOff>
      <xdr:row>79</xdr:row>
      <xdr:rowOff>352685</xdr:rowOff>
    </xdr:to>
    <xdr:sp macro="" textlink="">
      <xdr:nvSpPr>
        <xdr:cNvPr id="4822" name="60 Elipse">
          <a:extLst>
            <a:ext uri="{FF2B5EF4-FFF2-40B4-BE49-F238E27FC236}">
              <a16:creationId xmlns:a16="http://schemas.microsoft.com/office/drawing/2014/main" id="{00000000-0008-0000-0100-0000D6120000}"/>
            </a:ext>
          </a:extLst>
        </xdr:cNvPr>
        <xdr:cNvSpPr/>
      </xdr:nvSpPr>
      <xdr:spPr bwMode="auto">
        <a:xfrm>
          <a:off x="6159599" y="21938313"/>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22.5</a:t>
          </a:r>
        </a:p>
      </xdr:txBody>
    </xdr:sp>
    <xdr:clientData/>
  </xdr:twoCellAnchor>
  <xdr:twoCellAnchor>
    <xdr:from>
      <xdr:col>12</xdr:col>
      <xdr:colOff>72644</xdr:colOff>
      <xdr:row>77</xdr:row>
      <xdr:rowOff>308083</xdr:rowOff>
    </xdr:from>
    <xdr:to>
      <xdr:col>13</xdr:col>
      <xdr:colOff>200717</xdr:colOff>
      <xdr:row>78</xdr:row>
      <xdr:rowOff>323096</xdr:rowOff>
    </xdr:to>
    <xdr:sp macro="" textlink="">
      <xdr:nvSpPr>
        <xdr:cNvPr id="4823" name="60 Elipse">
          <a:extLst>
            <a:ext uri="{FF2B5EF4-FFF2-40B4-BE49-F238E27FC236}">
              <a16:creationId xmlns:a16="http://schemas.microsoft.com/office/drawing/2014/main" id="{00000000-0008-0000-0100-0000D7120000}"/>
            </a:ext>
          </a:extLst>
        </xdr:cNvPr>
        <xdr:cNvSpPr/>
      </xdr:nvSpPr>
      <xdr:spPr bwMode="auto">
        <a:xfrm>
          <a:off x="6168644" y="21577408"/>
          <a:ext cx="442398" cy="338863"/>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22.3</a:t>
          </a:r>
        </a:p>
      </xdr:txBody>
    </xdr:sp>
    <xdr:clientData/>
  </xdr:twoCellAnchor>
  <xdr:twoCellAnchor>
    <xdr:from>
      <xdr:col>4</xdr:col>
      <xdr:colOff>144497</xdr:colOff>
      <xdr:row>78</xdr:row>
      <xdr:rowOff>184188</xdr:rowOff>
    </xdr:from>
    <xdr:to>
      <xdr:col>4</xdr:col>
      <xdr:colOff>575764</xdr:colOff>
      <xdr:row>79</xdr:row>
      <xdr:rowOff>189477</xdr:rowOff>
    </xdr:to>
    <xdr:sp macro="" textlink="">
      <xdr:nvSpPr>
        <xdr:cNvPr id="4824" name="60 Elipse">
          <a:extLst>
            <a:ext uri="{FF2B5EF4-FFF2-40B4-BE49-F238E27FC236}">
              <a16:creationId xmlns:a16="http://schemas.microsoft.com/office/drawing/2014/main" id="{00000000-0008-0000-0100-0000D8120000}"/>
            </a:ext>
          </a:extLst>
        </xdr:cNvPr>
        <xdr:cNvSpPr/>
      </xdr:nvSpPr>
      <xdr:spPr bwMode="auto">
        <a:xfrm>
          <a:off x="3259172" y="21777363"/>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22.2</a:t>
          </a:r>
        </a:p>
      </xdr:txBody>
    </xdr:sp>
    <xdr:clientData/>
  </xdr:twoCellAnchor>
  <xdr:twoCellAnchor>
    <xdr:from>
      <xdr:col>2</xdr:col>
      <xdr:colOff>737152</xdr:colOff>
      <xdr:row>78</xdr:row>
      <xdr:rowOff>217746</xdr:rowOff>
    </xdr:from>
    <xdr:to>
      <xdr:col>2</xdr:col>
      <xdr:colOff>1168419</xdr:colOff>
      <xdr:row>79</xdr:row>
      <xdr:rowOff>223035</xdr:rowOff>
    </xdr:to>
    <xdr:sp macro="" textlink="">
      <xdr:nvSpPr>
        <xdr:cNvPr id="4825" name="60 Elipse">
          <a:extLst>
            <a:ext uri="{FF2B5EF4-FFF2-40B4-BE49-F238E27FC236}">
              <a16:creationId xmlns:a16="http://schemas.microsoft.com/office/drawing/2014/main" id="{00000000-0008-0000-0100-0000D9120000}"/>
            </a:ext>
          </a:extLst>
        </xdr:cNvPr>
        <xdr:cNvSpPr/>
      </xdr:nvSpPr>
      <xdr:spPr bwMode="auto">
        <a:xfrm>
          <a:off x="1880152" y="21810921"/>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22.1</a:t>
          </a:r>
        </a:p>
      </xdr:txBody>
    </xdr:sp>
    <xdr:clientData/>
  </xdr:twoCellAnchor>
  <xdr:twoCellAnchor>
    <xdr:from>
      <xdr:col>10</xdr:col>
      <xdr:colOff>99064</xdr:colOff>
      <xdr:row>74</xdr:row>
      <xdr:rowOff>16566</xdr:rowOff>
    </xdr:from>
    <xdr:to>
      <xdr:col>11</xdr:col>
      <xdr:colOff>227137</xdr:colOff>
      <xdr:row>75</xdr:row>
      <xdr:rowOff>26183</xdr:rowOff>
    </xdr:to>
    <xdr:sp macro="" textlink="">
      <xdr:nvSpPr>
        <xdr:cNvPr id="4826" name="60 Elipse">
          <a:extLst>
            <a:ext uri="{FF2B5EF4-FFF2-40B4-BE49-F238E27FC236}">
              <a16:creationId xmlns:a16="http://schemas.microsoft.com/office/drawing/2014/main" id="{00000000-0008-0000-0100-0000DA120000}"/>
            </a:ext>
          </a:extLst>
        </xdr:cNvPr>
        <xdr:cNvSpPr/>
      </xdr:nvSpPr>
      <xdr:spPr bwMode="auto">
        <a:xfrm>
          <a:off x="5566414" y="20647716"/>
          <a:ext cx="442398" cy="34299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22</a:t>
          </a:r>
        </a:p>
      </xdr:txBody>
    </xdr:sp>
    <xdr:clientData/>
  </xdr:twoCellAnchor>
  <xdr:twoCellAnchor>
    <xdr:from>
      <xdr:col>20</xdr:col>
      <xdr:colOff>157223</xdr:colOff>
      <xdr:row>78</xdr:row>
      <xdr:rowOff>4338</xdr:rowOff>
    </xdr:from>
    <xdr:to>
      <xdr:col>20</xdr:col>
      <xdr:colOff>588071</xdr:colOff>
      <xdr:row>79</xdr:row>
      <xdr:rowOff>11069</xdr:rowOff>
    </xdr:to>
    <xdr:sp macro="" textlink="">
      <xdr:nvSpPr>
        <xdr:cNvPr id="4827" name="60 Elipse">
          <a:extLst>
            <a:ext uri="{FF2B5EF4-FFF2-40B4-BE49-F238E27FC236}">
              <a16:creationId xmlns:a16="http://schemas.microsoft.com/office/drawing/2014/main" id="{00000000-0008-0000-0100-0000DB120000}"/>
            </a:ext>
          </a:extLst>
        </xdr:cNvPr>
        <xdr:cNvSpPr/>
      </xdr:nvSpPr>
      <xdr:spPr bwMode="auto">
        <a:xfrm>
          <a:off x="8453498" y="21597513"/>
          <a:ext cx="430848" cy="34010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22.4</a:t>
          </a:r>
        </a:p>
      </xdr:txBody>
    </xdr:sp>
    <xdr:clientData/>
  </xdr:twoCellAnchor>
  <xdr:twoCellAnchor>
    <xdr:from>
      <xdr:col>20</xdr:col>
      <xdr:colOff>157375</xdr:colOff>
      <xdr:row>79</xdr:row>
      <xdr:rowOff>4240</xdr:rowOff>
    </xdr:from>
    <xdr:to>
      <xdr:col>20</xdr:col>
      <xdr:colOff>588071</xdr:colOff>
      <xdr:row>79</xdr:row>
      <xdr:rowOff>345162</xdr:rowOff>
    </xdr:to>
    <xdr:sp macro="" textlink="">
      <xdr:nvSpPr>
        <xdr:cNvPr id="4828" name="60 Elipse">
          <a:extLst>
            <a:ext uri="{FF2B5EF4-FFF2-40B4-BE49-F238E27FC236}">
              <a16:creationId xmlns:a16="http://schemas.microsoft.com/office/drawing/2014/main" id="{00000000-0008-0000-0100-0000DC120000}"/>
            </a:ext>
          </a:extLst>
        </xdr:cNvPr>
        <xdr:cNvSpPr/>
      </xdr:nvSpPr>
      <xdr:spPr bwMode="auto">
        <a:xfrm>
          <a:off x="8453650" y="21930790"/>
          <a:ext cx="43069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22.6</a:t>
          </a:r>
        </a:p>
      </xdr:txBody>
    </xdr:sp>
    <xdr:clientData/>
  </xdr:twoCellAnchor>
  <xdr:twoCellAnchor>
    <xdr:from>
      <xdr:col>21</xdr:col>
      <xdr:colOff>221617</xdr:colOff>
      <xdr:row>78</xdr:row>
      <xdr:rowOff>215812</xdr:rowOff>
    </xdr:from>
    <xdr:to>
      <xdr:col>21</xdr:col>
      <xdr:colOff>658657</xdr:colOff>
      <xdr:row>79</xdr:row>
      <xdr:rowOff>221101</xdr:rowOff>
    </xdr:to>
    <xdr:sp macro="" textlink="">
      <xdr:nvSpPr>
        <xdr:cNvPr id="4829" name="60 Elipse">
          <a:extLst>
            <a:ext uri="{FF2B5EF4-FFF2-40B4-BE49-F238E27FC236}">
              <a16:creationId xmlns:a16="http://schemas.microsoft.com/office/drawing/2014/main" id="{00000000-0008-0000-0100-0000DD120000}"/>
            </a:ext>
          </a:extLst>
        </xdr:cNvPr>
        <xdr:cNvSpPr/>
      </xdr:nvSpPr>
      <xdr:spPr bwMode="auto">
        <a:xfrm>
          <a:off x="9251317" y="21808987"/>
          <a:ext cx="437040"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22.7</a:t>
          </a:r>
        </a:p>
      </xdr:txBody>
    </xdr:sp>
    <xdr:clientData/>
  </xdr:twoCellAnchor>
  <xdr:twoCellAnchor>
    <xdr:from>
      <xdr:col>7</xdr:col>
      <xdr:colOff>138503</xdr:colOff>
      <xdr:row>78</xdr:row>
      <xdr:rowOff>188199</xdr:rowOff>
    </xdr:from>
    <xdr:to>
      <xdr:col>11</xdr:col>
      <xdr:colOff>181297</xdr:colOff>
      <xdr:row>78</xdr:row>
      <xdr:rowOff>188199</xdr:rowOff>
    </xdr:to>
    <xdr:cxnSp macro="">
      <xdr:nvCxnSpPr>
        <xdr:cNvPr id="4830" name="Conector recto 4829">
          <a:extLst>
            <a:ext uri="{FF2B5EF4-FFF2-40B4-BE49-F238E27FC236}">
              <a16:creationId xmlns:a16="http://schemas.microsoft.com/office/drawing/2014/main" id="{00000000-0008-0000-0100-0000DE120000}"/>
            </a:ext>
          </a:extLst>
        </xdr:cNvPr>
        <xdr:cNvCxnSpPr/>
      </xdr:nvCxnSpPr>
      <xdr:spPr>
        <a:xfrm>
          <a:off x="4662878" y="21781374"/>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115496</xdr:colOff>
      <xdr:row>78</xdr:row>
      <xdr:rowOff>198782</xdr:rowOff>
    </xdr:from>
    <xdr:to>
      <xdr:col>18</xdr:col>
      <xdr:colOff>158290</xdr:colOff>
      <xdr:row>78</xdr:row>
      <xdr:rowOff>198782</xdr:rowOff>
    </xdr:to>
    <xdr:cxnSp macro="">
      <xdr:nvCxnSpPr>
        <xdr:cNvPr id="4831" name="Conector recto 4830">
          <a:extLst>
            <a:ext uri="{FF2B5EF4-FFF2-40B4-BE49-F238E27FC236}">
              <a16:creationId xmlns:a16="http://schemas.microsoft.com/office/drawing/2014/main" id="{00000000-0008-0000-0100-0000DF120000}"/>
            </a:ext>
          </a:extLst>
        </xdr:cNvPr>
        <xdr:cNvCxnSpPr/>
      </xdr:nvCxnSpPr>
      <xdr:spPr>
        <a:xfrm>
          <a:off x="6840146" y="21791957"/>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127920</xdr:colOff>
      <xdr:row>79</xdr:row>
      <xdr:rowOff>216728</xdr:rowOff>
    </xdr:from>
    <xdr:to>
      <xdr:col>11</xdr:col>
      <xdr:colOff>170714</xdr:colOff>
      <xdr:row>79</xdr:row>
      <xdr:rowOff>216728</xdr:rowOff>
    </xdr:to>
    <xdr:cxnSp macro="">
      <xdr:nvCxnSpPr>
        <xdr:cNvPr id="4832" name="Conector recto 4831">
          <a:extLst>
            <a:ext uri="{FF2B5EF4-FFF2-40B4-BE49-F238E27FC236}">
              <a16:creationId xmlns:a16="http://schemas.microsoft.com/office/drawing/2014/main" id="{00000000-0008-0000-0100-0000E0120000}"/>
            </a:ext>
          </a:extLst>
        </xdr:cNvPr>
        <xdr:cNvCxnSpPr/>
      </xdr:nvCxnSpPr>
      <xdr:spPr>
        <a:xfrm>
          <a:off x="4652295" y="22143278"/>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104913</xdr:colOff>
      <xdr:row>79</xdr:row>
      <xdr:rowOff>206145</xdr:rowOff>
    </xdr:from>
    <xdr:to>
      <xdr:col>18</xdr:col>
      <xdr:colOff>147707</xdr:colOff>
      <xdr:row>79</xdr:row>
      <xdr:rowOff>206145</xdr:rowOff>
    </xdr:to>
    <xdr:cxnSp macro="">
      <xdr:nvCxnSpPr>
        <xdr:cNvPr id="4833" name="Conector recto 4832">
          <a:extLst>
            <a:ext uri="{FF2B5EF4-FFF2-40B4-BE49-F238E27FC236}">
              <a16:creationId xmlns:a16="http://schemas.microsoft.com/office/drawing/2014/main" id="{00000000-0008-0000-0100-0000E1120000}"/>
            </a:ext>
          </a:extLst>
        </xdr:cNvPr>
        <xdr:cNvCxnSpPr/>
      </xdr:nvCxnSpPr>
      <xdr:spPr>
        <a:xfrm>
          <a:off x="6829563" y="22132695"/>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246909</xdr:colOff>
      <xdr:row>60</xdr:row>
      <xdr:rowOff>14913</xdr:rowOff>
    </xdr:from>
    <xdr:to>
      <xdr:col>10</xdr:col>
      <xdr:colOff>42925</xdr:colOff>
      <xdr:row>60</xdr:row>
      <xdr:rowOff>355835</xdr:rowOff>
    </xdr:to>
    <xdr:sp macro="" textlink="">
      <xdr:nvSpPr>
        <xdr:cNvPr id="4834" name="60 Elipse">
          <a:extLst>
            <a:ext uri="{FF2B5EF4-FFF2-40B4-BE49-F238E27FC236}">
              <a16:creationId xmlns:a16="http://schemas.microsoft.com/office/drawing/2014/main" id="{00000000-0008-0000-0100-0000E2120000}"/>
            </a:ext>
          </a:extLst>
        </xdr:cNvPr>
        <xdr:cNvSpPr/>
      </xdr:nvSpPr>
      <xdr:spPr bwMode="auto">
        <a:xfrm>
          <a:off x="5085609" y="1653126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7</xdr:col>
      <xdr:colOff>128198</xdr:colOff>
      <xdr:row>43</xdr:row>
      <xdr:rowOff>64198</xdr:rowOff>
    </xdr:from>
    <xdr:to>
      <xdr:col>8</xdr:col>
      <xdr:colOff>256271</xdr:colOff>
      <xdr:row>43</xdr:row>
      <xdr:rowOff>405120</xdr:rowOff>
    </xdr:to>
    <xdr:sp macro="" textlink="">
      <xdr:nvSpPr>
        <xdr:cNvPr id="4835" name="60 Elipse">
          <a:extLst>
            <a:ext uri="{FF2B5EF4-FFF2-40B4-BE49-F238E27FC236}">
              <a16:creationId xmlns:a16="http://schemas.microsoft.com/office/drawing/2014/main" id="{00000000-0008-0000-0100-0000E3120000}"/>
            </a:ext>
          </a:extLst>
        </xdr:cNvPr>
        <xdr:cNvSpPr/>
      </xdr:nvSpPr>
      <xdr:spPr bwMode="auto">
        <a:xfrm>
          <a:off x="4652573" y="11437048"/>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14</a:t>
          </a:r>
        </a:p>
      </xdr:txBody>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3" name="Text Box 4">
          <a:extLst>
            <a:ext uri="{FF2B5EF4-FFF2-40B4-BE49-F238E27FC236}">
              <a16:creationId xmlns:a16="http://schemas.microsoft.com/office/drawing/2014/main" id="{00000000-0008-0000-0100-000089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4" name="Text Box 6">
          <a:extLst>
            <a:ext uri="{FF2B5EF4-FFF2-40B4-BE49-F238E27FC236}">
              <a16:creationId xmlns:a16="http://schemas.microsoft.com/office/drawing/2014/main" id="{00000000-0008-0000-0100-00008A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5" name="Text Box 4">
          <a:extLst>
            <a:ext uri="{FF2B5EF4-FFF2-40B4-BE49-F238E27FC236}">
              <a16:creationId xmlns:a16="http://schemas.microsoft.com/office/drawing/2014/main" id="{00000000-0008-0000-0100-00008B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6" name="Text Box 6">
          <a:extLst>
            <a:ext uri="{FF2B5EF4-FFF2-40B4-BE49-F238E27FC236}">
              <a16:creationId xmlns:a16="http://schemas.microsoft.com/office/drawing/2014/main" id="{00000000-0008-0000-0100-00008C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7" name="Text Box 4">
          <a:extLst>
            <a:ext uri="{FF2B5EF4-FFF2-40B4-BE49-F238E27FC236}">
              <a16:creationId xmlns:a16="http://schemas.microsoft.com/office/drawing/2014/main" id="{00000000-0008-0000-0100-00008D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8" name="Text Box 6">
          <a:extLst>
            <a:ext uri="{FF2B5EF4-FFF2-40B4-BE49-F238E27FC236}">
              <a16:creationId xmlns:a16="http://schemas.microsoft.com/office/drawing/2014/main" id="{00000000-0008-0000-0100-00008E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9" name="Text Box 4">
          <a:extLst>
            <a:ext uri="{FF2B5EF4-FFF2-40B4-BE49-F238E27FC236}">
              <a16:creationId xmlns:a16="http://schemas.microsoft.com/office/drawing/2014/main" id="{00000000-0008-0000-0100-00008F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0" name="Text Box 6">
          <a:extLst>
            <a:ext uri="{FF2B5EF4-FFF2-40B4-BE49-F238E27FC236}">
              <a16:creationId xmlns:a16="http://schemas.microsoft.com/office/drawing/2014/main" id="{00000000-0008-0000-0100-000090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1" name="Text Box 4">
          <a:extLst>
            <a:ext uri="{FF2B5EF4-FFF2-40B4-BE49-F238E27FC236}">
              <a16:creationId xmlns:a16="http://schemas.microsoft.com/office/drawing/2014/main" id="{00000000-0008-0000-0100-000091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2" name="Text Box 6">
          <a:extLst>
            <a:ext uri="{FF2B5EF4-FFF2-40B4-BE49-F238E27FC236}">
              <a16:creationId xmlns:a16="http://schemas.microsoft.com/office/drawing/2014/main" id="{00000000-0008-0000-0100-000092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3" name="Text Box 4">
          <a:extLst>
            <a:ext uri="{FF2B5EF4-FFF2-40B4-BE49-F238E27FC236}">
              <a16:creationId xmlns:a16="http://schemas.microsoft.com/office/drawing/2014/main" id="{00000000-0008-0000-0100-000093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4" name="Text Box 6">
          <a:extLst>
            <a:ext uri="{FF2B5EF4-FFF2-40B4-BE49-F238E27FC236}">
              <a16:creationId xmlns:a16="http://schemas.microsoft.com/office/drawing/2014/main" id="{00000000-0008-0000-0100-000094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5" name="Text Box 4">
          <a:extLst>
            <a:ext uri="{FF2B5EF4-FFF2-40B4-BE49-F238E27FC236}">
              <a16:creationId xmlns:a16="http://schemas.microsoft.com/office/drawing/2014/main" id="{00000000-0008-0000-0100-000095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6" name="Text Box 6">
          <a:extLst>
            <a:ext uri="{FF2B5EF4-FFF2-40B4-BE49-F238E27FC236}">
              <a16:creationId xmlns:a16="http://schemas.microsoft.com/office/drawing/2014/main" id="{00000000-0008-0000-0100-000096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7" name="Text Box 4">
          <a:extLst>
            <a:ext uri="{FF2B5EF4-FFF2-40B4-BE49-F238E27FC236}">
              <a16:creationId xmlns:a16="http://schemas.microsoft.com/office/drawing/2014/main" id="{00000000-0008-0000-0100-000097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8" name="Text Box 6">
          <a:extLst>
            <a:ext uri="{FF2B5EF4-FFF2-40B4-BE49-F238E27FC236}">
              <a16:creationId xmlns:a16="http://schemas.microsoft.com/office/drawing/2014/main" id="{00000000-0008-0000-0100-000098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36</xdr:row>
      <xdr:rowOff>0</xdr:rowOff>
    </xdr:from>
    <xdr:to>
      <xdr:col>5</xdr:col>
      <xdr:colOff>85725</xdr:colOff>
      <xdr:row>36</xdr:row>
      <xdr:rowOff>114300</xdr:rowOff>
    </xdr:to>
    <xdr:sp macro="" textlink="">
      <xdr:nvSpPr>
        <xdr:cNvPr id="466329" name="Text Box 6">
          <a:extLst>
            <a:ext uri="{FF2B5EF4-FFF2-40B4-BE49-F238E27FC236}">
              <a16:creationId xmlns:a16="http://schemas.microsoft.com/office/drawing/2014/main" id="{00000000-0008-0000-0100-0000991D0700}"/>
            </a:ext>
          </a:extLst>
        </xdr:cNvPr>
        <xdr:cNvSpPr txBox="1">
          <a:spLocks noChangeArrowheads="1"/>
        </xdr:cNvSpPr>
      </xdr:nvSpPr>
      <xdr:spPr bwMode="auto">
        <a:xfrm>
          <a:off x="378142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0" name="Text Box 4">
          <a:extLst>
            <a:ext uri="{FF2B5EF4-FFF2-40B4-BE49-F238E27FC236}">
              <a16:creationId xmlns:a16="http://schemas.microsoft.com/office/drawing/2014/main" id="{00000000-0008-0000-0100-00009A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1" name="Text Box 6">
          <a:extLst>
            <a:ext uri="{FF2B5EF4-FFF2-40B4-BE49-F238E27FC236}">
              <a16:creationId xmlns:a16="http://schemas.microsoft.com/office/drawing/2014/main" id="{00000000-0008-0000-0100-00009B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2" name="Text Box 6">
          <a:extLst>
            <a:ext uri="{FF2B5EF4-FFF2-40B4-BE49-F238E27FC236}">
              <a16:creationId xmlns:a16="http://schemas.microsoft.com/office/drawing/2014/main" id="{00000000-0008-0000-0100-00009C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3" name="Text Box 4">
          <a:extLst>
            <a:ext uri="{FF2B5EF4-FFF2-40B4-BE49-F238E27FC236}">
              <a16:creationId xmlns:a16="http://schemas.microsoft.com/office/drawing/2014/main" id="{00000000-0008-0000-0100-00009D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4" name="Text Box 6">
          <a:extLst>
            <a:ext uri="{FF2B5EF4-FFF2-40B4-BE49-F238E27FC236}">
              <a16:creationId xmlns:a16="http://schemas.microsoft.com/office/drawing/2014/main" id="{00000000-0008-0000-0100-00009E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5" name="Text Box 4">
          <a:extLst>
            <a:ext uri="{FF2B5EF4-FFF2-40B4-BE49-F238E27FC236}">
              <a16:creationId xmlns:a16="http://schemas.microsoft.com/office/drawing/2014/main" id="{00000000-0008-0000-0100-00009F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6" name="Text Box 6">
          <a:extLst>
            <a:ext uri="{FF2B5EF4-FFF2-40B4-BE49-F238E27FC236}">
              <a16:creationId xmlns:a16="http://schemas.microsoft.com/office/drawing/2014/main" id="{00000000-0008-0000-0100-0000A0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7" name="Text Box 4">
          <a:extLst>
            <a:ext uri="{FF2B5EF4-FFF2-40B4-BE49-F238E27FC236}">
              <a16:creationId xmlns:a16="http://schemas.microsoft.com/office/drawing/2014/main" id="{00000000-0008-0000-0100-0000A1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8" name="Text Box 6">
          <a:extLst>
            <a:ext uri="{FF2B5EF4-FFF2-40B4-BE49-F238E27FC236}">
              <a16:creationId xmlns:a16="http://schemas.microsoft.com/office/drawing/2014/main" id="{00000000-0008-0000-0100-0000A2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9" name="Text Box 4">
          <a:extLst>
            <a:ext uri="{FF2B5EF4-FFF2-40B4-BE49-F238E27FC236}">
              <a16:creationId xmlns:a16="http://schemas.microsoft.com/office/drawing/2014/main" id="{00000000-0008-0000-0100-0000A3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40" name="Text Box 6">
          <a:extLst>
            <a:ext uri="{FF2B5EF4-FFF2-40B4-BE49-F238E27FC236}">
              <a16:creationId xmlns:a16="http://schemas.microsoft.com/office/drawing/2014/main" id="{00000000-0008-0000-0100-0000A4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1" name="Text Box 4">
          <a:extLst>
            <a:ext uri="{FF2B5EF4-FFF2-40B4-BE49-F238E27FC236}">
              <a16:creationId xmlns:a16="http://schemas.microsoft.com/office/drawing/2014/main" id="{00000000-0008-0000-0100-0000A5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2" name="Text Box 6">
          <a:extLst>
            <a:ext uri="{FF2B5EF4-FFF2-40B4-BE49-F238E27FC236}">
              <a16:creationId xmlns:a16="http://schemas.microsoft.com/office/drawing/2014/main" id="{00000000-0008-0000-0100-0000A6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3" name="Text Box 4">
          <a:extLst>
            <a:ext uri="{FF2B5EF4-FFF2-40B4-BE49-F238E27FC236}">
              <a16:creationId xmlns:a16="http://schemas.microsoft.com/office/drawing/2014/main" id="{00000000-0008-0000-0100-0000A7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4" name="Text Box 6">
          <a:extLst>
            <a:ext uri="{FF2B5EF4-FFF2-40B4-BE49-F238E27FC236}">
              <a16:creationId xmlns:a16="http://schemas.microsoft.com/office/drawing/2014/main" id="{00000000-0008-0000-0100-0000A8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5" name="Text Box 4">
          <a:extLst>
            <a:ext uri="{FF2B5EF4-FFF2-40B4-BE49-F238E27FC236}">
              <a16:creationId xmlns:a16="http://schemas.microsoft.com/office/drawing/2014/main" id="{00000000-0008-0000-0100-0000A9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6" name="Text Box 6">
          <a:extLst>
            <a:ext uri="{FF2B5EF4-FFF2-40B4-BE49-F238E27FC236}">
              <a16:creationId xmlns:a16="http://schemas.microsoft.com/office/drawing/2014/main" id="{00000000-0008-0000-0100-0000AA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47" name="Text Box 6">
          <a:extLst>
            <a:ext uri="{FF2B5EF4-FFF2-40B4-BE49-F238E27FC236}">
              <a16:creationId xmlns:a16="http://schemas.microsoft.com/office/drawing/2014/main" id="{00000000-0008-0000-0100-0000AB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8" name="Text Box 4">
          <a:extLst>
            <a:ext uri="{FF2B5EF4-FFF2-40B4-BE49-F238E27FC236}">
              <a16:creationId xmlns:a16="http://schemas.microsoft.com/office/drawing/2014/main" id="{00000000-0008-0000-0100-0000AC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9" name="Text Box 6">
          <a:extLst>
            <a:ext uri="{FF2B5EF4-FFF2-40B4-BE49-F238E27FC236}">
              <a16:creationId xmlns:a16="http://schemas.microsoft.com/office/drawing/2014/main" id="{00000000-0008-0000-0100-0000AD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0" name="Text Box 4">
          <a:extLst>
            <a:ext uri="{FF2B5EF4-FFF2-40B4-BE49-F238E27FC236}">
              <a16:creationId xmlns:a16="http://schemas.microsoft.com/office/drawing/2014/main" id="{00000000-0008-0000-0100-0000AE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1" name="Text Box 6">
          <a:extLst>
            <a:ext uri="{FF2B5EF4-FFF2-40B4-BE49-F238E27FC236}">
              <a16:creationId xmlns:a16="http://schemas.microsoft.com/office/drawing/2014/main" id="{00000000-0008-0000-0100-0000AF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2" name="Text Box 4">
          <a:extLst>
            <a:ext uri="{FF2B5EF4-FFF2-40B4-BE49-F238E27FC236}">
              <a16:creationId xmlns:a16="http://schemas.microsoft.com/office/drawing/2014/main" id="{00000000-0008-0000-0100-0000B0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3" name="Text Box 6">
          <a:extLst>
            <a:ext uri="{FF2B5EF4-FFF2-40B4-BE49-F238E27FC236}">
              <a16:creationId xmlns:a16="http://schemas.microsoft.com/office/drawing/2014/main" id="{00000000-0008-0000-0100-0000B1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4" name="Text Box 4">
          <a:extLst>
            <a:ext uri="{FF2B5EF4-FFF2-40B4-BE49-F238E27FC236}">
              <a16:creationId xmlns:a16="http://schemas.microsoft.com/office/drawing/2014/main" id="{00000000-0008-0000-0100-0000B2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5" name="Text Box 6">
          <a:extLst>
            <a:ext uri="{FF2B5EF4-FFF2-40B4-BE49-F238E27FC236}">
              <a16:creationId xmlns:a16="http://schemas.microsoft.com/office/drawing/2014/main" id="{00000000-0008-0000-0100-0000B3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6" name="Text Box 4">
          <a:extLst>
            <a:ext uri="{FF2B5EF4-FFF2-40B4-BE49-F238E27FC236}">
              <a16:creationId xmlns:a16="http://schemas.microsoft.com/office/drawing/2014/main" id="{00000000-0008-0000-0100-0000B4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7" name="Text Box 6">
          <a:extLst>
            <a:ext uri="{FF2B5EF4-FFF2-40B4-BE49-F238E27FC236}">
              <a16:creationId xmlns:a16="http://schemas.microsoft.com/office/drawing/2014/main" id="{00000000-0008-0000-0100-0000B5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8" name="Text Box 4">
          <a:extLst>
            <a:ext uri="{FF2B5EF4-FFF2-40B4-BE49-F238E27FC236}">
              <a16:creationId xmlns:a16="http://schemas.microsoft.com/office/drawing/2014/main" id="{00000000-0008-0000-0100-0000B6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9" name="Text Box 6">
          <a:extLst>
            <a:ext uri="{FF2B5EF4-FFF2-40B4-BE49-F238E27FC236}">
              <a16:creationId xmlns:a16="http://schemas.microsoft.com/office/drawing/2014/main" id="{00000000-0008-0000-0100-0000B7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31</xdr:row>
      <xdr:rowOff>122587</xdr:rowOff>
    </xdr:from>
    <xdr:to>
      <xdr:col>20</xdr:col>
      <xdr:colOff>639544</xdr:colOff>
      <xdr:row>31</xdr:row>
      <xdr:rowOff>463509</xdr:rowOff>
    </xdr:to>
    <xdr:sp macro="" textlink="">
      <xdr:nvSpPr>
        <xdr:cNvPr id="4883" name="60 Elipse">
          <a:extLst>
            <a:ext uri="{FF2B5EF4-FFF2-40B4-BE49-F238E27FC236}">
              <a16:creationId xmlns:a16="http://schemas.microsoft.com/office/drawing/2014/main" id="{00000000-0008-0000-0100-000013130000}"/>
            </a:ext>
          </a:extLst>
        </xdr:cNvPr>
        <xdr:cNvSpPr/>
      </xdr:nvSpPr>
      <xdr:spPr bwMode="auto">
        <a:xfrm>
          <a:off x="8510325" y="7618762"/>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31</xdr:row>
      <xdr:rowOff>147024</xdr:rowOff>
    </xdr:from>
    <xdr:to>
      <xdr:col>15</xdr:col>
      <xdr:colOff>66044</xdr:colOff>
      <xdr:row>31</xdr:row>
      <xdr:rowOff>487946</xdr:rowOff>
    </xdr:to>
    <xdr:sp macro="" textlink="">
      <xdr:nvSpPr>
        <xdr:cNvPr id="4884" name="60 Elipse">
          <a:extLst>
            <a:ext uri="{FF2B5EF4-FFF2-40B4-BE49-F238E27FC236}">
              <a16:creationId xmlns:a16="http://schemas.microsoft.com/office/drawing/2014/main" id="{00000000-0008-0000-0100-000014130000}"/>
            </a:ext>
          </a:extLst>
        </xdr:cNvPr>
        <xdr:cNvSpPr/>
      </xdr:nvSpPr>
      <xdr:spPr bwMode="auto">
        <a:xfrm>
          <a:off x="6663035" y="7643199"/>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31</xdr:row>
      <xdr:rowOff>128167</xdr:rowOff>
    </xdr:from>
    <xdr:to>
      <xdr:col>4</xdr:col>
      <xdr:colOff>151703</xdr:colOff>
      <xdr:row>31</xdr:row>
      <xdr:rowOff>469089</xdr:rowOff>
    </xdr:to>
    <xdr:sp macro="" textlink="">
      <xdr:nvSpPr>
        <xdr:cNvPr id="4885" name="60 Elipse">
          <a:extLst>
            <a:ext uri="{FF2B5EF4-FFF2-40B4-BE49-F238E27FC236}">
              <a16:creationId xmlns:a16="http://schemas.microsoft.com/office/drawing/2014/main" id="{00000000-0008-0000-0100-000015130000}"/>
            </a:ext>
          </a:extLst>
        </xdr:cNvPr>
        <xdr:cNvSpPr/>
      </xdr:nvSpPr>
      <xdr:spPr bwMode="auto">
        <a:xfrm>
          <a:off x="2826654" y="7624342"/>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34</xdr:row>
      <xdr:rowOff>164546</xdr:rowOff>
    </xdr:from>
    <xdr:to>
      <xdr:col>2</xdr:col>
      <xdr:colOff>946055</xdr:colOff>
      <xdr:row>35</xdr:row>
      <xdr:rowOff>175230</xdr:rowOff>
    </xdr:to>
    <xdr:sp macro="" textlink="">
      <xdr:nvSpPr>
        <xdr:cNvPr id="4886" name="60 Elipse">
          <a:extLst>
            <a:ext uri="{FF2B5EF4-FFF2-40B4-BE49-F238E27FC236}">
              <a16:creationId xmlns:a16="http://schemas.microsoft.com/office/drawing/2014/main" id="{00000000-0008-0000-0100-000016130000}"/>
            </a:ext>
          </a:extLst>
        </xdr:cNvPr>
        <xdr:cNvSpPr/>
      </xdr:nvSpPr>
      <xdr:spPr bwMode="auto">
        <a:xfrm>
          <a:off x="1657788" y="9013271"/>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39</xdr:row>
      <xdr:rowOff>199100</xdr:rowOff>
    </xdr:from>
    <xdr:to>
      <xdr:col>2</xdr:col>
      <xdr:colOff>951502</xdr:colOff>
      <xdr:row>40</xdr:row>
      <xdr:rowOff>160090</xdr:rowOff>
    </xdr:to>
    <xdr:sp macro="" textlink="">
      <xdr:nvSpPr>
        <xdr:cNvPr id="4887" name="60 Elipse">
          <a:extLst>
            <a:ext uri="{FF2B5EF4-FFF2-40B4-BE49-F238E27FC236}">
              <a16:creationId xmlns:a16="http://schemas.microsoft.com/office/drawing/2014/main" id="{00000000-0008-0000-0100-000017130000}"/>
            </a:ext>
          </a:extLst>
        </xdr:cNvPr>
        <xdr:cNvSpPr/>
      </xdr:nvSpPr>
      <xdr:spPr bwMode="auto">
        <a:xfrm>
          <a:off x="1663235" y="10390850"/>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34</xdr:row>
      <xdr:rowOff>140674</xdr:rowOff>
    </xdr:from>
    <xdr:to>
      <xdr:col>3</xdr:col>
      <xdr:colOff>508307</xdr:colOff>
      <xdr:row>35</xdr:row>
      <xdr:rowOff>151358</xdr:rowOff>
    </xdr:to>
    <xdr:sp macro="" textlink="">
      <xdr:nvSpPr>
        <xdr:cNvPr id="4888" name="60 Elipse">
          <a:extLst>
            <a:ext uri="{FF2B5EF4-FFF2-40B4-BE49-F238E27FC236}">
              <a16:creationId xmlns:a16="http://schemas.microsoft.com/office/drawing/2014/main" id="{00000000-0008-0000-0100-000018130000}"/>
            </a:ext>
          </a:extLst>
        </xdr:cNvPr>
        <xdr:cNvSpPr/>
      </xdr:nvSpPr>
      <xdr:spPr bwMode="auto">
        <a:xfrm>
          <a:off x="2610690" y="898939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34</xdr:row>
      <xdr:rowOff>173804</xdr:rowOff>
    </xdr:from>
    <xdr:to>
      <xdr:col>4</xdr:col>
      <xdr:colOff>535100</xdr:colOff>
      <xdr:row>35</xdr:row>
      <xdr:rowOff>184488</xdr:rowOff>
    </xdr:to>
    <xdr:sp macro="" textlink="">
      <xdr:nvSpPr>
        <xdr:cNvPr id="4889" name="60 Elipse">
          <a:extLst>
            <a:ext uri="{FF2B5EF4-FFF2-40B4-BE49-F238E27FC236}">
              <a16:creationId xmlns:a16="http://schemas.microsoft.com/office/drawing/2014/main" id="{00000000-0008-0000-0100-000019130000}"/>
            </a:ext>
          </a:extLst>
        </xdr:cNvPr>
        <xdr:cNvSpPr/>
      </xdr:nvSpPr>
      <xdr:spPr bwMode="auto">
        <a:xfrm>
          <a:off x="3218508" y="902252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35</xdr:row>
      <xdr:rowOff>30602</xdr:rowOff>
    </xdr:from>
    <xdr:to>
      <xdr:col>13</xdr:col>
      <xdr:colOff>275942</xdr:colOff>
      <xdr:row>36</xdr:row>
      <xdr:rowOff>48502</xdr:rowOff>
    </xdr:to>
    <xdr:sp macro="" textlink="">
      <xdr:nvSpPr>
        <xdr:cNvPr id="4890" name="60 Elipse">
          <a:extLst>
            <a:ext uri="{FF2B5EF4-FFF2-40B4-BE49-F238E27FC236}">
              <a16:creationId xmlns:a16="http://schemas.microsoft.com/office/drawing/2014/main" id="{00000000-0008-0000-0100-00001A130000}"/>
            </a:ext>
          </a:extLst>
        </xdr:cNvPr>
        <xdr:cNvSpPr/>
      </xdr:nvSpPr>
      <xdr:spPr bwMode="auto">
        <a:xfrm>
          <a:off x="6249641" y="9203177"/>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33</xdr:row>
      <xdr:rowOff>424014</xdr:rowOff>
    </xdr:from>
    <xdr:to>
      <xdr:col>13</xdr:col>
      <xdr:colOff>281136</xdr:colOff>
      <xdr:row>35</xdr:row>
      <xdr:rowOff>2936</xdr:rowOff>
    </xdr:to>
    <xdr:sp macro="" textlink="">
      <xdr:nvSpPr>
        <xdr:cNvPr id="4891" name="60 Elipse">
          <a:extLst>
            <a:ext uri="{FF2B5EF4-FFF2-40B4-BE49-F238E27FC236}">
              <a16:creationId xmlns:a16="http://schemas.microsoft.com/office/drawing/2014/main" id="{00000000-0008-0000-0100-00001B130000}"/>
            </a:ext>
          </a:extLst>
        </xdr:cNvPr>
        <xdr:cNvSpPr/>
      </xdr:nvSpPr>
      <xdr:spPr bwMode="auto">
        <a:xfrm>
          <a:off x="6254835" y="8834589"/>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39</xdr:row>
      <xdr:rowOff>217994</xdr:rowOff>
    </xdr:from>
    <xdr:to>
      <xdr:col>4</xdr:col>
      <xdr:colOff>593857</xdr:colOff>
      <xdr:row>40</xdr:row>
      <xdr:rowOff>178984</xdr:rowOff>
    </xdr:to>
    <xdr:sp macro="" textlink="">
      <xdr:nvSpPr>
        <xdr:cNvPr id="4892" name="60 Elipse">
          <a:extLst>
            <a:ext uri="{FF2B5EF4-FFF2-40B4-BE49-F238E27FC236}">
              <a16:creationId xmlns:a16="http://schemas.microsoft.com/office/drawing/2014/main" id="{00000000-0008-0000-0100-00001C130000}"/>
            </a:ext>
          </a:extLst>
        </xdr:cNvPr>
        <xdr:cNvSpPr/>
      </xdr:nvSpPr>
      <xdr:spPr bwMode="auto">
        <a:xfrm>
          <a:off x="3277265" y="1040974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39</xdr:row>
      <xdr:rowOff>207754</xdr:rowOff>
    </xdr:from>
    <xdr:to>
      <xdr:col>3</xdr:col>
      <xdr:colOff>506374</xdr:colOff>
      <xdr:row>40</xdr:row>
      <xdr:rowOff>168744</xdr:rowOff>
    </xdr:to>
    <xdr:sp macro="" textlink="">
      <xdr:nvSpPr>
        <xdr:cNvPr id="4893" name="60 Elipse">
          <a:extLst>
            <a:ext uri="{FF2B5EF4-FFF2-40B4-BE49-F238E27FC236}">
              <a16:creationId xmlns:a16="http://schemas.microsoft.com/office/drawing/2014/main" id="{00000000-0008-0000-0100-00001D130000}"/>
            </a:ext>
          </a:extLst>
        </xdr:cNvPr>
        <xdr:cNvSpPr/>
      </xdr:nvSpPr>
      <xdr:spPr bwMode="auto">
        <a:xfrm>
          <a:off x="2608757" y="1039950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39</xdr:row>
      <xdr:rowOff>24716</xdr:rowOff>
    </xdr:from>
    <xdr:to>
      <xdr:col>13</xdr:col>
      <xdr:colOff>270745</xdr:colOff>
      <xdr:row>39</xdr:row>
      <xdr:rowOff>365638</xdr:rowOff>
    </xdr:to>
    <xdr:sp macro="" textlink="">
      <xdr:nvSpPr>
        <xdr:cNvPr id="4894" name="60 Elipse">
          <a:extLst>
            <a:ext uri="{FF2B5EF4-FFF2-40B4-BE49-F238E27FC236}">
              <a16:creationId xmlns:a16="http://schemas.microsoft.com/office/drawing/2014/main" id="{00000000-0008-0000-0100-00001E130000}"/>
            </a:ext>
          </a:extLst>
        </xdr:cNvPr>
        <xdr:cNvSpPr/>
      </xdr:nvSpPr>
      <xdr:spPr bwMode="auto">
        <a:xfrm>
          <a:off x="6244444" y="10216466"/>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39</xdr:row>
      <xdr:rowOff>26071</xdr:rowOff>
    </xdr:from>
    <xdr:to>
      <xdr:col>20</xdr:col>
      <xdr:colOff>627876</xdr:colOff>
      <xdr:row>39</xdr:row>
      <xdr:rowOff>366993</xdr:rowOff>
    </xdr:to>
    <xdr:sp macro="" textlink="">
      <xdr:nvSpPr>
        <xdr:cNvPr id="4895" name="60 Elipse">
          <a:extLst>
            <a:ext uri="{FF2B5EF4-FFF2-40B4-BE49-F238E27FC236}">
              <a16:creationId xmlns:a16="http://schemas.microsoft.com/office/drawing/2014/main" id="{00000000-0008-0000-0100-00001F130000}"/>
            </a:ext>
          </a:extLst>
        </xdr:cNvPr>
        <xdr:cNvSpPr/>
      </xdr:nvSpPr>
      <xdr:spPr bwMode="auto">
        <a:xfrm>
          <a:off x="8492884" y="1021782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35</xdr:row>
      <xdr:rowOff>15017</xdr:rowOff>
    </xdr:from>
    <xdr:to>
      <xdr:col>20</xdr:col>
      <xdr:colOff>649259</xdr:colOff>
      <xdr:row>36</xdr:row>
      <xdr:rowOff>32917</xdr:rowOff>
    </xdr:to>
    <xdr:sp macro="" textlink="">
      <xdr:nvSpPr>
        <xdr:cNvPr id="4896" name="60 Elipse">
          <a:extLst>
            <a:ext uri="{FF2B5EF4-FFF2-40B4-BE49-F238E27FC236}">
              <a16:creationId xmlns:a16="http://schemas.microsoft.com/office/drawing/2014/main" id="{00000000-0008-0000-0100-000020130000}"/>
            </a:ext>
          </a:extLst>
        </xdr:cNvPr>
        <xdr:cNvSpPr/>
      </xdr:nvSpPr>
      <xdr:spPr bwMode="auto">
        <a:xfrm>
          <a:off x="8514267" y="9187592"/>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33</xdr:row>
      <xdr:rowOff>423822</xdr:rowOff>
    </xdr:from>
    <xdr:to>
      <xdr:col>20</xdr:col>
      <xdr:colOff>637137</xdr:colOff>
      <xdr:row>34</xdr:row>
      <xdr:rowOff>318550</xdr:rowOff>
    </xdr:to>
    <xdr:sp macro="" textlink="">
      <xdr:nvSpPr>
        <xdr:cNvPr id="4897" name="60 Elipse">
          <a:extLst>
            <a:ext uri="{FF2B5EF4-FFF2-40B4-BE49-F238E27FC236}">
              <a16:creationId xmlns:a16="http://schemas.microsoft.com/office/drawing/2014/main" id="{00000000-0008-0000-0100-000021130000}"/>
            </a:ext>
          </a:extLst>
        </xdr:cNvPr>
        <xdr:cNvSpPr/>
      </xdr:nvSpPr>
      <xdr:spPr bwMode="auto">
        <a:xfrm>
          <a:off x="8502145" y="8834397"/>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40</xdr:row>
      <xdr:rowOff>86686</xdr:rowOff>
    </xdr:from>
    <xdr:to>
      <xdr:col>20</xdr:col>
      <xdr:colOff>617860</xdr:colOff>
      <xdr:row>40</xdr:row>
      <xdr:rowOff>427608</xdr:rowOff>
    </xdr:to>
    <xdr:sp macro="" textlink="">
      <xdr:nvSpPr>
        <xdr:cNvPr id="4898" name="60 Elipse">
          <a:extLst>
            <a:ext uri="{FF2B5EF4-FFF2-40B4-BE49-F238E27FC236}">
              <a16:creationId xmlns:a16="http://schemas.microsoft.com/office/drawing/2014/main" id="{00000000-0008-0000-0100-000022130000}"/>
            </a:ext>
          </a:extLst>
        </xdr:cNvPr>
        <xdr:cNvSpPr/>
      </xdr:nvSpPr>
      <xdr:spPr bwMode="auto">
        <a:xfrm>
          <a:off x="8482868" y="1064991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34</xdr:row>
      <xdr:rowOff>139168</xdr:rowOff>
    </xdr:from>
    <xdr:to>
      <xdr:col>21</xdr:col>
      <xdr:colOff>695856</xdr:colOff>
      <xdr:row>35</xdr:row>
      <xdr:rowOff>149852</xdr:rowOff>
    </xdr:to>
    <xdr:sp macro="" textlink="">
      <xdr:nvSpPr>
        <xdr:cNvPr id="4899" name="60 Elipse">
          <a:extLst>
            <a:ext uri="{FF2B5EF4-FFF2-40B4-BE49-F238E27FC236}">
              <a16:creationId xmlns:a16="http://schemas.microsoft.com/office/drawing/2014/main" id="{00000000-0008-0000-0100-000023130000}"/>
            </a:ext>
          </a:extLst>
        </xdr:cNvPr>
        <xdr:cNvSpPr/>
      </xdr:nvSpPr>
      <xdr:spPr bwMode="auto">
        <a:xfrm>
          <a:off x="9294289" y="8987893"/>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39</xdr:row>
      <xdr:rowOff>259148</xdr:rowOff>
    </xdr:from>
    <xdr:to>
      <xdr:col>21</xdr:col>
      <xdr:colOff>707578</xdr:colOff>
      <xdr:row>40</xdr:row>
      <xdr:rowOff>220138</xdr:rowOff>
    </xdr:to>
    <xdr:sp macro="" textlink="">
      <xdr:nvSpPr>
        <xdr:cNvPr id="4900" name="60 Elipse">
          <a:extLst>
            <a:ext uri="{FF2B5EF4-FFF2-40B4-BE49-F238E27FC236}">
              <a16:creationId xmlns:a16="http://schemas.microsoft.com/office/drawing/2014/main" id="{00000000-0008-0000-0100-000024130000}"/>
            </a:ext>
          </a:extLst>
        </xdr:cNvPr>
        <xdr:cNvSpPr/>
      </xdr:nvSpPr>
      <xdr:spPr bwMode="auto">
        <a:xfrm>
          <a:off x="9306011" y="10450898"/>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34</xdr:row>
      <xdr:rowOff>171755</xdr:rowOff>
    </xdr:from>
    <xdr:to>
      <xdr:col>18</xdr:col>
      <xdr:colOff>301797</xdr:colOff>
      <xdr:row>34</xdr:row>
      <xdr:rowOff>171755</xdr:rowOff>
    </xdr:to>
    <xdr:cxnSp macro="">
      <xdr:nvCxnSpPr>
        <xdr:cNvPr id="4901" name="Conector recto 4900">
          <a:extLst>
            <a:ext uri="{FF2B5EF4-FFF2-40B4-BE49-F238E27FC236}">
              <a16:creationId xmlns:a16="http://schemas.microsoft.com/office/drawing/2014/main" id="{00000000-0008-0000-0100-000025130000}"/>
            </a:ext>
          </a:extLst>
        </xdr:cNvPr>
        <xdr:cNvCxnSpPr/>
      </xdr:nvCxnSpPr>
      <xdr:spPr>
        <a:xfrm>
          <a:off x="6979118" y="9020480"/>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35</xdr:row>
      <xdr:rowOff>188156</xdr:rowOff>
    </xdr:from>
    <xdr:to>
      <xdr:col>18</xdr:col>
      <xdr:colOff>273827</xdr:colOff>
      <xdr:row>35</xdr:row>
      <xdr:rowOff>188156</xdr:rowOff>
    </xdr:to>
    <xdr:cxnSp macro="">
      <xdr:nvCxnSpPr>
        <xdr:cNvPr id="4902" name="Conector recto 4901">
          <a:extLst>
            <a:ext uri="{FF2B5EF4-FFF2-40B4-BE49-F238E27FC236}">
              <a16:creationId xmlns:a16="http://schemas.microsoft.com/office/drawing/2014/main" id="{00000000-0008-0000-0100-000026130000}"/>
            </a:ext>
          </a:extLst>
        </xdr:cNvPr>
        <xdr:cNvCxnSpPr/>
      </xdr:nvCxnSpPr>
      <xdr:spPr>
        <a:xfrm>
          <a:off x="6955683" y="9360731"/>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39</xdr:row>
      <xdr:rowOff>174614</xdr:rowOff>
    </xdr:from>
    <xdr:to>
      <xdr:col>11</xdr:col>
      <xdr:colOff>291543</xdr:colOff>
      <xdr:row>39</xdr:row>
      <xdr:rowOff>174615</xdr:rowOff>
    </xdr:to>
    <xdr:cxnSp macro="">
      <xdr:nvCxnSpPr>
        <xdr:cNvPr id="4903" name="Conector recto de flecha 4902">
          <a:extLst>
            <a:ext uri="{FF2B5EF4-FFF2-40B4-BE49-F238E27FC236}">
              <a16:creationId xmlns:a16="http://schemas.microsoft.com/office/drawing/2014/main" id="{00000000-0008-0000-0100-000027130000}"/>
            </a:ext>
          </a:extLst>
        </xdr:cNvPr>
        <xdr:cNvCxnSpPr/>
      </xdr:nvCxnSpPr>
      <xdr:spPr>
        <a:xfrm flipV="1">
          <a:off x="4688457" y="10366364"/>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34</xdr:row>
      <xdr:rowOff>150590</xdr:rowOff>
    </xdr:from>
    <xdr:to>
      <xdr:col>11</xdr:col>
      <xdr:colOff>297590</xdr:colOff>
      <xdr:row>34</xdr:row>
      <xdr:rowOff>154369</xdr:rowOff>
    </xdr:to>
    <xdr:cxnSp macro="">
      <xdr:nvCxnSpPr>
        <xdr:cNvPr id="4904" name="Conector recto de flecha 4903">
          <a:extLst>
            <a:ext uri="{FF2B5EF4-FFF2-40B4-BE49-F238E27FC236}">
              <a16:creationId xmlns:a16="http://schemas.microsoft.com/office/drawing/2014/main" id="{00000000-0008-0000-0100-000028130000}"/>
            </a:ext>
          </a:extLst>
        </xdr:cNvPr>
        <xdr:cNvCxnSpPr/>
      </xdr:nvCxnSpPr>
      <xdr:spPr>
        <a:xfrm flipV="1">
          <a:off x="4677874" y="8999315"/>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35</xdr:row>
      <xdr:rowOff>191180</xdr:rowOff>
    </xdr:from>
    <xdr:to>
      <xdr:col>11</xdr:col>
      <xdr:colOff>302127</xdr:colOff>
      <xdr:row>35</xdr:row>
      <xdr:rowOff>201763</xdr:rowOff>
    </xdr:to>
    <xdr:cxnSp macro="">
      <xdr:nvCxnSpPr>
        <xdr:cNvPr id="4905" name="Conector recto de flecha 4904">
          <a:extLst>
            <a:ext uri="{FF2B5EF4-FFF2-40B4-BE49-F238E27FC236}">
              <a16:creationId xmlns:a16="http://schemas.microsoft.com/office/drawing/2014/main" id="{00000000-0008-0000-0100-000029130000}"/>
            </a:ext>
          </a:extLst>
        </xdr:cNvPr>
        <xdr:cNvCxnSpPr/>
      </xdr:nvCxnSpPr>
      <xdr:spPr>
        <a:xfrm flipV="1">
          <a:off x="4699041" y="9363755"/>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40</xdr:row>
      <xdr:rowOff>364326</xdr:rowOff>
    </xdr:from>
    <xdr:to>
      <xdr:col>18</xdr:col>
      <xdr:colOff>289702</xdr:colOff>
      <xdr:row>40</xdr:row>
      <xdr:rowOff>365082</xdr:rowOff>
    </xdr:to>
    <xdr:cxnSp macro="">
      <xdr:nvCxnSpPr>
        <xdr:cNvPr id="4906" name="Conector recto de flecha 4905">
          <a:extLst>
            <a:ext uri="{FF2B5EF4-FFF2-40B4-BE49-F238E27FC236}">
              <a16:creationId xmlns:a16="http://schemas.microsoft.com/office/drawing/2014/main" id="{00000000-0008-0000-0100-00002A130000}"/>
            </a:ext>
          </a:extLst>
        </xdr:cNvPr>
        <xdr:cNvCxnSpPr/>
      </xdr:nvCxnSpPr>
      <xdr:spPr>
        <a:xfrm>
          <a:off x="6985165" y="10927551"/>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39</xdr:row>
      <xdr:rowOff>159497</xdr:rowOff>
    </xdr:from>
    <xdr:to>
      <xdr:col>18</xdr:col>
      <xdr:colOff>283655</xdr:colOff>
      <xdr:row>39</xdr:row>
      <xdr:rowOff>177638</xdr:rowOff>
    </xdr:to>
    <xdr:cxnSp macro="">
      <xdr:nvCxnSpPr>
        <xdr:cNvPr id="4907" name="Conector recto de flecha 4906">
          <a:extLst>
            <a:ext uri="{FF2B5EF4-FFF2-40B4-BE49-F238E27FC236}">
              <a16:creationId xmlns:a16="http://schemas.microsoft.com/office/drawing/2014/main" id="{00000000-0008-0000-0100-00002B130000}"/>
            </a:ext>
          </a:extLst>
        </xdr:cNvPr>
        <xdr:cNvCxnSpPr/>
      </xdr:nvCxnSpPr>
      <xdr:spPr>
        <a:xfrm flipV="1">
          <a:off x="6971558" y="10351247"/>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40</xdr:row>
      <xdr:rowOff>391540</xdr:rowOff>
    </xdr:from>
    <xdr:to>
      <xdr:col>11</xdr:col>
      <xdr:colOff>273097</xdr:colOff>
      <xdr:row>40</xdr:row>
      <xdr:rowOff>395017</xdr:rowOff>
    </xdr:to>
    <xdr:cxnSp macro="">
      <xdr:nvCxnSpPr>
        <xdr:cNvPr id="4908" name="Conector recto de flecha 4907">
          <a:extLst>
            <a:ext uri="{FF2B5EF4-FFF2-40B4-BE49-F238E27FC236}">
              <a16:creationId xmlns:a16="http://schemas.microsoft.com/office/drawing/2014/main" id="{00000000-0008-0000-0100-00002C130000}"/>
            </a:ext>
          </a:extLst>
        </xdr:cNvPr>
        <xdr:cNvCxnSpPr/>
      </xdr:nvCxnSpPr>
      <xdr:spPr>
        <a:xfrm>
          <a:off x="4717939" y="10954765"/>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40</xdr:row>
      <xdr:rowOff>66130</xdr:rowOff>
    </xdr:from>
    <xdr:to>
      <xdr:col>13</xdr:col>
      <xdr:colOff>279028</xdr:colOff>
      <xdr:row>40</xdr:row>
      <xdr:rowOff>407052</xdr:rowOff>
    </xdr:to>
    <xdr:sp macro="" textlink="">
      <xdr:nvSpPr>
        <xdr:cNvPr id="4909" name="60 Elipse">
          <a:extLst>
            <a:ext uri="{FF2B5EF4-FFF2-40B4-BE49-F238E27FC236}">
              <a16:creationId xmlns:a16="http://schemas.microsoft.com/office/drawing/2014/main" id="{00000000-0008-0000-0100-00002D130000}"/>
            </a:ext>
          </a:extLst>
        </xdr:cNvPr>
        <xdr:cNvSpPr/>
      </xdr:nvSpPr>
      <xdr:spPr bwMode="auto">
        <a:xfrm>
          <a:off x="6252727" y="10629355"/>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29</xdr:row>
      <xdr:rowOff>14913</xdr:rowOff>
    </xdr:from>
    <xdr:to>
      <xdr:col>10</xdr:col>
      <xdr:colOff>42925</xdr:colOff>
      <xdr:row>29</xdr:row>
      <xdr:rowOff>355835</xdr:rowOff>
    </xdr:to>
    <xdr:sp macro="" textlink="">
      <xdr:nvSpPr>
        <xdr:cNvPr id="4910" name="60 Elipse">
          <a:extLst>
            <a:ext uri="{FF2B5EF4-FFF2-40B4-BE49-F238E27FC236}">
              <a16:creationId xmlns:a16="http://schemas.microsoft.com/office/drawing/2014/main" id="{00000000-0008-0000-0100-00002E130000}"/>
            </a:ext>
          </a:extLst>
        </xdr:cNvPr>
        <xdr:cNvSpPr/>
      </xdr:nvSpPr>
      <xdr:spPr bwMode="auto">
        <a:xfrm>
          <a:off x="5085609" y="7072938"/>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8" name="Text Box 4">
          <a:extLst>
            <a:ext uri="{FF2B5EF4-FFF2-40B4-BE49-F238E27FC236}">
              <a16:creationId xmlns:a16="http://schemas.microsoft.com/office/drawing/2014/main" id="{00000000-0008-0000-0100-0000D4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9" name="Text Box 6">
          <a:extLst>
            <a:ext uri="{FF2B5EF4-FFF2-40B4-BE49-F238E27FC236}">
              <a16:creationId xmlns:a16="http://schemas.microsoft.com/office/drawing/2014/main" id="{00000000-0008-0000-0100-0000D5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0" name="Text Box 4">
          <a:extLst>
            <a:ext uri="{FF2B5EF4-FFF2-40B4-BE49-F238E27FC236}">
              <a16:creationId xmlns:a16="http://schemas.microsoft.com/office/drawing/2014/main" id="{00000000-0008-0000-0100-0000D6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1" name="Text Box 6">
          <a:extLst>
            <a:ext uri="{FF2B5EF4-FFF2-40B4-BE49-F238E27FC236}">
              <a16:creationId xmlns:a16="http://schemas.microsoft.com/office/drawing/2014/main" id="{00000000-0008-0000-0100-0000D7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2" name="Text Box 4">
          <a:extLst>
            <a:ext uri="{FF2B5EF4-FFF2-40B4-BE49-F238E27FC236}">
              <a16:creationId xmlns:a16="http://schemas.microsoft.com/office/drawing/2014/main" id="{00000000-0008-0000-0100-0000D8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3" name="Text Box 6">
          <a:extLst>
            <a:ext uri="{FF2B5EF4-FFF2-40B4-BE49-F238E27FC236}">
              <a16:creationId xmlns:a16="http://schemas.microsoft.com/office/drawing/2014/main" id="{00000000-0008-0000-0100-0000D9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4" name="Text Box 4">
          <a:extLst>
            <a:ext uri="{FF2B5EF4-FFF2-40B4-BE49-F238E27FC236}">
              <a16:creationId xmlns:a16="http://schemas.microsoft.com/office/drawing/2014/main" id="{00000000-0008-0000-0100-0000DA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5" name="Text Box 6">
          <a:extLst>
            <a:ext uri="{FF2B5EF4-FFF2-40B4-BE49-F238E27FC236}">
              <a16:creationId xmlns:a16="http://schemas.microsoft.com/office/drawing/2014/main" id="{00000000-0008-0000-0100-0000DB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6" name="Text Box 4">
          <a:extLst>
            <a:ext uri="{FF2B5EF4-FFF2-40B4-BE49-F238E27FC236}">
              <a16:creationId xmlns:a16="http://schemas.microsoft.com/office/drawing/2014/main" id="{00000000-0008-0000-0100-0000DC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7" name="Text Box 6">
          <a:extLst>
            <a:ext uri="{FF2B5EF4-FFF2-40B4-BE49-F238E27FC236}">
              <a16:creationId xmlns:a16="http://schemas.microsoft.com/office/drawing/2014/main" id="{00000000-0008-0000-0100-0000DD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8" name="Text Box 4">
          <a:extLst>
            <a:ext uri="{FF2B5EF4-FFF2-40B4-BE49-F238E27FC236}">
              <a16:creationId xmlns:a16="http://schemas.microsoft.com/office/drawing/2014/main" id="{00000000-0008-0000-0100-0000DE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9" name="Text Box 6">
          <a:extLst>
            <a:ext uri="{FF2B5EF4-FFF2-40B4-BE49-F238E27FC236}">
              <a16:creationId xmlns:a16="http://schemas.microsoft.com/office/drawing/2014/main" id="{00000000-0008-0000-0100-0000DF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0" name="Text Box 4">
          <a:extLst>
            <a:ext uri="{FF2B5EF4-FFF2-40B4-BE49-F238E27FC236}">
              <a16:creationId xmlns:a16="http://schemas.microsoft.com/office/drawing/2014/main" id="{00000000-0008-0000-0100-0000E0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1" name="Text Box 6">
          <a:extLst>
            <a:ext uri="{FF2B5EF4-FFF2-40B4-BE49-F238E27FC236}">
              <a16:creationId xmlns:a16="http://schemas.microsoft.com/office/drawing/2014/main" id="{00000000-0008-0000-0100-0000E1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2" name="Text Box 4">
          <a:extLst>
            <a:ext uri="{FF2B5EF4-FFF2-40B4-BE49-F238E27FC236}">
              <a16:creationId xmlns:a16="http://schemas.microsoft.com/office/drawing/2014/main" id="{00000000-0008-0000-0100-0000E2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3" name="Text Box 6">
          <a:extLst>
            <a:ext uri="{FF2B5EF4-FFF2-40B4-BE49-F238E27FC236}">
              <a16:creationId xmlns:a16="http://schemas.microsoft.com/office/drawing/2014/main" id="{00000000-0008-0000-0100-0000E3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52</xdr:row>
      <xdr:rowOff>0</xdr:rowOff>
    </xdr:from>
    <xdr:to>
      <xdr:col>5</xdr:col>
      <xdr:colOff>85725</xdr:colOff>
      <xdr:row>52</xdr:row>
      <xdr:rowOff>114300</xdr:rowOff>
    </xdr:to>
    <xdr:sp macro="" textlink="">
      <xdr:nvSpPr>
        <xdr:cNvPr id="466404" name="Text Box 6">
          <a:extLst>
            <a:ext uri="{FF2B5EF4-FFF2-40B4-BE49-F238E27FC236}">
              <a16:creationId xmlns:a16="http://schemas.microsoft.com/office/drawing/2014/main" id="{00000000-0008-0000-0100-0000E41D0700}"/>
            </a:ext>
          </a:extLst>
        </xdr:cNvPr>
        <xdr:cNvSpPr txBox="1">
          <a:spLocks noChangeArrowheads="1"/>
        </xdr:cNvSpPr>
      </xdr:nvSpPr>
      <xdr:spPr bwMode="auto">
        <a:xfrm>
          <a:off x="378142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5" name="Text Box 4">
          <a:extLst>
            <a:ext uri="{FF2B5EF4-FFF2-40B4-BE49-F238E27FC236}">
              <a16:creationId xmlns:a16="http://schemas.microsoft.com/office/drawing/2014/main" id="{00000000-0008-0000-0100-0000E5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6" name="Text Box 6">
          <a:extLst>
            <a:ext uri="{FF2B5EF4-FFF2-40B4-BE49-F238E27FC236}">
              <a16:creationId xmlns:a16="http://schemas.microsoft.com/office/drawing/2014/main" id="{00000000-0008-0000-0100-0000E6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07" name="Text Box 6">
          <a:extLst>
            <a:ext uri="{FF2B5EF4-FFF2-40B4-BE49-F238E27FC236}">
              <a16:creationId xmlns:a16="http://schemas.microsoft.com/office/drawing/2014/main" id="{00000000-0008-0000-0100-0000E7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8" name="Text Box 4">
          <a:extLst>
            <a:ext uri="{FF2B5EF4-FFF2-40B4-BE49-F238E27FC236}">
              <a16:creationId xmlns:a16="http://schemas.microsoft.com/office/drawing/2014/main" id="{00000000-0008-0000-0100-0000E8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9" name="Text Box 6">
          <a:extLst>
            <a:ext uri="{FF2B5EF4-FFF2-40B4-BE49-F238E27FC236}">
              <a16:creationId xmlns:a16="http://schemas.microsoft.com/office/drawing/2014/main" id="{00000000-0008-0000-0100-0000E9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0" name="Text Box 4">
          <a:extLst>
            <a:ext uri="{FF2B5EF4-FFF2-40B4-BE49-F238E27FC236}">
              <a16:creationId xmlns:a16="http://schemas.microsoft.com/office/drawing/2014/main" id="{00000000-0008-0000-0100-0000EA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1" name="Text Box 6">
          <a:extLst>
            <a:ext uri="{FF2B5EF4-FFF2-40B4-BE49-F238E27FC236}">
              <a16:creationId xmlns:a16="http://schemas.microsoft.com/office/drawing/2014/main" id="{00000000-0008-0000-0100-0000EB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2" name="Text Box 4">
          <a:extLst>
            <a:ext uri="{FF2B5EF4-FFF2-40B4-BE49-F238E27FC236}">
              <a16:creationId xmlns:a16="http://schemas.microsoft.com/office/drawing/2014/main" id="{00000000-0008-0000-0100-0000EC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3" name="Text Box 6">
          <a:extLst>
            <a:ext uri="{FF2B5EF4-FFF2-40B4-BE49-F238E27FC236}">
              <a16:creationId xmlns:a16="http://schemas.microsoft.com/office/drawing/2014/main" id="{00000000-0008-0000-0100-0000ED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4" name="Text Box 4">
          <a:extLst>
            <a:ext uri="{FF2B5EF4-FFF2-40B4-BE49-F238E27FC236}">
              <a16:creationId xmlns:a16="http://schemas.microsoft.com/office/drawing/2014/main" id="{00000000-0008-0000-0100-0000EE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5" name="Text Box 6">
          <a:extLst>
            <a:ext uri="{FF2B5EF4-FFF2-40B4-BE49-F238E27FC236}">
              <a16:creationId xmlns:a16="http://schemas.microsoft.com/office/drawing/2014/main" id="{00000000-0008-0000-0100-0000EF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6" name="Text Box 4">
          <a:extLst>
            <a:ext uri="{FF2B5EF4-FFF2-40B4-BE49-F238E27FC236}">
              <a16:creationId xmlns:a16="http://schemas.microsoft.com/office/drawing/2014/main" id="{00000000-0008-0000-0100-0000F0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7" name="Text Box 6">
          <a:extLst>
            <a:ext uri="{FF2B5EF4-FFF2-40B4-BE49-F238E27FC236}">
              <a16:creationId xmlns:a16="http://schemas.microsoft.com/office/drawing/2014/main" id="{00000000-0008-0000-0100-0000F1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8" name="Text Box 4">
          <a:extLst>
            <a:ext uri="{FF2B5EF4-FFF2-40B4-BE49-F238E27FC236}">
              <a16:creationId xmlns:a16="http://schemas.microsoft.com/office/drawing/2014/main" id="{00000000-0008-0000-0100-0000F2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9" name="Text Box 6">
          <a:extLst>
            <a:ext uri="{FF2B5EF4-FFF2-40B4-BE49-F238E27FC236}">
              <a16:creationId xmlns:a16="http://schemas.microsoft.com/office/drawing/2014/main" id="{00000000-0008-0000-0100-0000F3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0" name="Text Box 4">
          <a:extLst>
            <a:ext uri="{FF2B5EF4-FFF2-40B4-BE49-F238E27FC236}">
              <a16:creationId xmlns:a16="http://schemas.microsoft.com/office/drawing/2014/main" id="{00000000-0008-0000-0100-0000F4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1" name="Text Box 6">
          <a:extLst>
            <a:ext uri="{FF2B5EF4-FFF2-40B4-BE49-F238E27FC236}">
              <a16:creationId xmlns:a16="http://schemas.microsoft.com/office/drawing/2014/main" id="{00000000-0008-0000-0100-0000F5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2" name="Text Box 6">
          <a:extLst>
            <a:ext uri="{FF2B5EF4-FFF2-40B4-BE49-F238E27FC236}">
              <a16:creationId xmlns:a16="http://schemas.microsoft.com/office/drawing/2014/main" id="{00000000-0008-0000-0100-0000F6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3" name="Text Box 4">
          <a:extLst>
            <a:ext uri="{FF2B5EF4-FFF2-40B4-BE49-F238E27FC236}">
              <a16:creationId xmlns:a16="http://schemas.microsoft.com/office/drawing/2014/main" id="{00000000-0008-0000-0100-0000F7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4" name="Text Box 6">
          <a:extLst>
            <a:ext uri="{FF2B5EF4-FFF2-40B4-BE49-F238E27FC236}">
              <a16:creationId xmlns:a16="http://schemas.microsoft.com/office/drawing/2014/main" id="{00000000-0008-0000-0100-0000F8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5" name="Text Box 4">
          <a:extLst>
            <a:ext uri="{FF2B5EF4-FFF2-40B4-BE49-F238E27FC236}">
              <a16:creationId xmlns:a16="http://schemas.microsoft.com/office/drawing/2014/main" id="{00000000-0008-0000-0100-0000F9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6" name="Text Box 6">
          <a:extLst>
            <a:ext uri="{FF2B5EF4-FFF2-40B4-BE49-F238E27FC236}">
              <a16:creationId xmlns:a16="http://schemas.microsoft.com/office/drawing/2014/main" id="{00000000-0008-0000-0100-0000FA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7" name="Text Box 4">
          <a:extLst>
            <a:ext uri="{FF2B5EF4-FFF2-40B4-BE49-F238E27FC236}">
              <a16:creationId xmlns:a16="http://schemas.microsoft.com/office/drawing/2014/main" id="{00000000-0008-0000-0100-0000FB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8" name="Text Box 6">
          <a:extLst>
            <a:ext uri="{FF2B5EF4-FFF2-40B4-BE49-F238E27FC236}">
              <a16:creationId xmlns:a16="http://schemas.microsoft.com/office/drawing/2014/main" id="{00000000-0008-0000-0100-0000FC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9" name="Text Box 4">
          <a:extLst>
            <a:ext uri="{FF2B5EF4-FFF2-40B4-BE49-F238E27FC236}">
              <a16:creationId xmlns:a16="http://schemas.microsoft.com/office/drawing/2014/main" id="{00000000-0008-0000-0100-0000FD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30" name="Text Box 6">
          <a:extLst>
            <a:ext uri="{FF2B5EF4-FFF2-40B4-BE49-F238E27FC236}">
              <a16:creationId xmlns:a16="http://schemas.microsoft.com/office/drawing/2014/main" id="{00000000-0008-0000-0100-0000FE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1" name="Text Box 4">
          <a:extLst>
            <a:ext uri="{FF2B5EF4-FFF2-40B4-BE49-F238E27FC236}">
              <a16:creationId xmlns:a16="http://schemas.microsoft.com/office/drawing/2014/main" id="{00000000-0008-0000-0100-0000FF1D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2" name="Text Box 6">
          <a:extLst>
            <a:ext uri="{FF2B5EF4-FFF2-40B4-BE49-F238E27FC236}">
              <a16:creationId xmlns:a16="http://schemas.microsoft.com/office/drawing/2014/main" id="{00000000-0008-0000-0100-0000001E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3" name="Text Box 4">
          <a:extLst>
            <a:ext uri="{FF2B5EF4-FFF2-40B4-BE49-F238E27FC236}">
              <a16:creationId xmlns:a16="http://schemas.microsoft.com/office/drawing/2014/main" id="{00000000-0008-0000-0100-000001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4" name="Text Box 6">
          <a:extLst>
            <a:ext uri="{FF2B5EF4-FFF2-40B4-BE49-F238E27FC236}">
              <a16:creationId xmlns:a16="http://schemas.microsoft.com/office/drawing/2014/main" id="{00000000-0008-0000-0100-000002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47</xdr:row>
      <xdr:rowOff>122587</xdr:rowOff>
    </xdr:from>
    <xdr:to>
      <xdr:col>20</xdr:col>
      <xdr:colOff>639544</xdr:colOff>
      <xdr:row>47</xdr:row>
      <xdr:rowOff>463509</xdr:rowOff>
    </xdr:to>
    <xdr:sp macro="" textlink="">
      <xdr:nvSpPr>
        <xdr:cNvPr id="4958" name="60 Elipse">
          <a:extLst>
            <a:ext uri="{FF2B5EF4-FFF2-40B4-BE49-F238E27FC236}">
              <a16:creationId xmlns:a16="http://schemas.microsoft.com/office/drawing/2014/main" id="{00000000-0008-0000-0100-00005E130000}"/>
            </a:ext>
          </a:extLst>
        </xdr:cNvPr>
        <xdr:cNvSpPr/>
      </xdr:nvSpPr>
      <xdr:spPr bwMode="auto">
        <a:xfrm>
          <a:off x="8510325" y="1244793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47</xdr:row>
      <xdr:rowOff>147024</xdr:rowOff>
    </xdr:from>
    <xdr:to>
      <xdr:col>15</xdr:col>
      <xdr:colOff>66044</xdr:colOff>
      <xdr:row>47</xdr:row>
      <xdr:rowOff>487946</xdr:rowOff>
    </xdr:to>
    <xdr:sp macro="" textlink="">
      <xdr:nvSpPr>
        <xdr:cNvPr id="4959" name="60 Elipse">
          <a:extLst>
            <a:ext uri="{FF2B5EF4-FFF2-40B4-BE49-F238E27FC236}">
              <a16:creationId xmlns:a16="http://schemas.microsoft.com/office/drawing/2014/main" id="{00000000-0008-0000-0100-00005F130000}"/>
            </a:ext>
          </a:extLst>
        </xdr:cNvPr>
        <xdr:cNvSpPr/>
      </xdr:nvSpPr>
      <xdr:spPr bwMode="auto">
        <a:xfrm>
          <a:off x="6663035" y="1247237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47</xdr:row>
      <xdr:rowOff>128167</xdr:rowOff>
    </xdr:from>
    <xdr:to>
      <xdr:col>4</xdr:col>
      <xdr:colOff>151703</xdr:colOff>
      <xdr:row>47</xdr:row>
      <xdr:rowOff>469089</xdr:rowOff>
    </xdr:to>
    <xdr:sp macro="" textlink="">
      <xdr:nvSpPr>
        <xdr:cNvPr id="4960" name="60 Elipse">
          <a:extLst>
            <a:ext uri="{FF2B5EF4-FFF2-40B4-BE49-F238E27FC236}">
              <a16:creationId xmlns:a16="http://schemas.microsoft.com/office/drawing/2014/main" id="{00000000-0008-0000-0100-000060130000}"/>
            </a:ext>
          </a:extLst>
        </xdr:cNvPr>
        <xdr:cNvSpPr/>
      </xdr:nvSpPr>
      <xdr:spPr bwMode="auto">
        <a:xfrm>
          <a:off x="2826654" y="1245351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50</xdr:row>
      <xdr:rowOff>164546</xdr:rowOff>
    </xdr:from>
    <xdr:to>
      <xdr:col>2</xdr:col>
      <xdr:colOff>946055</xdr:colOff>
      <xdr:row>51</xdr:row>
      <xdr:rowOff>175230</xdr:rowOff>
    </xdr:to>
    <xdr:sp macro="" textlink="">
      <xdr:nvSpPr>
        <xdr:cNvPr id="4961" name="60 Elipse">
          <a:extLst>
            <a:ext uri="{FF2B5EF4-FFF2-40B4-BE49-F238E27FC236}">
              <a16:creationId xmlns:a16="http://schemas.microsoft.com/office/drawing/2014/main" id="{00000000-0008-0000-0100-000061130000}"/>
            </a:ext>
          </a:extLst>
        </xdr:cNvPr>
        <xdr:cNvSpPr/>
      </xdr:nvSpPr>
      <xdr:spPr bwMode="auto">
        <a:xfrm>
          <a:off x="1657788" y="1384244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55</xdr:row>
      <xdr:rowOff>199100</xdr:rowOff>
    </xdr:from>
    <xdr:to>
      <xdr:col>2</xdr:col>
      <xdr:colOff>951502</xdr:colOff>
      <xdr:row>56</xdr:row>
      <xdr:rowOff>160090</xdr:rowOff>
    </xdr:to>
    <xdr:sp macro="" textlink="">
      <xdr:nvSpPr>
        <xdr:cNvPr id="4962" name="60 Elipse">
          <a:extLst>
            <a:ext uri="{FF2B5EF4-FFF2-40B4-BE49-F238E27FC236}">
              <a16:creationId xmlns:a16="http://schemas.microsoft.com/office/drawing/2014/main" id="{00000000-0008-0000-0100-000062130000}"/>
            </a:ext>
          </a:extLst>
        </xdr:cNvPr>
        <xdr:cNvSpPr/>
      </xdr:nvSpPr>
      <xdr:spPr bwMode="auto">
        <a:xfrm>
          <a:off x="1663235" y="1522002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50</xdr:row>
      <xdr:rowOff>140674</xdr:rowOff>
    </xdr:from>
    <xdr:to>
      <xdr:col>3</xdr:col>
      <xdr:colOff>508307</xdr:colOff>
      <xdr:row>51</xdr:row>
      <xdr:rowOff>151358</xdr:rowOff>
    </xdr:to>
    <xdr:sp macro="" textlink="">
      <xdr:nvSpPr>
        <xdr:cNvPr id="4963" name="60 Elipse">
          <a:extLst>
            <a:ext uri="{FF2B5EF4-FFF2-40B4-BE49-F238E27FC236}">
              <a16:creationId xmlns:a16="http://schemas.microsoft.com/office/drawing/2014/main" id="{00000000-0008-0000-0100-000063130000}"/>
            </a:ext>
          </a:extLst>
        </xdr:cNvPr>
        <xdr:cNvSpPr/>
      </xdr:nvSpPr>
      <xdr:spPr bwMode="auto">
        <a:xfrm>
          <a:off x="2610690" y="1381857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50</xdr:row>
      <xdr:rowOff>173804</xdr:rowOff>
    </xdr:from>
    <xdr:to>
      <xdr:col>4</xdr:col>
      <xdr:colOff>535100</xdr:colOff>
      <xdr:row>51</xdr:row>
      <xdr:rowOff>184488</xdr:rowOff>
    </xdr:to>
    <xdr:sp macro="" textlink="">
      <xdr:nvSpPr>
        <xdr:cNvPr id="4964" name="60 Elipse">
          <a:extLst>
            <a:ext uri="{FF2B5EF4-FFF2-40B4-BE49-F238E27FC236}">
              <a16:creationId xmlns:a16="http://schemas.microsoft.com/office/drawing/2014/main" id="{00000000-0008-0000-0100-000064130000}"/>
            </a:ext>
          </a:extLst>
        </xdr:cNvPr>
        <xdr:cNvSpPr/>
      </xdr:nvSpPr>
      <xdr:spPr bwMode="auto">
        <a:xfrm>
          <a:off x="3218508" y="1385170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51</xdr:row>
      <xdr:rowOff>30602</xdr:rowOff>
    </xdr:from>
    <xdr:to>
      <xdr:col>13</xdr:col>
      <xdr:colOff>275942</xdr:colOff>
      <xdr:row>52</xdr:row>
      <xdr:rowOff>48502</xdr:rowOff>
    </xdr:to>
    <xdr:sp macro="" textlink="">
      <xdr:nvSpPr>
        <xdr:cNvPr id="4965" name="60 Elipse">
          <a:extLst>
            <a:ext uri="{FF2B5EF4-FFF2-40B4-BE49-F238E27FC236}">
              <a16:creationId xmlns:a16="http://schemas.microsoft.com/office/drawing/2014/main" id="{00000000-0008-0000-0100-000065130000}"/>
            </a:ext>
          </a:extLst>
        </xdr:cNvPr>
        <xdr:cNvSpPr/>
      </xdr:nvSpPr>
      <xdr:spPr bwMode="auto">
        <a:xfrm>
          <a:off x="6249641" y="1403235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49</xdr:row>
      <xdr:rowOff>424014</xdr:rowOff>
    </xdr:from>
    <xdr:to>
      <xdr:col>13</xdr:col>
      <xdr:colOff>281136</xdr:colOff>
      <xdr:row>51</xdr:row>
      <xdr:rowOff>2936</xdr:rowOff>
    </xdr:to>
    <xdr:sp macro="" textlink="">
      <xdr:nvSpPr>
        <xdr:cNvPr id="4966" name="60 Elipse">
          <a:extLst>
            <a:ext uri="{FF2B5EF4-FFF2-40B4-BE49-F238E27FC236}">
              <a16:creationId xmlns:a16="http://schemas.microsoft.com/office/drawing/2014/main" id="{00000000-0008-0000-0100-000066130000}"/>
            </a:ext>
          </a:extLst>
        </xdr:cNvPr>
        <xdr:cNvSpPr/>
      </xdr:nvSpPr>
      <xdr:spPr bwMode="auto">
        <a:xfrm>
          <a:off x="6254835" y="1366376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55</xdr:row>
      <xdr:rowOff>217994</xdr:rowOff>
    </xdr:from>
    <xdr:to>
      <xdr:col>4</xdr:col>
      <xdr:colOff>593857</xdr:colOff>
      <xdr:row>56</xdr:row>
      <xdr:rowOff>178984</xdr:rowOff>
    </xdr:to>
    <xdr:sp macro="" textlink="">
      <xdr:nvSpPr>
        <xdr:cNvPr id="4967" name="60 Elipse">
          <a:extLst>
            <a:ext uri="{FF2B5EF4-FFF2-40B4-BE49-F238E27FC236}">
              <a16:creationId xmlns:a16="http://schemas.microsoft.com/office/drawing/2014/main" id="{00000000-0008-0000-0100-000067130000}"/>
            </a:ext>
          </a:extLst>
        </xdr:cNvPr>
        <xdr:cNvSpPr/>
      </xdr:nvSpPr>
      <xdr:spPr bwMode="auto">
        <a:xfrm>
          <a:off x="3277265" y="1523891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55</xdr:row>
      <xdr:rowOff>207754</xdr:rowOff>
    </xdr:from>
    <xdr:to>
      <xdr:col>3</xdr:col>
      <xdr:colOff>506374</xdr:colOff>
      <xdr:row>56</xdr:row>
      <xdr:rowOff>168744</xdr:rowOff>
    </xdr:to>
    <xdr:sp macro="" textlink="">
      <xdr:nvSpPr>
        <xdr:cNvPr id="4968" name="60 Elipse">
          <a:extLst>
            <a:ext uri="{FF2B5EF4-FFF2-40B4-BE49-F238E27FC236}">
              <a16:creationId xmlns:a16="http://schemas.microsoft.com/office/drawing/2014/main" id="{00000000-0008-0000-0100-000068130000}"/>
            </a:ext>
          </a:extLst>
        </xdr:cNvPr>
        <xdr:cNvSpPr/>
      </xdr:nvSpPr>
      <xdr:spPr bwMode="auto">
        <a:xfrm>
          <a:off x="2608757" y="1522867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55</xdr:row>
      <xdr:rowOff>24716</xdr:rowOff>
    </xdr:from>
    <xdr:to>
      <xdr:col>13</xdr:col>
      <xdr:colOff>270745</xdr:colOff>
      <xdr:row>55</xdr:row>
      <xdr:rowOff>365638</xdr:rowOff>
    </xdr:to>
    <xdr:sp macro="" textlink="">
      <xdr:nvSpPr>
        <xdr:cNvPr id="4969" name="60 Elipse">
          <a:extLst>
            <a:ext uri="{FF2B5EF4-FFF2-40B4-BE49-F238E27FC236}">
              <a16:creationId xmlns:a16="http://schemas.microsoft.com/office/drawing/2014/main" id="{00000000-0008-0000-0100-000069130000}"/>
            </a:ext>
          </a:extLst>
        </xdr:cNvPr>
        <xdr:cNvSpPr/>
      </xdr:nvSpPr>
      <xdr:spPr bwMode="auto">
        <a:xfrm>
          <a:off x="6244444" y="1504564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55</xdr:row>
      <xdr:rowOff>26071</xdr:rowOff>
    </xdr:from>
    <xdr:to>
      <xdr:col>20</xdr:col>
      <xdr:colOff>627876</xdr:colOff>
      <xdr:row>55</xdr:row>
      <xdr:rowOff>366993</xdr:rowOff>
    </xdr:to>
    <xdr:sp macro="" textlink="">
      <xdr:nvSpPr>
        <xdr:cNvPr id="4970" name="60 Elipse">
          <a:extLst>
            <a:ext uri="{FF2B5EF4-FFF2-40B4-BE49-F238E27FC236}">
              <a16:creationId xmlns:a16="http://schemas.microsoft.com/office/drawing/2014/main" id="{00000000-0008-0000-0100-00006A130000}"/>
            </a:ext>
          </a:extLst>
        </xdr:cNvPr>
        <xdr:cNvSpPr/>
      </xdr:nvSpPr>
      <xdr:spPr bwMode="auto">
        <a:xfrm>
          <a:off x="8492884" y="1504699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51</xdr:row>
      <xdr:rowOff>15017</xdr:rowOff>
    </xdr:from>
    <xdr:to>
      <xdr:col>20</xdr:col>
      <xdr:colOff>649259</xdr:colOff>
      <xdr:row>52</xdr:row>
      <xdr:rowOff>32917</xdr:rowOff>
    </xdr:to>
    <xdr:sp macro="" textlink="">
      <xdr:nvSpPr>
        <xdr:cNvPr id="4971" name="60 Elipse">
          <a:extLst>
            <a:ext uri="{FF2B5EF4-FFF2-40B4-BE49-F238E27FC236}">
              <a16:creationId xmlns:a16="http://schemas.microsoft.com/office/drawing/2014/main" id="{00000000-0008-0000-0100-00006B130000}"/>
            </a:ext>
          </a:extLst>
        </xdr:cNvPr>
        <xdr:cNvSpPr/>
      </xdr:nvSpPr>
      <xdr:spPr bwMode="auto">
        <a:xfrm>
          <a:off x="8514267" y="1401676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49</xdr:row>
      <xdr:rowOff>423822</xdr:rowOff>
    </xdr:from>
    <xdr:to>
      <xdr:col>20</xdr:col>
      <xdr:colOff>637137</xdr:colOff>
      <xdr:row>50</xdr:row>
      <xdr:rowOff>318550</xdr:rowOff>
    </xdr:to>
    <xdr:sp macro="" textlink="">
      <xdr:nvSpPr>
        <xdr:cNvPr id="4972" name="60 Elipse">
          <a:extLst>
            <a:ext uri="{FF2B5EF4-FFF2-40B4-BE49-F238E27FC236}">
              <a16:creationId xmlns:a16="http://schemas.microsoft.com/office/drawing/2014/main" id="{00000000-0008-0000-0100-00006C130000}"/>
            </a:ext>
          </a:extLst>
        </xdr:cNvPr>
        <xdr:cNvSpPr/>
      </xdr:nvSpPr>
      <xdr:spPr bwMode="auto">
        <a:xfrm>
          <a:off x="8502145" y="1366357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56</xdr:row>
      <xdr:rowOff>86686</xdr:rowOff>
    </xdr:from>
    <xdr:to>
      <xdr:col>20</xdr:col>
      <xdr:colOff>617860</xdr:colOff>
      <xdr:row>56</xdr:row>
      <xdr:rowOff>427608</xdr:rowOff>
    </xdr:to>
    <xdr:sp macro="" textlink="">
      <xdr:nvSpPr>
        <xdr:cNvPr id="4973" name="60 Elipse">
          <a:extLst>
            <a:ext uri="{FF2B5EF4-FFF2-40B4-BE49-F238E27FC236}">
              <a16:creationId xmlns:a16="http://schemas.microsoft.com/office/drawing/2014/main" id="{00000000-0008-0000-0100-00006D130000}"/>
            </a:ext>
          </a:extLst>
        </xdr:cNvPr>
        <xdr:cNvSpPr/>
      </xdr:nvSpPr>
      <xdr:spPr bwMode="auto">
        <a:xfrm>
          <a:off x="8482868" y="1547908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50</xdr:row>
      <xdr:rowOff>139168</xdr:rowOff>
    </xdr:from>
    <xdr:to>
      <xdr:col>21</xdr:col>
      <xdr:colOff>695856</xdr:colOff>
      <xdr:row>51</xdr:row>
      <xdr:rowOff>149852</xdr:rowOff>
    </xdr:to>
    <xdr:sp macro="" textlink="">
      <xdr:nvSpPr>
        <xdr:cNvPr id="4974" name="60 Elipse">
          <a:extLst>
            <a:ext uri="{FF2B5EF4-FFF2-40B4-BE49-F238E27FC236}">
              <a16:creationId xmlns:a16="http://schemas.microsoft.com/office/drawing/2014/main" id="{00000000-0008-0000-0100-00006E130000}"/>
            </a:ext>
          </a:extLst>
        </xdr:cNvPr>
        <xdr:cNvSpPr/>
      </xdr:nvSpPr>
      <xdr:spPr bwMode="auto">
        <a:xfrm>
          <a:off x="9294289" y="1381706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55</xdr:row>
      <xdr:rowOff>259148</xdr:rowOff>
    </xdr:from>
    <xdr:to>
      <xdr:col>21</xdr:col>
      <xdr:colOff>707578</xdr:colOff>
      <xdr:row>56</xdr:row>
      <xdr:rowOff>220138</xdr:rowOff>
    </xdr:to>
    <xdr:sp macro="" textlink="">
      <xdr:nvSpPr>
        <xdr:cNvPr id="4975" name="60 Elipse">
          <a:extLst>
            <a:ext uri="{FF2B5EF4-FFF2-40B4-BE49-F238E27FC236}">
              <a16:creationId xmlns:a16="http://schemas.microsoft.com/office/drawing/2014/main" id="{00000000-0008-0000-0100-00006F130000}"/>
            </a:ext>
          </a:extLst>
        </xdr:cNvPr>
        <xdr:cNvSpPr/>
      </xdr:nvSpPr>
      <xdr:spPr bwMode="auto">
        <a:xfrm>
          <a:off x="9306011" y="1528007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50</xdr:row>
      <xdr:rowOff>171755</xdr:rowOff>
    </xdr:from>
    <xdr:to>
      <xdr:col>18</xdr:col>
      <xdr:colOff>301797</xdr:colOff>
      <xdr:row>50</xdr:row>
      <xdr:rowOff>171755</xdr:rowOff>
    </xdr:to>
    <xdr:cxnSp macro="">
      <xdr:nvCxnSpPr>
        <xdr:cNvPr id="4976" name="Conector recto 4975">
          <a:extLst>
            <a:ext uri="{FF2B5EF4-FFF2-40B4-BE49-F238E27FC236}">
              <a16:creationId xmlns:a16="http://schemas.microsoft.com/office/drawing/2014/main" id="{00000000-0008-0000-0100-000070130000}"/>
            </a:ext>
          </a:extLst>
        </xdr:cNvPr>
        <xdr:cNvCxnSpPr/>
      </xdr:nvCxnSpPr>
      <xdr:spPr>
        <a:xfrm>
          <a:off x="6979118" y="1384965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51</xdr:row>
      <xdr:rowOff>188156</xdr:rowOff>
    </xdr:from>
    <xdr:to>
      <xdr:col>18</xdr:col>
      <xdr:colOff>273827</xdr:colOff>
      <xdr:row>51</xdr:row>
      <xdr:rowOff>188156</xdr:rowOff>
    </xdr:to>
    <xdr:cxnSp macro="">
      <xdr:nvCxnSpPr>
        <xdr:cNvPr id="4977" name="Conector recto 4976">
          <a:extLst>
            <a:ext uri="{FF2B5EF4-FFF2-40B4-BE49-F238E27FC236}">
              <a16:creationId xmlns:a16="http://schemas.microsoft.com/office/drawing/2014/main" id="{00000000-0008-0000-0100-000071130000}"/>
            </a:ext>
          </a:extLst>
        </xdr:cNvPr>
        <xdr:cNvCxnSpPr/>
      </xdr:nvCxnSpPr>
      <xdr:spPr>
        <a:xfrm>
          <a:off x="6955683" y="1418990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55</xdr:row>
      <xdr:rowOff>174614</xdr:rowOff>
    </xdr:from>
    <xdr:to>
      <xdr:col>11</xdr:col>
      <xdr:colOff>291543</xdr:colOff>
      <xdr:row>55</xdr:row>
      <xdr:rowOff>174615</xdr:rowOff>
    </xdr:to>
    <xdr:cxnSp macro="">
      <xdr:nvCxnSpPr>
        <xdr:cNvPr id="4978" name="Conector recto de flecha 4977">
          <a:extLst>
            <a:ext uri="{FF2B5EF4-FFF2-40B4-BE49-F238E27FC236}">
              <a16:creationId xmlns:a16="http://schemas.microsoft.com/office/drawing/2014/main" id="{00000000-0008-0000-0100-000072130000}"/>
            </a:ext>
          </a:extLst>
        </xdr:cNvPr>
        <xdr:cNvCxnSpPr/>
      </xdr:nvCxnSpPr>
      <xdr:spPr>
        <a:xfrm flipV="1">
          <a:off x="4688457" y="1519553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50</xdr:row>
      <xdr:rowOff>150590</xdr:rowOff>
    </xdr:from>
    <xdr:to>
      <xdr:col>11</xdr:col>
      <xdr:colOff>297590</xdr:colOff>
      <xdr:row>50</xdr:row>
      <xdr:rowOff>154369</xdr:rowOff>
    </xdr:to>
    <xdr:cxnSp macro="">
      <xdr:nvCxnSpPr>
        <xdr:cNvPr id="4979" name="Conector recto de flecha 4978">
          <a:extLst>
            <a:ext uri="{FF2B5EF4-FFF2-40B4-BE49-F238E27FC236}">
              <a16:creationId xmlns:a16="http://schemas.microsoft.com/office/drawing/2014/main" id="{00000000-0008-0000-0100-000073130000}"/>
            </a:ext>
          </a:extLst>
        </xdr:cNvPr>
        <xdr:cNvCxnSpPr/>
      </xdr:nvCxnSpPr>
      <xdr:spPr>
        <a:xfrm flipV="1">
          <a:off x="4677874" y="1382849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51</xdr:row>
      <xdr:rowOff>191180</xdr:rowOff>
    </xdr:from>
    <xdr:to>
      <xdr:col>11</xdr:col>
      <xdr:colOff>302127</xdr:colOff>
      <xdr:row>51</xdr:row>
      <xdr:rowOff>201763</xdr:rowOff>
    </xdr:to>
    <xdr:cxnSp macro="">
      <xdr:nvCxnSpPr>
        <xdr:cNvPr id="4980" name="Conector recto de flecha 4979">
          <a:extLst>
            <a:ext uri="{FF2B5EF4-FFF2-40B4-BE49-F238E27FC236}">
              <a16:creationId xmlns:a16="http://schemas.microsoft.com/office/drawing/2014/main" id="{00000000-0008-0000-0100-000074130000}"/>
            </a:ext>
          </a:extLst>
        </xdr:cNvPr>
        <xdr:cNvCxnSpPr/>
      </xdr:nvCxnSpPr>
      <xdr:spPr>
        <a:xfrm flipV="1">
          <a:off x="4699041" y="1419293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56</xdr:row>
      <xdr:rowOff>364326</xdr:rowOff>
    </xdr:from>
    <xdr:to>
      <xdr:col>18</xdr:col>
      <xdr:colOff>289702</xdr:colOff>
      <xdr:row>56</xdr:row>
      <xdr:rowOff>365082</xdr:rowOff>
    </xdr:to>
    <xdr:cxnSp macro="">
      <xdr:nvCxnSpPr>
        <xdr:cNvPr id="4981" name="Conector recto de flecha 4980">
          <a:extLst>
            <a:ext uri="{FF2B5EF4-FFF2-40B4-BE49-F238E27FC236}">
              <a16:creationId xmlns:a16="http://schemas.microsoft.com/office/drawing/2014/main" id="{00000000-0008-0000-0100-000075130000}"/>
            </a:ext>
          </a:extLst>
        </xdr:cNvPr>
        <xdr:cNvCxnSpPr/>
      </xdr:nvCxnSpPr>
      <xdr:spPr>
        <a:xfrm>
          <a:off x="6985165" y="1575672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55</xdr:row>
      <xdr:rowOff>159497</xdr:rowOff>
    </xdr:from>
    <xdr:to>
      <xdr:col>18</xdr:col>
      <xdr:colOff>283655</xdr:colOff>
      <xdr:row>55</xdr:row>
      <xdr:rowOff>177638</xdr:rowOff>
    </xdr:to>
    <xdr:cxnSp macro="">
      <xdr:nvCxnSpPr>
        <xdr:cNvPr id="4982" name="Conector recto de flecha 4981">
          <a:extLst>
            <a:ext uri="{FF2B5EF4-FFF2-40B4-BE49-F238E27FC236}">
              <a16:creationId xmlns:a16="http://schemas.microsoft.com/office/drawing/2014/main" id="{00000000-0008-0000-0100-000076130000}"/>
            </a:ext>
          </a:extLst>
        </xdr:cNvPr>
        <xdr:cNvCxnSpPr/>
      </xdr:nvCxnSpPr>
      <xdr:spPr>
        <a:xfrm flipV="1">
          <a:off x="6971558" y="1518042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56</xdr:row>
      <xdr:rowOff>391540</xdr:rowOff>
    </xdr:from>
    <xdr:to>
      <xdr:col>11</xdr:col>
      <xdr:colOff>273097</xdr:colOff>
      <xdr:row>56</xdr:row>
      <xdr:rowOff>395017</xdr:rowOff>
    </xdr:to>
    <xdr:cxnSp macro="">
      <xdr:nvCxnSpPr>
        <xdr:cNvPr id="4983" name="Conector recto de flecha 4982">
          <a:extLst>
            <a:ext uri="{FF2B5EF4-FFF2-40B4-BE49-F238E27FC236}">
              <a16:creationId xmlns:a16="http://schemas.microsoft.com/office/drawing/2014/main" id="{00000000-0008-0000-0100-000077130000}"/>
            </a:ext>
          </a:extLst>
        </xdr:cNvPr>
        <xdr:cNvCxnSpPr/>
      </xdr:nvCxnSpPr>
      <xdr:spPr>
        <a:xfrm>
          <a:off x="4717939" y="1578394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56</xdr:row>
      <xdr:rowOff>66130</xdr:rowOff>
    </xdr:from>
    <xdr:to>
      <xdr:col>13</xdr:col>
      <xdr:colOff>279028</xdr:colOff>
      <xdr:row>56</xdr:row>
      <xdr:rowOff>407052</xdr:rowOff>
    </xdr:to>
    <xdr:sp macro="" textlink="">
      <xdr:nvSpPr>
        <xdr:cNvPr id="4984" name="60 Elipse">
          <a:extLst>
            <a:ext uri="{FF2B5EF4-FFF2-40B4-BE49-F238E27FC236}">
              <a16:creationId xmlns:a16="http://schemas.microsoft.com/office/drawing/2014/main" id="{00000000-0008-0000-0100-000078130000}"/>
            </a:ext>
          </a:extLst>
        </xdr:cNvPr>
        <xdr:cNvSpPr/>
      </xdr:nvSpPr>
      <xdr:spPr bwMode="auto">
        <a:xfrm>
          <a:off x="6252727" y="1545853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45</xdr:row>
      <xdr:rowOff>14913</xdr:rowOff>
    </xdr:from>
    <xdr:to>
      <xdr:col>10</xdr:col>
      <xdr:colOff>42925</xdr:colOff>
      <xdr:row>45</xdr:row>
      <xdr:rowOff>355835</xdr:rowOff>
    </xdr:to>
    <xdr:sp macro="" textlink="">
      <xdr:nvSpPr>
        <xdr:cNvPr id="4985" name="60 Elipse">
          <a:extLst>
            <a:ext uri="{FF2B5EF4-FFF2-40B4-BE49-F238E27FC236}">
              <a16:creationId xmlns:a16="http://schemas.microsoft.com/office/drawing/2014/main" id="{00000000-0008-0000-0100-000079130000}"/>
            </a:ext>
          </a:extLst>
        </xdr:cNvPr>
        <xdr:cNvSpPr/>
      </xdr:nvSpPr>
      <xdr:spPr bwMode="auto">
        <a:xfrm>
          <a:off x="5085609" y="1190211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22</xdr:col>
      <xdr:colOff>240195</xdr:colOff>
      <xdr:row>1</xdr:row>
      <xdr:rowOff>0</xdr:rowOff>
    </xdr:from>
    <xdr:to>
      <xdr:col>22</xdr:col>
      <xdr:colOff>1159565</xdr:colOff>
      <xdr:row>2</xdr:row>
      <xdr:rowOff>33130</xdr:rowOff>
    </xdr:to>
    <xdr:sp macro="" textlink="">
      <xdr:nvSpPr>
        <xdr:cNvPr id="4923" name="Rectángulo redondeado 4922">
          <a:hlinkClick xmlns:r="http://schemas.openxmlformats.org/officeDocument/2006/relationships" r:id="rId2" tooltip="De click aqui para regresar a Inicio"/>
          <a:extLst>
            <a:ext uri="{FF2B5EF4-FFF2-40B4-BE49-F238E27FC236}">
              <a16:creationId xmlns:a16="http://schemas.microsoft.com/office/drawing/2014/main" id="{00000000-0008-0000-0100-00003B130000}"/>
            </a:ext>
          </a:extLst>
        </xdr:cNvPr>
        <xdr:cNvSpPr/>
      </xdr:nvSpPr>
      <xdr:spPr>
        <a:xfrm>
          <a:off x="10229021" y="165652"/>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twoCellAnchor>
    <xdr:from>
      <xdr:col>22</xdr:col>
      <xdr:colOff>82826</xdr:colOff>
      <xdr:row>89</xdr:row>
      <xdr:rowOff>8282</xdr:rowOff>
    </xdr:from>
    <xdr:to>
      <xdr:col>22</xdr:col>
      <xdr:colOff>1002196</xdr:colOff>
      <xdr:row>89</xdr:row>
      <xdr:rowOff>281608</xdr:rowOff>
    </xdr:to>
    <xdr:sp macro="" textlink="">
      <xdr:nvSpPr>
        <xdr:cNvPr id="4924" name="Rectángulo redondeado 4923">
          <a:hlinkClick xmlns:r="http://schemas.openxmlformats.org/officeDocument/2006/relationships" r:id="rId2" tooltip="De click aqui para regresar a Inicio"/>
          <a:extLst>
            <a:ext uri="{FF2B5EF4-FFF2-40B4-BE49-F238E27FC236}">
              <a16:creationId xmlns:a16="http://schemas.microsoft.com/office/drawing/2014/main" id="{00000000-0008-0000-0100-00003C130000}"/>
            </a:ext>
          </a:extLst>
        </xdr:cNvPr>
        <xdr:cNvSpPr/>
      </xdr:nvSpPr>
      <xdr:spPr>
        <a:xfrm>
          <a:off x="10071652" y="25112869"/>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914400</xdr:colOff>
      <xdr:row>8</xdr:row>
      <xdr:rowOff>85725</xdr:rowOff>
    </xdr:from>
    <xdr:to>
      <xdr:col>2</xdr:col>
      <xdr:colOff>990600</xdr:colOff>
      <xdr:row>8</xdr:row>
      <xdr:rowOff>279400</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2124075" y="1657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85725</xdr:colOff>
      <xdr:row>29</xdr:row>
      <xdr:rowOff>209550</xdr:rowOff>
    </xdr:to>
    <xdr:sp macro="" textlink="">
      <xdr:nvSpPr>
        <xdr:cNvPr id="3" name="Text Box 4">
          <a:extLst>
            <a:ext uri="{FF2B5EF4-FFF2-40B4-BE49-F238E27FC236}">
              <a16:creationId xmlns:a16="http://schemas.microsoft.com/office/drawing/2014/main" id="{00000000-0008-0000-0600-000003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85725</xdr:colOff>
      <xdr:row>29</xdr:row>
      <xdr:rowOff>209550</xdr:rowOff>
    </xdr:to>
    <xdr:sp macro="" textlink="">
      <xdr:nvSpPr>
        <xdr:cNvPr id="4" name="Text Box 6">
          <a:extLst>
            <a:ext uri="{FF2B5EF4-FFF2-40B4-BE49-F238E27FC236}">
              <a16:creationId xmlns:a16="http://schemas.microsoft.com/office/drawing/2014/main" id="{00000000-0008-0000-0600-000004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85725</xdr:colOff>
      <xdr:row>29</xdr:row>
      <xdr:rowOff>209550</xdr:rowOff>
    </xdr:to>
    <xdr:sp macro="" textlink="">
      <xdr:nvSpPr>
        <xdr:cNvPr id="5" name="Text Box 8">
          <a:extLst>
            <a:ext uri="{FF2B5EF4-FFF2-40B4-BE49-F238E27FC236}">
              <a16:creationId xmlns:a16="http://schemas.microsoft.com/office/drawing/2014/main" id="{00000000-0008-0000-0600-000005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6" name="Text Box 11">
          <a:extLst>
            <a:ext uri="{FF2B5EF4-FFF2-40B4-BE49-F238E27FC236}">
              <a16:creationId xmlns:a16="http://schemas.microsoft.com/office/drawing/2014/main" id="{00000000-0008-0000-0600-0000060000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361950</xdr:colOff>
      <xdr:row>0</xdr:row>
      <xdr:rowOff>38100</xdr:rowOff>
    </xdr:from>
    <xdr:to>
      <xdr:col>23</xdr:col>
      <xdr:colOff>0</xdr:colOff>
      <xdr:row>2</xdr:row>
      <xdr:rowOff>207065</xdr:rowOff>
    </xdr:to>
    <xdr:sp macro="" textlink="">
      <xdr:nvSpPr>
        <xdr:cNvPr id="8" name="AutoShape 25">
          <a:extLst>
            <a:ext uri="{FF2B5EF4-FFF2-40B4-BE49-F238E27FC236}">
              <a16:creationId xmlns:a16="http://schemas.microsoft.com/office/drawing/2014/main" id="{00000000-0008-0000-0600-000008000000}"/>
            </a:ext>
          </a:extLst>
        </xdr:cNvPr>
        <xdr:cNvSpPr>
          <a:spLocks noChangeArrowheads="1"/>
        </xdr:cNvSpPr>
      </xdr:nvSpPr>
      <xdr:spPr bwMode="auto">
        <a:xfrm>
          <a:off x="9172575" y="38100"/>
          <a:ext cx="1428750" cy="569015"/>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a:t>
          </a:r>
        </a:p>
      </xdr:txBody>
    </xdr:sp>
    <xdr:clientData/>
  </xdr:twoCellAnchor>
  <xdr:twoCellAnchor>
    <xdr:from>
      <xdr:col>21</xdr:col>
      <xdr:colOff>389283</xdr:colOff>
      <xdr:row>3</xdr:row>
      <xdr:rowOff>4770</xdr:rowOff>
    </xdr:from>
    <xdr:to>
      <xdr:col>23</xdr:col>
      <xdr:colOff>0</xdr:colOff>
      <xdr:row>4</xdr:row>
      <xdr:rowOff>94222</xdr:rowOff>
    </xdr:to>
    <xdr:sp macro="" textlink="">
      <xdr:nvSpPr>
        <xdr:cNvPr id="9" name="AutoShape 6">
          <a:extLst>
            <a:ext uri="{FF2B5EF4-FFF2-40B4-BE49-F238E27FC236}">
              <a16:creationId xmlns:a16="http://schemas.microsoft.com/office/drawing/2014/main" id="{00000000-0008-0000-0600-000009000000}"/>
            </a:ext>
          </a:extLst>
        </xdr:cNvPr>
        <xdr:cNvSpPr>
          <a:spLocks noChangeArrowheads="1"/>
        </xdr:cNvSpPr>
      </xdr:nvSpPr>
      <xdr:spPr bwMode="auto">
        <a:xfrm>
          <a:off x="9199908" y="642945"/>
          <a:ext cx="1401417" cy="289477"/>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     </a:t>
          </a:r>
        </a:p>
      </xdr:txBody>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10" name="Text Box 4">
          <a:extLst>
            <a:ext uri="{FF2B5EF4-FFF2-40B4-BE49-F238E27FC236}">
              <a16:creationId xmlns:a16="http://schemas.microsoft.com/office/drawing/2014/main" id="{00000000-0008-0000-0600-00000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11" name="Text Box 6">
          <a:extLst>
            <a:ext uri="{FF2B5EF4-FFF2-40B4-BE49-F238E27FC236}">
              <a16:creationId xmlns:a16="http://schemas.microsoft.com/office/drawing/2014/main" id="{00000000-0008-0000-0600-00000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12" name="Text Box 4">
          <a:extLst>
            <a:ext uri="{FF2B5EF4-FFF2-40B4-BE49-F238E27FC236}">
              <a16:creationId xmlns:a16="http://schemas.microsoft.com/office/drawing/2014/main" id="{00000000-0008-0000-0600-00000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13" name="Text Box 6">
          <a:extLst>
            <a:ext uri="{FF2B5EF4-FFF2-40B4-BE49-F238E27FC236}">
              <a16:creationId xmlns:a16="http://schemas.microsoft.com/office/drawing/2014/main" id="{00000000-0008-0000-0600-00000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14" name="Text Box 4">
          <a:extLst>
            <a:ext uri="{FF2B5EF4-FFF2-40B4-BE49-F238E27FC236}">
              <a16:creationId xmlns:a16="http://schemas.microsoft.com/office/drawing/2014/main" id="{00000000-0008-0000-0600-00000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15" name="Text Box 6">
          <a:extLst>
            <a:ext uri="{FF2B5EF4-FFF2-40B4-BE49-F238E27FC236}">
              <a16:creationId xmlns:a16="http://schemas.microsoft.com/office/drawing/2014/main" id="{00000000-0008-0000-0600-00000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16" name="Text Box 4">
          <a:extLst>
            <a:ext uri="{FF2B5EF4-FFF2-40B4-BE49-F238E27FC236}">
              <a16:creationId xmlns:a16="http://schemas.microsoft.com/office/drawing/2014/main" id="{00000000-0008-0000-0600-00001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17" name="Text Box 6">
          <a:extLst>
            <a:ext uri="{FF2B5EF4-FFF2-40B4-BE49-F238E27FC236}">
              <a16:creationId xmlns:a16="http://schemas.microsoft.com/office/drawing/2014/main" id="{00000000-0008-0000-0600-00001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18" name="Text Box 4">
          <a:extLst>
            <a:ext uri="{FF2B5EF4-FFF2-40B4-BE49-F238E27FC236}">
              <a16:creationId xmlns:a16="http://schemas.microsoft.com/office/drawing/2014/main" id="{00000000-0008-0000-0600-00001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19" name="Text Box 6">
          <a:extLst>
            <a:ext uri="{FF2B5EF4-FFF2-40B4-BE49-F238E27FC236}">
              <a16:creationId xmlns:a16="http://schemas.microsoft.com/office/drawing/2014/main" id="{00000000-0008-0000-0600-00001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20" name="Text Box 8">
          <a:extLst>
            <a:ext uri="{FF2B5EF4-FFF2-40B4-BE49-F238E27FC236}">
              <a16:creationId xmlns:a16="http://schemas.microsoft.com/office/drawing/2014/main" id="{00000000-0008-0000-0600-000014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1" name="Text Box 2">
          <a:extLst>
            <a:ext uri="{FF2B5EF4-FFF2-40B4-BE49-F238E27FC236}">
              <a16:creationId xmlns:a16="http://schemas.microsoft.com/office/drawing/2014/main" id="{00000000-0008-0000-0600-000015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2" name="Text Box 10">
          <a:extLst>
            <a:ext uri="{FF2B5EF4-FFF2-40B4-BE49-F238E27FC236}">
              <a16:creationId xmlns:a16="http://schemas.microsoft.com/office/drawing/2014/main" id="{00000000-0008-0000-0600-000016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3" name="Text Box 11">
          <a:extLst>
            <a:ext uri="{FF2B5EF4-FFF2-40B4-BE49-F238E27FC236}">
              <a16:creationId xmlns:a16="http://schemas.microsoft.com/office/drawing/2014/main" id="{00000000-0008-0000-0600-000017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 name="Text Box 4">
          <a:extLst>
            <a:ext uri="{FF2B5EF4-FFF2-40B4-BE49-F238E27FC236}">
              <a16:creationId xmlns:a16="http://schemas.microsoft.com/office/drawing/2014/main" id="{00000000-0008-0000-0600-00001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5" name="Text Box 6">
          <a:extLst>
            <a:ext uri="{FF2B5EF4-FFF2-40B4-BE49-F238E27FC236}">
              <a16:creationId xmlns:a16="http://schemas.microsoft.com/office/drawing/2014/main" id="{00000000-0008-0000-0600-00001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26" name="Text Box 4">
          <a:extLst>
            <a:ext uri="{FF2B5EF4-FFF2-40B4-BE49-F238E27FC236}">
              <a16:creationId xmlns:a16="http://schemas.microsoft.com/office/drawing/2014/main" id="{00000000-0008-0000-0600-00001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27" name="Text Box 6">
          <a:extLst>
            <a:ext uri="{FF2B5EF4-FFF2-40B4-BE49-F238E27FC236}">
              <a16:creationId xmlns:a16="http://schemas.microsoft.com/office/drawing/2014/main" id="{00000000-0008-0000-0600-00001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190500</xdr:rowOff>
    </xdr:to>
    <xdr:sp macro="" textlink="">
      <xdr:nvSpPr>
        <xdr:cNvPr id="28" name="Text Box 4">
          <a:extLst>
            <a:ext uri="{FF2B5EF4-FFF2-40B4-BE49-F238E27FC236}">
              <a16:creationId xmlns:a16="http://schemas.microsoft.com/office/drawing/2014/main" id="{00000000-0008-0000-0600-00001C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190500</xdr:rowOff>
    </xdr:to>
    <xdr:sp macro="" textlink="">
      <xdr:nvSpPr>
        <xdr:cNvPr id="29" name="Text Box 6">
          <a:extLst>
            <a:ext uri="{FF2B5EF4-FFF2-40B4-BE49-F238E27FC236}">
              <a16:creationId xmlns:a16="http://schemas.microsoft.com/office/drawing/2014/main" id="{00000000-0008-0000-0600-00001D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30" name="Text Box 4">
          <a:extLst>
            <a:ext uri="{FF2B5EF4-FFF2-40B4-BE49-F238E27FC236}">
              <a16:creationId xmlns:a16="http://schemas.microsoft.com/office/drawing/2014/main" id="{00000000-0008-0000-0600-00001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31" name="Text Box 6">
          <a:extLst>
            <a:ext uri="{FF2B5EF4-FFF2-40B4-BE49-F238E27FC236}">
              <a16:creationId xmlns:a16="http://schemas.microsoft.com/office/drawing/2014/main" id="{00000000-0008-0000-0600-00001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32" name="Text Box 4">
          <a:extLst>
            <a:ext uri="{FF2B5EF4-FFF2-40B4-BE49-F238E27FC236}">
              <a16:creationId xmlns:a16="http://schemas.microsoft.com/office/drawing/2014/main" id="{00000000-0008-0000-0600-00002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33" name="Text Box 6">
          <a:extLst>
            <a:ext uri="{FF2B5EF4-FFF2-40B4-BE49-F238E27FC236}">
              <a16:creationId xmlns:a16="http://schemas.microsoft.com/office/drawing/2014/main" id="{00000000-0008-0000-0600-00002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114300</xdr:rowOff>
    </xdr:to>
    <xdr:sp macro="" textlink="">
      <xdr:nvSpPr>
        <xdr:cNvPr id="34" name="Text Box 4">
          <a:extLst>
            <a:ext uri="{FF2B5EF4-FFF2-40B4-BE49-F238E27FC236}">
              <a16:creationId xmlns:a16="http://schemas.microsoft.com/office/drawing/2014/main" id="{00000000-0008-0000-0600-000022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114300</xdr:rowOff>
    </xdr:to>
    <xdr:sp macro="" textlink="">
      <xdr:nvSpPr>
        <xdr:cNvPr id="35" name="Text Box 6">
          <a:extLst>
            <a:ext uri="{FF2B5EF4-FFF2-40B4-BE49-F238E27FC236}">
              <a16:creationId xmlns:a16="http://schemas.microsoft.com/office/drawing/2014/main" id="{00000000-0008-0000-0600-000023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36" name="Text Box 4">
          <a:extLst>
            <a:ext uri="{FF2B5EF4-FFF2-40B4-BE49-F238E27FC236}">
              <a16:creationId xmlns:a16="http://schemas.microsoft.com/office/drawing/2014/main" id="{00000000-0008-0000-0600-000024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37" name="Text Box 6">
          <a:extLst>
            <a:ext uri="{FF2B5EF4-FFF2-40B4-BE49-F238E27FC236}">
              <a16:creationId xmlns:a16="http://schemas.microsoft.com/office/drawing/2014/main" id="{00000000-0008-0000-0600-000025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38" name="Text Box 4">
          <a:extLst>
            <a:ext uri="{FF2B5EF4-FFF2-40B4-BE49-F238E27FC236}">
              <a16:creationId xmlns:a16="http://schemas.microsoft.com/office/drawing/2014/main" id="{00000000-0008-0000-0600-000026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39" name="Text Box 6">
          <a:extLst>
            <a:ext uri="{FF2B5EF4-FFF2-40B4-BE49-F238E27FC236}">
              <a16:creationId xmlns:a16="http://schemas.microsoft.com/office/drawing/2014/main" id="{00000000-0008-0000-0600-000027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133350</xdr:rowOff>
    </xdr:to>
    <xdr:sp macro="" textlink="">
      <xdr:nvSpPr>
        <xdr:cNvPr id="40" name="Text Box 4">
          <a:extLst>
            <a:ext uri="{FF2B5EF4-FFF2-40B4-BE49-F238E27FC236}">
              <a16:creationId xmlns:a16="http://schemas.microsoft.com/office/drawing/2014/main" id="{00000000-0008-0000-0600-000028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133350</xdr:rowOff>
    </xdr:to>
    <xdr:sp macro="" textlink="">
      <xdr:nvSpPr>
        <xdr:cNvPr id="41" name="Text Box 6">
          <a:extLst>
            <a:ext uri="{FF2B5EF4-FFF2-40B4-BE49-F238E27FC236}">
              <a16:creationId xmlns:a16="http://schemas.microsoft.com/office/drawing/2014/main" id="{00000000-0008-0000-0600-000029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57150</xdr:rowOff>
    </xdr:to>
    <xdr:sp macro="" textlink="">
      <xdr:nvSpPr>
        <xdr:cNvPr id="42" name="Text Box 4">
          <a:extLst>
            <a:ext uri="{FF2B5EF4-FFF2-40B4-BE49-F238E27FC236}">
              <a16:creationId xmlns:a16="http://schemas.microsoft.com/office/drawing/2014/main" id="{00000000-0008-0000-0600-00002A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57150</xdr:rowOff>
    </xdr:to>
    <xdr:sp macro="" textlink="">
      <xdr:nvSpPr>
        <xdr:cNvPr id="43" name="Text Box 6">
          <a:extLst>
            <a:ext uri="{FF2B5EF4-FFF2-40B4-BE49-F238E27FC236}">
              <a16:creationId xmlns:a16="http://schemas.microsoft.com/office/drawing/2014/main" id="{00000000-0008-0000-0600-00002B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44" name="Text Box 4">
          <a:extLst>
            <a:ext uri="{FF2B5EF4-FFF2-40B4-BE49-F238E27FC236}">
              <a16:creationId xmlns:a16="http://schemas.microsoft.com/office/drawing/2014/main" id="{00000000-0008-0000-0600-00002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45" name="Text Box 6">
          <a:extLst>
            <a:ext uri="{FF2B5EF4-FFF2-40B4-BE49-F238E27FC236}">
              <a16:creationId xmlns:a16="http://schemas.microsoft.com/office/drawing/2014/main" id="{00000000-0008-0000-0600-00002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46" name="Text Box 4">
          <a:extLst>
            <a:ext uri="{FF2B5EF4-FFF2-40B4-BE49-F238E27FC236}">
              <a16:creationId xmlns:a16="http://schemas.microsoft.com/office/drawing/2014/main" id="{00000000-0008-0000-0600-00002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47" name="Text Box 6">
          <a:extLst>
            <a:ext uri="{FF2B5EF4-FFF2-40B4-BE49-F238E27FC236}">
              <a16:creationId xmlns:a16="http://schemas.microsoft.com/office/drawing/2014/main" id="{00000000-0008-0000-0600-00002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209550</xdr:rowOff>
    </xdr:to>
    <xdr:sp macro="" textlink="">
      <xdr:nvSpPr>
        <xdr:cNvPr id="48" name="Text Box 4">
          <a:extLst>
            <a:ext uri="{FF2B5EF4-FFF2-40B4-BE49-F238E27FC236}">
              <a16:creationId xmlns:a16="http://schemas.microsoft.com/office/drawing/2014/main" id="{00000000-0008-0000-0600-000030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209550</xdr:rowOff>
    </xdr:to>
    <xdr:sp macro="" textlink="">
      <xdr:nvSpPr>
        <xdr:cNvPr id="49" name="Text Box 6">
          <a:extLst>
            <a:ext uri="{FF2B5EF4-FFF2-40B4-BE49-F238E27FC236}">
              <a16:creationId xmlns:a16="http://schemas.microsoft.com/office/drawing/2014/main" id="{00000000-0008-0000-0600-000031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50" name="Text Box 4">
          <a:extLst>
            <a:ext uri="{FF2B5EF4-FFF2-40B4-BE49-F238E27FC236}">
              <a16:creationId xmlns:a16="http://schemas.microsoft.com/office/drawing/2014/main" id="{00000000-0008-0000-0600-00003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51" name="Text Box 6">
          <a:extLst>
            <a:ext uri="{FF2B5EF4-FFF2-40B4-BE49-F238E27FC236}">
              <a16:creationId xmlns:a16="http://schemas.microsoft.com/office/drawing/2014/main" id="{00000000-0008-0000-0600-00003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209550</xdr:rowOff>
    </xdr:to>
    <xdr:sp macro="" textlink="">
      <xdr:nvSpPr>
        <xdr:cNvPr id="52" name="Text Box 4">
          <a:extLst>
            <a:ext uri="{FF2B5EF4-FFF2-40B4-BE49-F238E27FC236}">
              <a16:creationId xmlns:a16="http://schemas.microsoft.com/office/drawing/2014/main" id="{00000000-0008-0000-0600-000034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209550</xdr:rowOff>
    </xdr:to>
    <xdr:sp macro="" textlink="">
      <xdr:nvSpPr>
        <xdr:cNvPr id="53" name="Text Box 6">
          <a:extLst>
            <a:ext uri="{FF2B5EF4-FFF2-40B4-BE49-F238E27FC236}">
              <a16:creationId xmlns:a16="http://schemas.microsoft.com/office/drawing/2014/main" id="{00000000-0008-0000-0600-000035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57150</xdr:rowOff>
    </xdr:to>
    <xdr:sp macro="" textlink="">
      <xdr:nvSpPr>
        <xdr:cNvPr id="54" name="Text Box 4">
          <a:extLst>
            <a:ext uri="{FF2B5EF4-FFF2-40B4-BE49-F238E27FC236}">
              <a16:creationId xmlns:a16="http://schemas.microsoft.com/office/drawing/2014/main" id="{00000000-0008-0000-0600-000036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57150</xdr:rowOff>
    </xdr:to>
    <xdr:sp macro="" textlink="">
      <xdr:nvSpPr>
        <xdr:cNvPr id="55" name="Text Box 6">
          <a:extLst>
            <a:ext uri="{FF2B5EF4-FFF2-40B4-BE49-F238E27FC236}">
              <a16:creationId xmlns:a16="http://schemas.microsoft.com/office/drawing/2014/main" id="{00000000-0008-0000-0600-000037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56" name="Text Box 4">
          <a:extLst>
            <a:ext uri="{FF2B5EF4-FFF2-40B4-BE49-F238E27FC236}">
              <a16:creationId xmlns:a16="http://schemas.microsoft.com/office/drawing/2014/main" id="{00000000-0008-0000-0600-00003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57" name="Text Box 6">
          <a:extLst>
            <a:ext uri="{FF2B5EF4-FFF2-40B4-BE49-F238E27FC236}">
              <a16:creationId xmlns:a16="http://schemas.microsoft.com/office/drawing/2014/main" id="{00000000-0008-0000-0600-00003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58" name="Text Box 4">
          <a:extLst>
            <a:ext uri="{FF2B5EF4-FFF2-40B4-BE49-F238E27FC236}">
              <a16:creationId xmlns:a16="http://schemas.microsoft.com/office/drawing/2014/main" id="{00000000-0008-0000-0600-00003A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59" name="Text Box 6">
          <a:extLst>
            <a:ext uri="{FF2B5EF4-FFF2-40B4-BE49-F238E27FC236}">
              <a16:creationId xmlns:a16="http://schemas.microsoft.com/office/drawing/2014/main" id="{00000000-0008-0000-0600-00003B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116369</xdr:rowOff>
    </xdr:to>
    <xdr:sp macro="" textlink="">
      <xdr:nvSpPr>
        <xdr:cNvPr id="60" name="Text Box 4">
          <a:extLst>
            <a:ext uri="{FF2B5EF4-FFF2-40B4-BE49-F238E27FC236}">
              <a16:creationId xmlns:a16="http://schemas.microsoft.com/office/drawing/2014/main" id="{00000000-0008-0000-0600-00003C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116369</xdr:rowOff>
    </xdr:to>
    <xdr:sp macro="" textlink="">
      <xdr:nvSpPr>
        <xdr:cNvPr id="61" name="Text Box 6">
          <a:extLst>
            <a:ext uri="{FF2B5EF4-FFF2-40B4-BE49-F238E27FC236}">
              <a16:creationId xmlns:a16="http://schemas.microsoft.com/office/drawing/2014/main" id="{00000000-0008-0000-0600-00003D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62" name="Text Box 4">
          <a:extLst>
            <a:ext uri="{FF2B5EF4-FFF2-40B4-BE49-F238E27FC236}">
              <a16:creationId xmlns:a16="http://schemas.microsoft.com/office/drawing/2014/main" id="{00000000-0008-0000-0600-00003E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63" name="Text Box 6">
          <a:extLst>
            <a:ext uri="{FF2B5EF4-FFF2-40B4-BE49-F238E27FC236}">
              <a16:creationId xmlns:a16="http://schemas.microsoft.com/office/drawing/2014/main" id="{00000000-0008-0000-0600-00003F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116369</xdr:rowOff>
    </xdr:to>
    <xdr:sp macro="" textlink="">
      <xdr:nvSpPr>
        <xdr:cNvPr id="64" name="Text Box 4">
          <a:extLst>
            <a:ext uri="{FF2B5EF4-FFF2-40B4-BE49-F238E27FC236}">
              <a16:creationId xmlns:a16="http://schemas.microsoft.com/office/drawing/2014/main" id="{00000000-0008-0000-0600-000040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116369</xdr:rowOff>
    </xdr:to>
    <xdr:sp macro="" textlink="">
      <xdr:nvSpPr>
        <xdr:cNvPr id="65" name="Text Box 6">
          <a:extLst>
            <a:ext uri="{FF2B5EF4-FFF2-40B4-BE49-F238E27FC236}">
              <a16:creationId xmlns:a16="http://schemas.microsoft.com/office/drawing/2014/main" id="{00000000-0008-0000-0600-000041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66" name="Text Box 6">
          <a:extLst>
            <a:ext uri="{FF2B5EF4-FFF2-40B4-BE49-F238E27FC236}">
              <a16:creationId xmlns:a16="http://schemas.microsoft.com/office/drawing/2014/main" id="{00000000-0008-0000-0600-00004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67" name="Text Box 4">
          <a:extLst>
            <a:ext uri="{FF2B5EF4-FFF2-40B4-BE49-F238E27FC236}">
              <a16:creationId xmlns:a16="http://schemas.microsoft.com/office/drawing/2014/main" id="{00000000-0008-0000-0600-00004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68" name="Text Box 6">
          <a:extLst>
            <a:ext uri="{FF2B5EF4-FFF2-40B4-BE49-F238E27FC236}">
              <a16:creationId xmlns:a16="http://schemas.microsoft.com/office/drawing/2014/main" id="{00000000-0008-0000-0600-00004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9" name="Text Box 4">
          <a:extLst>
            <a:ext uri="{FF2B5EF4-FFF2-40B4-BE49-F238E27FC236}">
              <a16:creationId xmlns:a16="http://schemas.microsoft.com/office/drawing/2014/main" id="{00000000-0008-0000-0600-00004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0" name="Text Box 6">
          <a:extLst>
            <a:ext uri="{FF2B5EF4-FFF2-40B4-BE49-F238E27FC236}">
              <a16:creationId xmlns:a16="http://schemas.microsoft.com/office/drawing/2014/main" id="{00000000-0008-0000-0600-00004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71" name="Text Box 4">
          <a:extLst>
            <a:ext uri="{FF2B5EF4-FFF2-40B4-BE49-F238E27FC236}">
              <a16:creationId xmlns:a16="http://schemas.microsoft.com/office/drawing/2014/main" id="{00000000-0008-0000-0600-00004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72" name="Text Box 6">
          <a:extLst>
            <a:ext uri="{FF2B5EF4-FFF2-40B4-BE49-F238E27FC236}">
              <a16:creationId xmlns:a16="http://schemas.microsoft.com/office/drawing/2014/main" id="{00000000-0008-0000-0600-00004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3" name="Text Box 4">
          <a:extLst>
            <a:ext uri="{FF2B5EF4-FFF2-40B4-BE49-F238E27FC236}">
              <a16:creationId xmlns:a16="http://schemas.microsoft.com/office/drawing/2014/main" id="{00000000-0008-0000-0600-00004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4" name="Text Box 6">
          <a:extLst>
            <a:ext uri="{FF2B5EF4-FFF2-40B4-BE49-F238E27FC236}">
              <a16:creationId xmlns:a16="http://schemas.microsoft.com/office/drawing/2014/main" id="{00000000-0008-0000-0600-00004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75" name="Text Box 4">
          <a:extLst>
            <a:ext uri="{FF2B5EF4-FFF2-40B4-BE49-F238E27FC236}">
              <a16:creationId xmlns:a16="http://schemas.microsoft.com/office/drawing/2014/main" id="{00000000-0008-0000-0600-00004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76" name="Text Box 6">
          <a:extLst>
            <a:ext uri="{FF2B5EF4-FFF2-40B4-BE49-F238E27FC236}">
              <a16:creationId xmlns:a16="http://schemas.microsoft.com/office/drawing/2014/main" id="{00000000-0008-0000-0600-00004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77" name="Text Box 6">
          <a:extLst>
            <a:ext uri="{FF2B5EF4-FFF2-40B4-BE49-F238E27FC236}">
              <a16:creationId xmlns:a16="http://schemas.microsoft.com/office/drawing/2014/main" id="{00000000-0008-0000-0600-00004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8" name="Text Box 4">
          <a:extLst>
            <a:ext uri="{FF2B5EF4-FFF2-40B4-BE49-F238E27FC236}">
              <a16:creationId xmlns:a16="http://schemas.microsoft.com/office/drawing/2014/main" id="{00000000-0008-0000-0600-00004E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9" name="Text Box 6">
          <a:extLst>
            <a:ext uri="{FF2B5EF4-FFF2-40B4-BE49-F238E27FC236}">
              <a16:creationId xmlns:a16="http://schemas.microsoft.com/office/drawing/2014/main" id="{00000000-0008-0000-0600-00004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503</xdr:row>
      <xdr:rowOff>0</xdr:rowOff>
    </xdr:from>
    <xdr:to>
      <xdr:col>13</xdr:col>
      <xdr:colOff>104775</xdr:colOff>
      <xdr:row>503</xdr:row>
      <xdr:rowOff>144944</xdr:rowOff>
    </xdr:to>
    <xdr:sp macro="" textlink="">
      <xdr:nvSpPr>
        <xdr:cNvPr id="80" name="Text Box 4">
          <a:extLst>
            <a:ext uri="{FF2B5EF4-FFF2-40B4-BE49-F238E27FC236}">
              <a16:creationId xmlns:a16="http://schemas.microsoft.com/office/drawing/2014/main" id="{00000000-0008-0000-0600-000050000000}"/>
            </a:ext>
          </a:extLst>
        </xdr:cNvPr>
        <xdr:cNvSpPr txBox="1">
          <a:spLocks noChangeArrowheads="1"/>
        </xdr:cNvSpPr>
      </xdr:nvSpPr>
      <xdr:spPr bwMode="auto">
        <a:xfrm>
          <a:off x="66389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81" name="Text Box 6">
          <a:extLst>
            <a:ext uri="{FF2B5EF4-FFF2-40B4-BE49-F238E27FC236}">
              <a16:creationId xmlns:a16="http://schemas.microsoft.com/office/drawing/2014/main" id="{00000000-0008-0000-0600-00005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192569</xdr:rowOff>
    </xdr:to>
    <xdr:sp macro="" textlink="">
      <xdr:nvSpPr>
        <xdr:cNvPr id="82" name="Text Box 4">
          <a:extLst>
            <a:ext uri="{FF2B5EF4-FFF2-40B4-BE49-F238E27FC236}">
              <a16:creationId xmlns:a16="http://schemas.microsoft.com/office/drawing/2014/main" id="{00000000-0008-0000-0600-000052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192569</xdr:rowOff>
    </xdr:to>
    <xdr:sp macro="" textlink="">
      <xdr:nvSpPr>
        <xdr:cNvPr id="83" name="Text Box 6">
          <a:extLst>
            <a:ext uri="{FF2B5EF4-FFF2-40B4-BE49-F238E27FC236}">
              <a16:creationId xmlns:a16="http://schemas.microsoft.com/office/drawing/2014/main" id="{00000000-0008-0000-0600-000053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163994</xdr:rowOff>
    </xdr:to>
    <xdr:sp macro="" textlink="">
      <xdr:nvSpPr>
        <xdr:cNvPr id="84" name="Text Box 4">
          <a:extLst>
            <a:ext uri="{FF2B5EF4-FFF2-40B4-BE49-F238E27FC236}">
              <a16:creationId xmlns:a16="http://schemas.microsoft.com/office/drawing/2014/main" id="{00000000-0008-0000-0600-000054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163994</xdr:rowOff>
    </xdr:to>
    <xdr:sp macro="" textlink="">
      <xdr:nvSpPr>
        <xdr:cNvPr id="85" name="Text Box 6">
          <a:extLst>
            <a:ext uri="{FF2B5EF4-FFF2-40B4-BE49-F238E27FC236}">
              <a16:creationId xmlns:a16="http://schemas.microsoft.com/office/drawing/2014/main" id="{00000000-0008-0000-0600-000055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144944</xdr:rowOff>
    </xdr:to>
    <xdr:sp macro="" textlink="">
      <xdr:nvSpPr>
        <xdr:cNvPr id="86" name="Text Box 4">
          <a:extLst>
            <a:ext uri="{FF2B5EF4-FFF2-40B4-BE49-F238E27FC236}">
              <a16:creationId xmlns:a16="http://schemas.microsoft.com/office/drawing/2014/main" id="{00000000-0008-0000-0600-00005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144944</xdr:rowOff>
    </xdr:to>
    <xdr:sp macro="" textlink="">
      <xdr:nvSpPr>
        <xdr:cNvPr id="87" name="Text Box 6">
          <a:extLst>
            <a:ext uri="{FF2B5EF4-FFF2-40B4-BE49-F238E27FC236}">
              <a16:creationId xmlns:a16="http://schemas.microsoft.com/office/drawing/2014/main" id="{00000000-0008-0000-0600-000057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163994</xdr:rowOff>
    </xdr:to>
    <xdr:sp macro="" textlink="">
      <xdr:nvSpPr>
        <xdr:cNvPr id="88" name="Text Box 4">
          <a:extLst>
            <a:ext uri="{FF2B5EF4-FFF2-40B4-BE49-F238E27FC236}">
              <a16:creationId xmlns:a16="http://schemas.microsoft.com/office/drawing/2014/main" id="{00000000-0008-0000-0600-00005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163994</xdr:rowOff>
    </xdr:to>
    <xdr:sp macro="" textlink="">
      <xdr:nvSpPr>
        <xdr:cNvPr id="89" name="Text Box 6">
          <a:extLst>
            <a:ext uri="{FF2B5EF4-FFF2-40B4-BE49-F238E27FC236}">
              <a16:creationId xmlns:a16="http://schemas.microsoft.com/office/drawing/2014/main" id="{00000000-0008-0000-0600-000059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144944</xdr:rowOff>
    </xdr:to>
    <xdr:sp macro="" textlink="">
      <xdr:nvSpPr>
        <xdr:cNvPr id="90" name="Text Box 4">
          <a:extLst>
            <a:ext uri="{FF2B5EF4-FFF2-40B4-BE49-F238E27FC236}">
              <a16:creationId xmlns:a16="http://schemas.microsoft.com/office/drawing/2014/main" id="{00000000-0008-0000-0600-00005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144944</xdr:rowOff>
    </xdr:to>
    <xdr:sp macro="" textlink="">
      <xdr:nvSpPr>
        <xdr:cNvPr id="91" name="Text Box 6">
          <a:extLst>
            <a:ext uri="{FF2B5EF4-FFF2-40B4-BE49-F238E27FC236}">
              <a16:creationId xmlns:a16="http://schemas.microsoft.com/office/drawing/2014/main" id="{00000000-0008-0000-0600-00005B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144944</xdr:rowOff>
    </xdr:to>
    <xdr:sp macro="" textlink="">
      <xdr:nvSpPr>
        <xdr:cNvPr id="92" name="Text Box 4">
          <a:extLst>
            <a:ext uri="{FF2B5EF4-FFF2-40B4-BE49-F238E27FC236}">
              <a16:creationId xmlns:a16="http://schemas.microsoft.com/office/drawing/2014/main" id="{00000000-0008-0000-0600-00005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144944</xdr:rowOff>
    </xdr:to>
    <xdr:sp macro="" textlink="">
      <xdr:nvSpPr>
        <xdr:cNvPr id="93" name="Text Box 6">
          <a:extLst>
            <a:ext uri="{FF2B5EF4-FFF2-40B4-BE49-F238E27FC236}">
              <a16:creationId xmlns:a16="http://schemas.microsoft.com/office/drawing/2014/main" id="{00000000-0008-0000-0600-00005D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152400</xdr:rowOff>
    </xdr:to>
    <xdr:sp macro="" textlink="">
      <xdr:nvSpPr>
        <xdr:cNvPr id="94" name="Text Box 4">
          <a:extLst>
            <a:ext uri="{FF2B5EF4-FFF2-40B4-BE49-F238E27FC236}">
              <a16:creationId xmlns:a16="http://schemas.microsoft.com/office/drawing/2014/main" id="{00000000-0008-0000-0600-00005E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152400</xdr:rowOff>
    </xdr:to>
    <xdr:sp macro="" textlink="">
      <xdr:nvSpPr>
        <xdr:cNvPr id="95" name="Text Box 6">
          <a:extLst>
            <a:ext uri="{FF2B5EF4-FFF2-40B4-BE49-F238E27FC236}">
              <a16:creationId xmlns:a16="http://schemas.microsoft.com/office/drawing/2014/main" id="{00000000-0008-0000-0600-00005F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152400</xdr:rowOff>
    </xdr:to>
    <xdr:sp macro="" textlink="">
      <xdr:nvSpPr>
        <xdr:cNvPr id="96" name="Text Box 4">
          <a:extLst>
            <a:ext uri="{FF2B5EF4-FFF2-40B4-BE49-F238E27FC236}">
              <a16:creationId xmlns:a16="http://schemas.microsoft.com/office/drawing/2014/main" id="{00000000-0008-0000-0600-000060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152400</xdr:rowOff>
    </xdr:to>
    <xdr:sp macro="" textlink="">
      <xdr:nvSpPr>
        <xdr:cNvPr id="97" name="Text Box 6">
          <a:extLst>
            <a:ext uri="{FF2B5EF4-FFF2-40B4-BE49-F238E27FC236}">
              <a16:creationId xmlns:a16="http://schemas.microsoft.com/office/drawing/2014/main" id="{00000000-0008-0000-0600-000061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152400</xdr:rowOff>
    </xdr:to>
    <xdr:sp macro="" textlink="">
      <xdr:nvSpPr>
        <xdr:cNvPr id="98" name="Text Box 4">
          <a:extLst>
            <a:ext uri="{FF2B5EF4-FFF2-40B4-BE49-F238E27FC236}">
              <a16:creationId xmlns:a16="http://schemas.microsoft.com/office/drawing/2014/main" id="{00000000-0008-0000-0600-000062000000}"/>
            </a:ext>
          </a:extLst>
        </xdr:cNvPr>
        <xdr:cNvSpPr txBox="1">
          <a:spLocks noChangeArrowheads="1"/>
        </xdr:cNvSpPr>
      </xdr:nvSpPr>
      <xdr:spPr bwMode="auto">
        <a:xfrm>
          <a:off x="0"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99" name="Text Box 4">
          <a:extLst>
            <a:ext uri="{FF2B5EF4-FFF2-40B4-BE49-F238E27FC236}">
              <a16:creationId xmlns:a16="http://schemas.microsoft.com/office/drawing/2014/main" id="{00000000-0008-0000-0600-00006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00" name="Text Box 6">
          <a:extLst>
            <a:ext uri="{FF2B5EF4-FFF2-40B4-BE49-F238E27FC236}">
              <a16:creationId xmlns:a16="http://schemas.microsoft.com/office/drawing/2014/main" id="{00000000-0008-0000-0600-00006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1" name="Text Box 4">
          <a:extLst>
            <a:ext uri="{FF2B5EF4-FFF2-40B4-BE49-F238E27FC236}">
              <a16:creationId xmlns:a16="http://schemas.microsoft.com/office/drawing/2014/main" id="{00000000-0008-0000-0600-00006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2" name="Text Box 6">
          <a:extLst>
            <a:ext uri="{FF2B5EF4-FFF2-40B4-BE49-F238E27FC236}">
              <a16:creationId xmlns:a16="http://schemas.microsoft.com/office/drawing/2014/main" id="{00000000-0008-0000-0600-00006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03" name="Text Box 4">
          <a:extLst>
            <a:ext uri="{FF2B5EF4-FFF2-40B4-BE49-F238E27FC236}">
              <a16:creationId xmlns:a16="http://schemas.microsoft.com/office/drawing/2014/main" id="{00000000-0008-0000-0600-00006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04" name="Text Box 6">
          <a:extLst>
            <a:ext uri="{FF2B5EF4-FFF2-40B4-BE49-F238E27FC236}">
              <a16:creationId xmlns:a16="http://schemas.microsoft.com/office/drawing/2014/main" id="{00000000-0008-0000-0600-00006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5" name="Text Box 4">
          <a:extLst>
            <a:ext uri="{FF2B5EF4-FFF2-40B4-BE49-F238E27FC236}">
              <a16:creationId xmlns:a16="http://schemas.microsoft.com/office/drawing/2014/main" id="{00000000-0008-0000-0600-00006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6" name="Text Box 6">
          <a:extLst>
            <a:ext uri="{FF2B5EF4-FFF2-40B4-BE49-F238E27FC236}">
              <a16:creationId xmlns:a16="http://schemas.microsoft.com/office/drawing/2014/main" id="{00000000-0008-0000-0600-00006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07" name="Text Box 4">
          <a:extLst>
            <a:ext uri="{FF2B5EF4-FFF2-40B4-BE49-F238E27FC236}">
              <a16:creationId xmlns:a16="http://schemas.microsoft.com/office/drawing/2014/main" id="{00000000-0008-0000-0600-00006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08" name="Text Box 6">
          <a:extLst>
            <a:ext uri="{FF2B5EF4-FFF2-40B4-BE49-F238E27FC236}">
              <a16:creationId xmlns:a16="http://schemas.microsoft.com/office/drawing/2014/main" id="{00000000-0008-0000-0600-00006C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109" name="Text Box 4">
          <a:extLst>
            <a:ext uri="{FF2B5EF4-FFF2-40B4-BE49-F238E27FC236}">
              <a16:creationId xmlns:a16="http://schemas.microsoft.com/office/drawing/2014/main" id="{00000000-0008-0000-0600-00006D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110" name="Text Box 6">
          <a:extLst>
            <a:ext uri="{FF2B5EF4-FFF2-40B4-BE49-F238E27FC236}">
              <a16:creationId xmlns:a16="http://schemas.microsoft.com/office/drawing/2014/main" id="{00000000-0008-0000-0600-00006E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11" name="Text Box 4">
          <a:extLst>
            <a:ext uri="{FF2B5EF4-FFF2-40B4-BE49-F238E27FC236}">
              <a16:creationId xmlns:a16="http://schemas.microsoft.com/office/drawing/2014/main" id="{00000000-0008-0000-0600-00006F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12" name="Text Box 6">
          <a:extLst>
            <a:ext uri="{FF2B5EF4-FFF2-40B4-BE49-F238E27FC236}">
              <a16:creationId xmlns:a16="http://schemas.microsoft.com/office/drawing/2014/main" id="{00000000-0008-0000-0600-000070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3" name="Text Box 4">
          <a:extLst>
            <a:ext uri="{FF2B5EF4-FFF2-40B4-BE49-F238E27FC236}">
              <a16:creationId xmlns:a16="http://schemas.microsoft.com/office/drawing/2014/main" id="{00000000-0008-0000-0600-000071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4" name="Text Box 6">
          <a:extLst>
            <a:ext uri="{FF2B5EF4-FFF2-40B4-BE49-F238E27FC236}">
              <a16:creationId xmlns:a16="http://schemas.microsoft.com/office/drawing/2014/main" id="{00000000-0008-0000-0600-000072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5" name="Text Box 4">
          <a:extLst>
            <a:ext uri="{FF2B5EF4-FFF2-40B4-BE49-F238E27FC236}">
              <a16:creationId xmlns:a16="http://schemas.microsoft.com/office/drawing/2014/main" id="{00000000-0008-0000-0600-000073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6" name="Text Box 6">
          <a:extLst>
            <a:ext uri="{FF2B5EF4-FFF2-40B4-BE49-F238E27FC236}">
              <a16:creationId xmlns:a16="http://schemas.microsoft.com/office/drawing/2014/main" id="{00000000-0008-0000-0600-000074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144944</xdr:rowOff>
    </xdr:to>
    <xdr:sp macro="" textlink="">
      <xdr:nvSpPr>
        <xdr:cNvPr id="117" name="Text Box 4">
          <a:extLst>
            <a:ext uri="{FF2B5EF4-FFF2-40B4-BE49-F238E27FC236}">
              <a16:creationId xmlns:a16="http://schemas.microsoft.com/office/drawing/2014/main" id="{00000000-0008-0000-0600-000075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144944</xdr:rowOff>
    </xdr:to>
    <xdr:sp macro="" textlink="">
      <xdr:nvSpPr>
        <xdr:cNvPr id="118" name="Text Box 6">
          <a:extLst>
            <a:ext uri="{FF2B5EF4-FFF2-40B4-BE49-F238E27FC236}">
              <a16:creationId xmlns:a16="http://schemas.microsoft.com/office/drawing/2014/main" id="{00000000-0008-0000-0600-000076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119" name="Text Box 4">
          <a:extLst>
            <a:ext uri="{FF2B5EF4-FFF2-40B4-BE49-F238E27FC236}">
              <a16:creationId xmlns:a16="http://schemas.microsoft.com/office/drawing/2014/main" id="{00000000-0008-0000-0600-000077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120" name="Text Box 6">
          <a:extLst>
            <a:ext uri="{FF2B5EF4-FFF2-40B4-BE49-F238E27FC236}">
              <a16:creationId xmlns:a16="http://schemas.microsoft.com/office/drawing/2014/main" id="{00000000-0008-0000-0600-000078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121" name="Text Box 4">
          <a:extLst>
            <a:ext uri="{FF2B5EF4-FFF2-40B4-BE49-F238E27FC236}">
              <a16:creationId xmlns:a16="http://schemas.microsoft.com/office/drawing/2014/main" id="{00000000-0008-0000-0600-000079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122" name="Text Box 6">
          <a:extLst>
            <a:ext uri="{FF2B5EF4-FFF2-40B4-BE49-F238E27FC236}">
              <a16:creationId xmlns:a16="http://schemas.microsoft.com/office/drawing/2014/main" id="{00000000-0008-0000-0600-00007A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116369</xdr:rowOff>
    </xdr:to>
    <xdr:sp macro="" textlink="">
      <xdr:nvSpPr>
        <xdr:cNvPr id="123" name="Text Box 4">
          <a:extLst>
            <a:ext uri="{FF2B5EF4-FFF2-40B4-BE49-F238E27FC236}">
              <a16:creationId xmlns:a16="http://schemas.microsoft.com/office/drawing/2014/main" id="{00000000-0008-0000-0600-00007B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116369</xdr:rowOff>
    </xdr:to>
    <xdr:sp macro="" textlink="">
      <xdr:nvSpPr>
        <xdr:cNvPr id="124" name="Text Box 6">
          <a:extLst>
            <a:ext uri="{FF2B5EF4-FFF2-40B4-BE49-F238E27FC236}">
              <a16:creationId xmlns:a16="http://schemas.microsoft.com/office/drawing/2014/main" id="{00000000-0008-0000-0600-00007C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116369</xdr:rowOff>
    </xdr:to>
    <xdr:sp macro="" textlink="">
      <xdr:nvSpPr>
        <xdr:cNvPr id="125" name="Text Box 6">
          <a:extLst>
            <a:ext uri="{FF2B5EF4-FFF2-40B4-BE49-F238E27FC236}">
              <a16:creationId xmlns:a16="http://schemas.microsoft.com/office/drawing/2014/main" id="{00000000-0008-0000-0600-00007D00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6" name="Text Box 4">
          <a:extLst>
            <a:ext uri="{FF2B5EF4-FFF2-40B4-BE49-F238E27FC236}">
              <a16:creationId xmlns:a16="http://schemas.microsoft.com/office/drawing/2014/main" id="{00000000-0008-0000-0600-00007E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7" name="Text Box 6">
          <a:extLst>
            <a:ext uri="{FF2B5EF4-FFF2-40B4-BE49-F238E27FC236}">
              <a16:creationId xmlns:a16="http://schemas.microsoft.com/office/drawing/2014/main" id="{00000000-0008-0000-0600-00007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8" name="Text Box 4">
          <a:extLst>
            <a:ext uri="{FF2B5EF4-FFF2-40B4-BE49-F238E27FC236}">
              <a16:creationId xmlns:a16="http://schemas.microsoft.com/office/drawing/2014/main" id="{00000000-0008-0000-0600-000080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9" name="Text Box 6">
          <a:extLst>
            <a:ext uri="{FF2B5EF4-FFF2-40B4-BE49-F238E27FC236}">
              <a16:creationId xmlns:a16="http://schemas.microsoft.com/office/drawing/2014/main" id="{00000000-0008-0000-0600-00008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30" name="Text Box 4">
          <a:extLst>
            <a:ext uri="{FF2B5EF4-FFF2-40B4-BE49-F238E27FC236}">
              <a16:creationId xmlns:a16="http://schemas.microsoft.com/office/drawing/2014/main" id="{00000000-0008-0000-0600-000082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31" name="Text Box 6">
          <a:extLst>
            <a:ext uri="{FF2B5EF4-FFF2-40B4-BE49-F238E27FC236}">
              <a16:creationId xmlns:a16="http://schemas.microsoft.com/office/drawing/2014/main" id="{00000000-0008-0000-0600-00008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2" name="Text Box 4">
          <a:extLst>
            <a:ext uri="{FF2B5EF4-FFF2-40B4-BE49-F238E27FC236}">
              <a16:creationId xmlns:a16="http://schemas.microsoft.com/office/drawing/2014/main" id="{00000000-0008-0000-0600-000084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3" name="Text Box 6">
          <a:extLst>
            <a:ext uri="{FF2B5EF4-FFF2-40B4-BE49-F238E27FC236}">
              <a16:creationId xmlns:a16="http://schemas.microsoft.com/office/drawing/2014/main" id="{00000000-0008-0000-0600-00008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34" name="Text Box 4">
          <a:extLst>
            <a:ext uri="{FF2B5EF4-FFF2-40B4-BE49-F238E27FC236}">
              <a16:creationId xmlns:a16="http://schemas.microsoft.com/office/drawing/2014/main" id="{00000000-0008-0000-0600-000086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35" name="Text Box 6">
          <a:extLst>
            <a:ext uri="{FF2B5EF4-FFF2-40B4-BE49-F238E27FC236}">
              <a16:creationId xmlns:a16="http://schemas.microsoft.com/office/drawing/2014/main" id="{00000000-0008-0000-0600-00008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6" name="Text Box 4">
          <a:extLst>
            <a:ext uri="{FF2B5EF4-FFF2-40B4-BE49-F238E27FC236}">
              <a16:creationId xmlns:a16="http://schemas.microsoft.com/office/drawing/2014/main" id="{00000000-0008-0000-0600-000088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7" name="Text Box 6">
          <a:extLst>
            <a:ext uri="{FF2B5EF4-FFF2-40B4-BE49-F238E27FC236}">
              <a16:creationId xmlns:a16="http://schemas.microsoft.com/office/drawing/2014/main" id="{00000000-0008-0000-0600-00008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38" name="Text Box 4">
          <a:extLst>
            <a:ext uri="{FF2B5EF4-FFF2-40B4-BE49-F238E27FC236}">
              <a16:creationId xmlns:a16="http://schemas.microsoft.com/office/drawing/2014/main" id="{00000000-0008-0000-0600-00008A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39" name="Text Box 6">
          <a:extLst>
            <a:ext uri="{FF2B5EF4-FFF2-40B4-BE49-F238E27FC236}">
              <a16:creationId xmlns:a16="http://schemas.microsoft.com/office/drawing/2014/main" id="{00000000-0008-0000-0600-00008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40" name="Text Box 4">
          <a:extLst>
            <a:ext uri="{FF2B5EF4-FFF2-40B4-BE49-F238E27FC236}">
              <a16:creationId xmlns:a16="http://schemas.microsoft.com/office/drawing/2014/main" id="{00000000-0008-0000-0600-00008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41" name="Text Box 6">
          <a:extLst>
            <a:ext uri="{FF2B5EF4-FFF2-40B4-BE49-F238E27FC236}">
              <a16:creationId xmlns:a16="http://schemas.microsoft.com/office/drawing/2014/main" id="{00000000-0008-0000-0600-00008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2" name="Text Box 4">
          <a:extLst>
            <a:ext uri="{FF2B5EF4-FFF2-40B4-BE49-F238E27FC236}">
              <a16:creationId xmlns:a16="http://schemas.microsoft.com/office/drawing/2014/main" id="{00000000-0008-0000-0600-00008E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3" name="Text Box 6">
          <a:extLst>
            <a:ext uri="{FF2B5EF4-FFF2-40B4-BE49-F238E27FC236}">
              <a16:creationId xmlns:a16="http://schemas.microsoft.com/office/drawing/2014/main" id="{00000000-0008-0000-0600-00008F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44" name="Text Box 4">
          <a:extLst>
            <a:ext uri="{FF2B5EF4-FFF2-40B4-BE49-F238E27FC236}">
              <a16:creationId xmlns:a16="http://schemas.microsoft.com/office/drawing/2014/main" id="{00000000-0008-0000-0600-00009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45" name="Text Box 6">
          <a:extLst>
            <a:ext uri="{FF2B5EF4-FFF2-40B4-BE49-F238E27FC236}">
              <a16:creationId xmlns:a16="http://schemas.microsoft.com/office/drawing/2014/main" id="{00000000-0008-0000-0600-000091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46" name="Text Box 4">
          <a:extLst>
            <a:ext uri="{FF2B5EF4-FFF2-40B4-BE49-F238E27FC236}">
              <a16:creationId xmlns:a16="http://schemas.microsoft.com/office/drawing/2014/main" id="{00000000-0008-0000-0600-00009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47" name="Text Box 6">
          <a:extLst>
            <a:ext uri="{FF2B5EF4-FFF2-40B4-BE49-F238E27FC236}">
              <a16:creationId xmlns:a16="http://schemas.microsoft.com/office/drawing/2014/main" id="{00000000-0008-0000-0600-000093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148" name="Text Box 4">
          <a:extLst>
            <a:ext uri="{FF2B5EF4-FFF2-40B4-BE49-F238E27FC236}">
              <a16:creationId xmlns:a16="http://schemas.microsoft.com/office/drawing/2014/main" id="{00000000-0008-0000-0600-00009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149" name="Text Box 6">
          <a:extLst>
            <a:ext uri="{FF2B5EF4-FFF2-40B4-BE49-F238E27FC236}">
              <a16:creationId xmlns:a16="http://schemas.microsoft.com/office/drawing/2014/main" id="{00000000-0008-0000-0600-000095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50" name="Text Box 4">
          <a:extLst>
            <a:ext uri="{FF2B5EF4-FFF2-40B4-BE49-F238E27FC236}">
              <a16:creationId xmlns:a16="http://schemas.microsoft.com/office/drawing/2014/main" id="{00000000-0008-0000-0600-00009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51" name="Text Box 6">
          <a:extLst>
            <a:ext uri="{FF2B5EF4-FFF2-40B4-BE49-F238E27FC236}">
              <a16:creationId xmlns:a16="http://schemas.microsoft.com/office/drawing/2014/main" id="{00000000-0008-0000-0600-000097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144944</xdr:rowOff>
    </xdr:to>
    <xdr:sp macro="" textlink="">
      <xdr:nvSpPr>
        <xdr:cNvPr id="152" name="Text Box 4">
          <a:extLst>
            <a:ext uri="{FF2B5EF4-FFF2-40B4-BE49-F238E27FC236}">
              <a16:creationId xmlns:a16="http://schemas.microsoft.com/office/drawing/2014/main" id="{00000000-0008-0000-0600-00009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144944</xdr:rowOff>
    </xdr:to>
    <xdr:sp macro="" textlink="">
      <xdr:nvSpPr>
        <xdr:cNvPr id="153" name="Text Box 6">
          <a:extLst>
            <a:ext uri="{FF2B5EF4-FFF2-40B4-BE49-F238E27FC236}">
              <a16:creationId xmlns:a16="http://schemas.microsoft.com/office/drawing/2014/main" id="{00000000-0008-0000-0600-000099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54" name="Text Box 4">
          <a:extLst>
            <a:ext uri="{FF2B5EF4-FFF2-40B4-BE49-F238E27FC236}">
              <a16:creationId xmlns:a16="http://schemas.microsoft.com/office/drawing/2014/main" id="{00000000-0008-0000-0600-00009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55" name="Text Box 6">
          <a:extLst>
            <a:ext uri="{FF2B5EF4-FFF2-40B4-BE49-F238E27FC236}">
              <a16:creationId xmlns:a16="http://schemas.microsoft.com/office/drawing/2014/main" id="{00000000-0008-0000-0600-00009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144944</xdr:rowOff>
    </xdr:to>
    <xdr:sp macro="" textlink="">
      <xdr:nvSpPr>
        <xdr:cNvPr id="156" name="Text Box 4">
          <a:extLst>
            <a:ext uri="{FF2B5EF4-FFF2-40B4-BE49-F238E27FC236}">
              <a16:creationId xmlns:a16="http://schemas.microsoft.com/office/drawing/2014/main" id="{00000000-0008-0000-0600-00009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144944</xdr:rowOff>
    </xdr:to>
    <xdr:sp macro="" textlink="">
      <xdr:nvSpPr>
        <xdr:cNvPr id="157" name="Text Box 6">
          <a:extLst>
            <a:ext uri="{FF2B5EF4-FFF2-40B4-BE49-F238E27FC236}">
              <a16:creationId xmlns:a16="http://schemas.microsoft.com/office/drawing/2014/main" id="{00000000-0008-0000-0600-00009D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58" name="Text Box 6">
          <a:extLst>
            <a:ext uri="{FF2B5EF4-FFF2-40B4-BE49-F238E27FC236}">
              <a16:creationId xmlns:a16="http://schemas.microsoft.com/office/drawing/2014/main" id="{00000000-0008-0000-0600-00009E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159" name="Text Box 4">
          <a:extLst>
            <a:ext uri="{FF2B5EF4-FFF2-40B4-BE49-F238E27FC236}">
              <a16:creationId xmlns:a16="http://schemas.microsoft.com/office/drawing/2014/main" id="{00000000-0008-0000-0600-00009F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160" name="Text Box 6">
          <a:extLst>
            <a:ext uri="{FF2B5EF4-FFF2-40B4-BE49-F238E27FC236}">
              <a16:creationId xmlns:a16="http://schemas.microsoft.com/office/drawing/2014/main" id="{00000000-0008-0000-0600-0000A0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144944</xdr:rowOff>
    </xdr:to>
    <xdr:sp macro="" textlink="">
      <xdr:nvSpPr>
        <xdr:cNvPr id="161" name="Text Box 4">
          <a:extLst>
            <a:ext uri="{FF2B5EF4-FFF2-40B4-BE49-F238E27FC236}">
              <a16:creationId xmlns:a16="http://schemas.microsoft.com/office/drawing/2014/main" id="{00000000-0008-0000-0600-0000A1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144944</xdr:rowOff>
    </xdr:to>
    <xdr:sp macro="" textlink="">
      <xdr:nvSpPr>
        <xdr:cNvPr id="162" name="Text Box 6">
          <a:extLst>
            <a:ext uri="{FF2B5EF4-FFF2-40B4-BE49-F238E27FC236}">
              <a16:creationId xmlns:a16="http://schemas.microsoft.com/office/drawing/2014/main" id="{00000000-0008-0000-0600-0000A2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63" name="Text Box 4">
          <a:extLst>
            <a:ext uri="{FF2B5EF4-FFF2-40B4-BE49-F238E27FC236}">
              <a16:creationId xmlns:a16="http://schemas.microsoft.com/office/drawing/2014/main" id="{00000000-0008-0000-0600-0000A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64" name="Text Box 6">
          <a:extLst>
            <a:ext uri="{FF2B5EF4-FFF2-40B4-BE49-F238E27FC236}">
              <a16:creationId xmlns:a16="http://schemas.microsoft.com/office/drawing/2014/main" id="{00000000-0008-0000-0600-0000A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144944</xdr:rowOff>
    </xdr:to>
    <xdr:sp macro="" textlink="">
      <xdr:nvSpPr>
        <xdr:cNvPr id="165" name="Text Box 4">
          <a:extLst>
            <a:ext uri="{FF2B5EF4-FFF2-40B4-BE49-F238E27FC236}">
              <a16:creationId xmlns:a16="http://schemas.microsoft.com/office/drawing/2014/main" id="{00000000-0008-0000-0600-0000A5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144944</xdr:rowOff>
    </xdr:to>
    <xdr:sp macro="" textlink="">
      <xdr:nvSpPr>
        <xdr:cNvPr id="166" name="Text Box 6">
          <a:extLst>
            <a:ext uri="{FF2B5EF4-FFF2-40B4-BE49-F238E27FC236}">
              <a16:creationId xmlns:a16="http://schemas.microsoft.com/office/drawing/2014/main" id="{00000000-0008-0000-0600-0000A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163994</xdr:rowOff>
    </xdr:to>
    <xdr:sp macro="" textlink="">
      <xdr:nvSpPr>
        <xdr:cNvPr id="167" name="Text Box 4">
          <a:extLst>
            <a:ext uri="{FF2B5EF4-FFF2-40B4-BE49-F238E27FC236}">
              <a16:creationId xmlns:a16="http://schemas.microsoft.com/office/drawing/2014/main" id="{00000000-0008-0000-0600-0000A7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163994</xdr:rowOff>
    </xdr:to>
    <xdr:sp macro="" textlink="">
      <xdr:nvSpPr>
        <xdr:cNvPr id="168" name="Text Box 6">
          <a:extLst>
            <a:ext uri="{FF2B5EF4-FFF2-40B4-BE49-F238E27FC236}">
              <a16:creationId xmlns:a16="http://schemas.microsoft.com/office/drawing/2014/main" id="{00000000-0008-0000-0600-0000A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144944</xdr:rowOff>
    </xdr:to>
    <xdr:sp macro="" textlink="">
      <xdr:nvSpPr>
        <xdr:cNvPr id="169" name="Text Box 4">
          <a:extLst>
            <a:ext uri="{FF2B5EF4-FFF2-40B4-BE49-F238E27FC236}">
              <a16:creationId xmlns:a16="http://schemas.microsoft.com/office/drawing/2014/main" id="{00000000-0008-0000-0600-0000A9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144944</xdr:rowOff>
    </xdr:to>
    <xdr:sp macro="" textlink="">
      <xdr:nvSpPr>
        <xdr:cNvPr id="170" name="Text Box 6">
          <a:extLst>
            <a:ext uri="{FF2B5EF4-FFF2-40B4-BE49-F238E27FC236}">
              <a16:creationId xmlns:a16="http://schemas.microsoft.com/office/drawing/2014/main" id="{00000000-0008-0000-0600-0000A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144944</xdr:rowOff>
    </xdr:to>
    <xdr:sp macro="" textlink="">
      <xdr:nvSpPr>
        <xdr:cNvPr id="171" name="Text Box 4">
          <a:extLst>
            <a:ext uri="{FF2B5EF4-FFF2-40B4-BE49-F238E27FC236}">
              <a16:creationId xmlns:a16="http://schemas.microsoft.com/office/drawing/2014/main" id="{00000000-0008-0000-0600-0000AB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144944</xdr:rowOff>
    </xdr:to>
    <xdr:sp macro="" textlink="">
      <xdr:nvSpPr>
        <xdr:cNvPr id="172" name="Text Box 6">
          <a:extLst>
            <a:ext uri="{FF2B5EF4-FFF2-40B4-BE49-F238E27FC236}">
              <a16:creationId xmlns:a16="http://schemas.microsoft.com/office/drawing/2014/main" id="{00000000-0008-0000-0600-0000A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144944</xdr:rowOff>
    </xdr:to>
    <xdr:sp macro="" textlink="">
      <xdr:nvSpPr>
        <xdr:cNvPr id="173" name="Text Box 4">
          <a:extLst>
            <a:ext uri="{FF2B5EF4-FFF2-40B4-BE49-F238E27FC236}">
              <a16:creationId xmlns:a16="http://schemas.microsoft.com/office/drawing/2014/main" id="{00000000-0008-0000-0600-0000AD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144944</xdr:rowOff>
    </xdr:to>
    <xdr:sp macro="" textlink="">
      <xdr:nvSpPr>
        <xdr:cNvPr id="174" name="Text Box 6">
          <a:extLst>
            <a:ext uri="{FF2B5EF4-FFF2-40B4-BE49-F238E27FC236}">
              <a16:creationId xmlns:a16="http://schemas.microsoft.com/office/drawing/2014/main" id="{00000000-0008-0000-0600-0000AE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144944</xdr:rowOff>
    </xdr:to>
    <xdr:sp macro="" textlink="">
      <xdr:nvSpPr>
        <xdr:cNvPr id="175" name="Text Box 4">
          <a:extLst>
            <a:ext uri="{FF2B5EF4-FFF2-40B4-BE49-F238E27FC236}">
              <a16:creationId xmlns:a16="http://schemas.microsoft.com/office/drawing/2014/main" id="{00000000-0008-0000-0600-0000AF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144944</xdr:rowOff>
    </xdr:to>
    <xdr:sp macro="" textlink="">
      <xdr:nvSpPr>
        <xdr:cNvPr id="176" name="Text Box 6">
          <a:extLst>
            <a:ext uri="{FF2B5EF4-FFF2-40B4-BE49-F238E27FC236}">
              <a16:creationId xmlns:a16="http://schemas.microsoft.com/office/drawing/2014/main" id="{00000000-0008-0000-0600-0000B0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144944</xdr:rowOff>
    </xdr:to>
    <xdr:sp macro="" textlink="">
      <xdr:nvSpPr>
        <xdr:cNvPr id="177" name="Text Box 4">
          <a:extLst>
            <a:ext uri="{FF2B5EF4-FFF2-40B4-BE49-F238E27FC236}">
              <a16:creationId xmlns:a16="http://schemas.microsoft.com/office/drawing/2014/main" id="{00000000-0008-0000-0600-0000B1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144944</xdr:rowOff>
    </xdr:to>
    <xdr:sp macro="" textlink="">
      <xdr:nvSpPr>
        <xdr:cNvPr id="178" name="Text Box 6">
          <a:extLst>
            <a:ext uri="{FF2B5EF4-FFF2-40B4-BE49-F238E27FC236}">
              <a16:creationId xmlns:a16="http://schemas.microsoft.com/office/drawing/2014/main" id="{00000000-0008-0000-0600-0000B2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79" name="Text Box 4">
          <a:extLst>
            <a:ext uri="{FF2B5EF4-FFF2-40B4-BE49-F238E27FC236}">
              <a16:creationId xmlns:a16="http://schemas.microsoft.com/office/drawing/2014/main" id="{00000000-0008-0000-0600-0000B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0" name="Text Box 6">
          <a:extLst>
            <a:ext uri="{FF2B5EF4-FFF2-40B4-BE49-F238E27FC236}">
              <a16:creationId xmlns:a16="http://schemas.microsoft.com/office/drawing/2014/main" id="{00000000-0008-0000-0600-0000B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81" name="Text Box 4">
          <a:extLst>
            <a:ext uri="{FF2B5EF4-FFF2-40B4-BE49-F238E27FC236}">
              <a16:creationId xmlns:a16="http://schemas.microsoft.com/office/drawing/2014/main" id="{00000000-0008-0000-0600-0000B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82" name="Text Box 6">
          <a:extLst>
            <a:ext uri="{FF2B5EF4-FFF2-40B4-BE49-F238E27FC236}">
              <a16:creationId xmlns:a16="http://schemas.microsoft.com/office/drawing/2014/main" id="{00000000-0008-0000-0600-0000B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183" name="Text Box 4">
          <a:extLst>
            <a:ext uri="{FF2B5EF4-FFF2-40B4-BE49-F238E27FC236}">
              <a16:creationId xmlns:a16="http://schemas.microsoft.com/office/drawing/2014/main" id="{00000000-0008-0000-0600-0000B7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184" name="Text Box 6">
          <a:extLst>
            <a:ext uri="{FF2B5EF4-FFF2-40B4-BE49-F238E27FC236}">
              <a16:creationId xmlns:a16="http://schemas.microsoft.com/office/drawing/2014/main" id="{00000000-0008-0000-0600-0000B8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144944</xdr:rowOff>
    </xdr:to>
    <xdr:sp macro="" textlink="">
      <xdr:nvSpPr>
        <xdr:cNvPr id="185" name="Text Box 4">
          <a:extLst>
            <a:ext uri="{FF2B5EF4-FFF2-40B4-BE49-F238E27FC236}">
              <a16:creationId xmlns:a16="http://schemas.microsoft.com/office/drawing/2014/main" id="{00000000-0008-0000-0600-0000B9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144944</xdr:rowOff>
    </xdr:to>
    <xdr:sp macro="" textlink="">
      <xdr:nvSpPr>
        <xdr:cNvPr id="186" name="Text Box 6">
          <a:extLst>
            <a:ext uri="{FF2B5EF4-FFF2-40B4-BE49-F238E27FC236}">
              <a16:creationId xmlns:a16="http://schemas.microsoft.com/office/drawing/2014/main" id="{00000000-0008-0000-0600-0000BA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187" name="Text Box 4">
          <a:extLst>
            <a:ext uri="{FF2B5EF4-FFF2-40B4-BE49-F238E27FC236}">
              <a16:creationId xmlns:a16="http://schemas.microsoft.com/office/drawing/2014/main" id="{00000000-0008-0000-0600-0000BB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188" name="Text Box 6">
          <a:extLst>
            <a:ext uri="{FF2B5EF4-FFF2-40B4-BE49-F238E27FC236}">
              <a16:creationId xmlns:a16="http://schemas.microsoft.com/office/drawing/2014/main" id="{00000000-0008-0000-0600-0000BC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189" name="Text Box 4">
          <a:extLst>
            <a:ext uri="{FF2B5EF4-FFF2-40B4-BE49-F238E27FC236}">
              <a16:creationId xmlns:a16="http://schemas.microsoft.com/office/drawing/2014/main" id="{00000000-0008-0000-0600-0000B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190" name="Text Box 6">
          <a:extLst>
            <a:ext uri="{FF2B5EF4-FFF2-40B4-BE49-F238E27FC236}">
              <a16:creationId xmlns:a16="http://schemas.microsoft.com/office/drawing/2014/main" id="{00000000-0008-0000-0600-0000B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1" name="Text Box 4">
          <a:extLst>
            <a:ext uri="{FF2B5EF4-FFF2-40B4-BE49-F238E27FC236}">
              <a16:creationId xmlns:a16="http://schemas.microsoft.com/office/drawing/2014/main" id="{00000000-0008-0000-0600-0000B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2" name="Text Box 6">
          <a:extLst>
            <a:ext uri="{FF2B5EF4-FFF2-40B4-BE49-F238E27FC236}">
              <a16:creationId xmlns:a16="http://schemas.microsoft.com/office/drawing/2014/main" id="{00000000-0008-0000-0600-0000C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93" name="Text Box 4">
          <a:extLst>
            <a:ext uri="{FF2B5EF4-FFF2-40B4-BE49-F238E27FC236}">
              <a16:creationId xmlns:a16="http://schemas.microsoft.com/office/drawing/2014/main" id="{00000000-0008-0000-0600-0000C1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94" name="Text Box 6">
          <a:extLst>
            <a:ext uri="{FF2B5EF4-FFF2-40B4-BE49-F238E27FC236}">
              <a16:creationId xmlns:a16="http://schemas.microsoft.com/office/drawing/2014/main" id="{00000000-0008-0000-0600-0000C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195" name="Text Box 4">
          <a:extLst>
            <a:ext uri="{FF2B5EF4-FFF2-40B4-BE49-F238E27FC236}">
              <a16:creationId xmlns:a16="http://schemas.microsoft.com/office/drawing/2014/main" id="{00000000-0008-0000-0600-0000C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196" name="Text Box 6">
          <a:extLst>
            <a:ext uri="{FF2B5EF4-FFF2-40B4-BE49-F238E27FC236}">
              <a16:creationId xmlns:a16="http://schemas.microsoft.com/office/drawing/2014/main" id="{00000000-0008-0000-0600-0000C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97" name="Text Box 4">
          <a:extLst>
            <a:ext uri="{FF2B5EF4-FFF2-40B4-BE49-F238E27FC236}">
              <a16:creationId xmlns:a16="http://schemas.microsoft.com/office/drawing/2014/main" id="{00000000-0008-0000-0600-0000C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98" name="Text Box 6">
          <a:extLst>
            <a:ext uri="{FF2B5EF4-FFF2-40B4-BE49-F238E27FC236}">
              <a16:creationId xmlns:a16="http://schemas.microsoft.com/office/drawing/2014/main" id="{00000000-0008-0000-0600-0000C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144944</xdr:rowOff>
    </xdr:to>
    <xdr:sp macro="" textlink="">
      <xdr:nvSpPr>
        <xdr:cNvPr id="199" name="Text Box 4">
          <a:extLst>
            <a:ext uri="{FF2B5EF4-FFF2-40B4-BE49-F238E27FC236}">
              <a16:creationId xmlns:a16="http://schemas.microsoft.com/office/drawing/2014/main" id="{00000000-0008-0000-0600-0000C7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144944</xdr:rowOff>
    </xdr:to>
    <xdr:sp macro="" textlink="">
      <xdr:nvSpPr>
        <xdr:cNvPr id="200" name="Text Box 6">
          <a:extLst>
            <a:ext uri="{FF2B5EF4-FFF2-40B4-BE49-F238E27FC236}">
              <a16:creationId xmlns:a16="http://schemas.microsoft.com/office/drawing/2014/main" id="{00000000-0008-0000-0600-0000C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201" name="Text Box 4">
          <a:extLst>
            <a:ext uri="{FF2B5EF4-FFF2-40B4-BE49-F238E27FC236}">
              <a16:creationId xmlns:a16="http://schemas.microsoft.com/office/drawing/2014/main" id="{00000000-0008-0000-0600-0000C9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202" name="Text Box 6">
          <a:extLst>
            <a:ext uri="{FF2B5EF4-FFF2-40B4-BE49-F238E27FC236}">
              <a16:creationId xmlns:a16="http://schemas.microsoft.com/office/drawing/2014/main" id="{00000000-0008-0000-0600-0000C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144944</xdr:rowOff>
    </xdr:to>
    <xdr:sp macro="" textlink="">
      <xdr:nvSpPr>
        <xdr:cNvPr id="203" name="Text Box 4">
          <a:extLst>
            <a:ext uri="{FF2B5EF4-FFF2-40B4-BE49-F238E27FC236}">
              <a16:creationId xmlns:a16="http://schemas.microsoft.com/office/drawing/2014/main" id="{00000000-0008-0000-0600-0000CB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144944</xdr:rowOff>
    </xdr:to>
    <xdr:sp macro="" textlink="">
      <xdr:nvSpPr>
        <xdr:cNvPr id="204" name="Text Box 6">
          <a:extLst>
            <a:ext uri="{FF2B5EF4-FFF2-40B4-BE49-F238E27FC236}">
              <a16:creationId xmlns:a16="http://schemas.microsoft.com/office/drawing/2014/main" id="{00000000-0008-0000-0600-0000C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205" name="Text Box 4">
          <a:extLst>
            <a:ext uri="{FF2B5EF4-FFF2-40B4-BE49-F238E27FC236}">
              <a16:creationId xmlns:a16="http://schemas.microsoft.com/office/drawing/2014/main" id="{00000000-0008-0000-0600-0000C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206" name="Text Box 6">
          <a:extLst>
            <a:ext uri="{FF2B5EF4-FFF2-40B4-BE49-F238E27FC236}">
              <a16:creationId xmlns:a16="http://schemas.microsoft.com/office/drawing/2014/main" id="{00000000-0008-0000-0600-0000C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144944</xdr:rowOff>
    </xdr:to>
    <xdr:sp macro="" textlink="">
      <xdr:nvSpPr>
        <xdr:cNvPr id="207" name="Text Box 4">
          <a:extLst>
            <a:ext uri="{FF2B5EF4-FFF2-40B4-BE49-F238E27FC236}">
              <a16:creationId xmlns:a16="http://schemas.microsoft.com/office/drawing/2014/main" id="{00000000-0008-0000-0600-0000CF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144944</xdr:rowOff>
    </xdr:to>
    <xdr:sp macro="" textlink="">
      <xdr:nvSpPr>
        <xdr:cNvPr id="208" name="Text Box 6">
          <a:extLst>
            <a:ext uri="{FF2B5EF4-FFF2-40B4-BE49-F238E27FC236}">
              <a16:creationId xmlns:a16="http://schemas.microsoft.com/office/drawing/2014/main" id="{00000000-0008-0000-0600-0000D0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209" name="Text Box 4">
          <a:extLst>
            <a:ext uri="{FF2B5EF4-FFF2-40B4-BE49-F238E27FC236}">
              <a16:creationId xmlns:a16="http://schemas.microsoft.com/office/drawing/2014/main" id="{00000000-0008-0000-0600-0000D1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210" name="Text Box 6">
          <a:extLst>
            <a:ext uri="{FF2B5EF4-FFF2-40B4-BE49-F238E27FC236}">
              <a16:creationId xmlns:a16="http://schemas.microsoft.com/office/drawing/2014/main" id="{00000000-0008-0000-0600-0000D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183044</xdr:rowOff>
    </xdr:to>
    <xdr:sp macro="" textlink="">
      <xdr:nvSpPr>
        <xdr:cNvPr id="211" name="Text Box 4">
          <a:extLst>
            <a:ext uri="{FF2B5EF4-FFF2-40B4-BE49-F238E27FC236}">
              <a16:creationId xmlns:a16="http://schemas.microsoft.com/office/drawing/2014/main" id="{00000000-0008-0000-0600-0000D3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183044</xdr:rowOff>
    </xdr:to>
    <xdr:sp macro="" textlink="">
      <xdr:nvSpPr>
        <xdr:cNvPr id="212" name="Text Box 6">
          <a:extLst>
            <a:ext uri="{FF2B5EF4-FFF2-40B4-BE49-F238E27FC236}">
              <a16:creationId xmlns:a16="http://schemas.microsoft.com/office/drawing/2014/main" id="{00000000-0008-0000-0600-0000D4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13" name="Text Box 4">
          <a:extLst>
            <a:ext uri="{FF2B5EF4-FFF2-40B4-BE49-F238E27FC236}">
              <a16:creationId xmlns:a16="http://schemas.microsoft.com/office/drawing/2014/main" id="{00000000-0008-0000-0600-0000D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14" name="Text Box 6">
          <a:extLst>
            <a:ext uri="{FF2B5EF4-FFF2-40B4-BE49-F238E27FC236}">
              <a16:creationId xmlns:a16="http://schemas.microsoft.com/office/drawing/2014/main" id="{00000000-0008-0000-0600-0000D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15" name="Text Box 4">
          <a:extLst>
            <a:ext uri="{FF2B5EF4-FFF2-40B4-BE49-F238E27FC236}">
              <a16:creationId xmlns:a16="http://schemas.microsoft.com/office/drawing/2014/main" id="{00000000-0008-0000-0600-0000D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16" name="Text Box 6">
          <a:extLst>
            <a:ext uri="{FF2B5EF4-FFF2-40B4-BE49-F238E27FC236}">
              <a16:creationId xmlns:a16="http://schemas.microsoft.com/office/drawing/2014/main" id="{00000000-0008-0000-0600-0000D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17" name="Text Box 4">
          <a:extLst>
            <a:ext uri="{FF2B5EF4-FFF2-40B4-BE49-F238E27FC236}">
              <a16:creationId xmlns:a16="http://schemas.microsoft.com/office/drawing/2014/main" id="{00000000-0008-0000-0600-0000D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18" name="Text Box 6">
          <a:extLst>
            <a:ext uri="{FF2B5EF4-FFF2-40B4-BE49-F238E27FC236}">
              <a16:creationId xmlns:a16="http://schemas.microsoft.com/office/drawing/2014/main" id="{00000000-0008-0000-0600-0000D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19" name="Text Box 4">
          <a:extLst>
            <a:ext uri="{FF2B5EF4-FFF2-40B4-BE49-F238E27FC236}">
              <a16:creationId xmlns:a16="http://schemas.microsoft.com/office/drawing/2014/main" id="{00000000-0008-0000-0600-0000D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20" name="Text Box 6">
          <a:extLst>
            <a:ext uri="{FF2B5EF4-FFF2-40B4-BE49-F238E27FC236}">
              <a16:creationId xmlns:a16="http://schemas.microsoft.com/office/drawing/2014/main" id="{00000000-0008-0000-0600-0000D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221" name="Text Box 4">
          <a:extLst>
            <a:ext uri="{FF2B5EF4-FFF2-40B4-BE49-F238E27FC236}">
              <a16:creationId xmlns:a16="http://schemas.microsoft.com/office/drawing/2014/main" id="{00000000-0008-0000-0600-0000D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222" name="Text Box 6">
          <a:extLst>
            <a:ext uri="{FF2B5EF4-FFF2-40B4-BE49-F238E27FC236}">
              <a16:creationId xmlns:a16="http://schemas.microsoft.com/office/drawing/2014/main" id="{00000000-0008-0000-0600-0000DE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23" name="Text Box 4">
          <a:extLst>
            <a:ext uri="{FF2B5EF4-FFF2-40B4-BE49-F238E27FC236}">
              <a16:creationId xmlns:a16="http://schemas.microsoft.com/office/drawing/2014/main" id="{00000000-0008-0000-0600-0000D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24" name="Text Box 6">
          <a:extLst>
            <a:ext uri="{FF2B5EF4-FFF2-40B4-BE49-F238E27FC236}">
              <a16:creationId xmlns:a16="http://schemas.microsoft.com/office/drawing/2014/main" id="{00000000-0008-0000-0600-0000E0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225" name="Text Box 4">
          <a:extLst>
            <a:ext uri="{FF2B5EF4-FFF2-40B4-BE49-F238E27FC236}">
              <a16:creationId xmlns:a16="http://schemas.microsoft.com/office/drawing/2014/main" id="{00000000-0008-0000-0600-0000E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226" name="Text Box 6">
          <a:extLst>
            <a:ext uri="{FF2B5EF4-FFF2-40B4-BE49-F238E27FC236}">
              <a16:creationId xmlns:a16="http://schemas.microsoft.com/office/drawing/2014/main" id="{00000000-0008-0000-0600-0000E2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227" name="Text Box 4">
          <a:extLst>
            <a:ext uri="{FF2B5EF4-FFF2-40B4-BE49-F238E27FC236}">
              <a16:creationId xmlns:a16="http://schemas.microsoft.com/office/drawing/2014/main" id="{00000000-0008-0000-0600-0000E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228" name="Text Box 6">
          <a:extLst>
            <a:ext uri="{FF2B5EF4-FFF2-40B4-BE49-F238E27FC236}">
              <a16:creationId xmlns:a16="http://schemas.microsoft.com/office/drawing/2014/main" id="{00000000-0008-0000-0600-0000E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9" name="Text Box 4">
          <a:extLst>
            <a:ext uri="{FF2B5EF4-FFF2-40B4-BE49-F238E27FC236}">
              <a16:creationId xmlns:a16="http://schemas.microsoft.com/office/drawing/2014/main" id="{00000000-0008-0000-0600-0000E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30" name="Text Box 6">
          <a:extLst>
            <a:ext uri="{FF2B5EF4-FFF2-40B4-BE49-F238E27FC236}">
              <a16:creationId xmlns:a16="http://schemas.microsoft.com/office/drawing/2014/main" id="{00000000-0008-0000-0600-0000E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31" name="Text Box 4">
          <a:extLst>
            <a:ext uri="{FF2B5EF4-FFF2-40B4-BE49-F238E27FC236}">
              <a16:creationId xmlns:a16="http://schemas.microsoft.com/office/drawing/2014/main" id="{00000000-0008-0000-0600-0000E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32" name="Text Box 6">
          <a:extLst>
            <a:ext uri="{FF2B5EF4-FFF2-40B4-BE49-F238E27FC236}">
              <a16:creationId xmlns:a16="http://schemas.microsoft.com/office/drawing/2014/main" id="{00000000-0008-0000-0600-0000E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33" name="Text Box 4">
          <a:extLst>
            <a:ext uri="{FF2B5EF4-FFF2-40B4-BE49-F238E27FC236}">
              <a16:creationId xmlns:a16="http://schemas.microsoft.com/office/drawing/2014/main" id="{00000000-0008-0000-0600-0000E9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34" name="Text Box 6">
          <a:extLst>
            <a:ext uri="{FF2B5EF4-FFF2-40B4-BE49-F238E27FC236}">
              <a16:creationId xmlns:a16="http://schemas.microsoft.com/office/drawing/2014/main" id="{00000000-0008-0000-0600-0000EA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35" name="Text Box 4">
          <a:extLst>
            <a:ext uri="{FF2B5EF4-FFF2-40B4-BE49-F238E27FC236}">
              <a16:creationId xmlns:a16="http://schemas.microsoft.com/office/drawing/2014/main" id="{00000000-0008-0000-0600-0000EB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36" name="Text Box 6">
          <a:extLst>
            <a:ext uri="{FF2B5EF4-FFF2-40B4-BE49-F238E27FC236}">
              <a16:creationId xmlns:a16="http://schemas.microsoft.com/office/drawing/2014/main" id="{00000000-0008-0000-0600-0000E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37" name="Text Box 4">
          <a:extLst>
            <a:ext uri="{FF2B5EF4-FFF2-40B4-BE49-F238E27FC236}">
              <a16:creationId xmlns:a16="http://schemas.microsoft.com/office/drawing/2014/main" id="{00000000-0008-0000-0600-0000E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38" name="Text Box 6">
          <a:extLst>
            <a:ext uri="{FF2B5EF4-FFF2-40B4-BE49-F238E27FC236}">
              <a16:creationId xmlns:a16="http://schemas.microsoft.com/office/drawing/2014/main" id="{00000000-0008-0000-0600-0000E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9" name="Text Box 4">
          <a:extLst>
            <a:ext uri="{FF2B5EF4-FFF2-40B4-BE49-F238E27FC236}">
              <a16:creationId xmlns:a16="http://schemas.microsoft.com/office/drawing/2014/main" id="{00000000-0008-0000-0600-0000E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40" name="Text Box 6">
          <a:extLst>
            <a:ext uri="{FF2B5EF4-FFF2-40B4-BE49-F238E27FC236}">
              <a16:creationId xmlns:a16="http://schemas.microsoft.com/office/drawing/2014/main" id="{00000000-0008-0000-0600-0000F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41" name="Text Box 4">
          <a:extLst>
            <a:ext uri="{FF2B5EF4-FFF2-40B4-BE49-F238E27FC236}">
              <a16:creationId xmlns:a16="http://schemas.microsoft.com/office/drawing/2014/main" id="{00000000-0008-0000-0600-0000F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42" name="Text Box 6">
          <a:extLst>
            <a:ext uri="{FF2B5EF4-FFF2-40B4-BE49-F238E27FC236}">
              <a16:creationId xmlns:a16="http://schemas.microsoft.com/office/drawing/2014/main" id="{00000000-0008-0000-0600-0000F2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43" name="Text Box 4">
          <a:extLst>
            <a:ext uri="{FF2B5EF4-FFF2-40B4-BE49-F238E27FC236}">
              <a16:creationId xmlns:a16="http://schemas.microsoft.com/office/drawing/2014/main" id="{00000000-0008-0000-0600-0000F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44" name="Text Box 6">
          <a:extLst>
            <a:ext uri="{FF2B5EF4-FFF2-40B4-BE49-F238E27FC236}">
              <a16:creationId xmlns:a16="http://schemas.microsoft.com/office/drawing/2014/main" id="{00000000-0008-0000-0600-0000F4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45" name="Text Box 4">
          <a:extLst>
            <a:ext uri="{FF2B5EF4-FFF2-40B4-BE49-F238E27FC236}">
              <a16:creationId xmlns:a16="http://schemas.microsoft.com/office/drawing/2014/main" id="{00000000-0008-0000-0600-0000F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46" name="Text Box 6">
          <a:extLst>
            <a:ext uri="{FF2B5EF4-FFF2-40B4-BE49-F238E27FC236}">
              <a16:creationId xmlns:a16="http://schemas.microsoft.com/office/drawing/2014/main" id="{00000000-0008-0000-0600-0000F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47" name="Text Box 4">
          <a:extLst>
            <a:ext uri="{FF2B5EF4-FFF2-40B4-BE49-F238E27FC236}">
              <a16:creationId xmlns:a16="http://schemas.microsoft.com/office/drawing/2014/main" id="{00000000-0008-0000-0600-0000F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48" name="Text Box 6">
          <a:extLst>
            <a:ext uri="{FF2B5EF4-FFF2-40B4-BE49-F238E27FC236}">
              <a16:creationId xmlns:a16="http://schemas.microsoft.com/office/drawing/2014/main" id="{00000000-0008-0000-0600-0000F8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49" name="Text Box 4">
          <a:extLst>
            <a:ext uri="{FF2B5EF4-FFF2-40B4-BE49-F238E27FC236}">
              <a16:creationId xmlns:a16="http://schemas.microsoft.com/office/drawing/2014/main" id="{00000000-0008-0000-0600-0000F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50" name="Text Box 6">
          <a:extLst>
            <a:ext uri="{FF2B5EF4-FFF2-40B4-BE49-F238E27FC236}">
              <a16:creationId xmlns:a16="http://schemas.microsoft.com/office/drawing/2014/main" id="{00000000-0008-0000-0600-0000F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51" name="Text Box 4">
          <a:extLst>
            <a:ext uri="{FF2B5EF4-FFF2-40B4-BE49-F238E27FC236}">
              <a16:creationId xmlns:a16="http://schemas.microsoft.com/office/drawing/2014/main" id="{00000000-0008-0000-0600-0000F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52" name="Text Box 6">
          <a:extLst>
            <a:ext uri="{FF2B5EF4-FFF2-40B4-BE49-F238E27FC236}">
              <a16:creationId xmlns:a16="http://schemas.microsoft.com/office/drawing/2014/main" id="{00000000-0008-0000-0600-0000FC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253" name="Text Box 6">
          <a:extLst>
            <a:ext uri="{FF2B5EF4-FFF2-40B4-BE49-F238E27FC236}">
              <a16:creationId xmlns:a16="http://schemas.microsoft.com/office/drawing/2014/main" id="{00000000-0008-0000-0600-0000FD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54" name="Text Box 4">
          <a:extLst>
            <a:ext uri="{FF2B5EF4-FFF2-40B4-BE49-F238E27FC236}">
              <a16:creationId xmlns:a16="http://schemas.microsoft.com/office/drawing/2014/main" id="{00000000-0008-0000-0600-0000F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55" name="Text Box 6">
          <a:extLst>
            <a:ext uri="{FF2B5EF4-FFF2-40B4-BE49-F238E27FC236}">
              <a16:creationId xmlns:a16="http://schemas.microsoft.com/office/drawing/2014/main" id="{00000000-0008-0000-0600-0000FF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56" name="Text Box 4">
          <a:extLst>
            <a:ext uri="{FF2B5EF4-FFF2-40B4-BE49-F238E27FC236}">
              <a16:creationId xmlns:a16="http://schemas.microsoft.com/office/drawing/2014/main" id="{00000000-0008-0000-0600-00000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57" name="Text Box 6">
          <a:extLst>
            <a:ext uri="{FF2B5EF4-FFF2-40B4-BE49-F238E27FC236}">
              <a16:creationId xmlns:a16="http://schemas.microsoft.com/office/drawing/2014/main" id="{00000000-0008-0000-0600-00000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58" name="Text Box 4">
          <a:extLst>
            <a:ext uri="{FF2B5EF4-FFF2-40B4-BE49-F238E27FC236}">
              <a16:creationId xmlns:a16="http://schemas.microsoft.com/office/drawing/2014/main" id="{00000000-0008-0000-0600-00000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59" name="Text Box 6">
          <a:extLst>
            <a:ext uri="{FF2B5EF4-FFF2-40B4-BE49-F238E27FC236}">
              <a16:creationId xmlns:a16="http://schemas.microsoft.com/office/drawing/2014/main" id="{00000000-0008-0000-0600-00000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60" name="Text Box 4">
          <a:extLst>
            <a:ext uri="{FF2B5EF4-FFF2-40B4-BE49-F238E27FC236}">
              <a16:creationId xmlns:a16="http://schemas.microsoft.com/office/drawing/2014/main" id="{00000000-0008-0000-0600-00000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61" name="Text Box 6">
          <a:extLst>
            <a:ext uri="{FF2B5EF4-FFF2-40B4-BE49-F238E27FC236}">
              <a16:creationId xmlns:a16="http://schemas.microsoft.com/office/drawing/2014/main" id="{00000000-0008-0000-0600-00000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62" name="Text Box 4">
          <a:extLst>
            <a:ext uri="{FF2B5EF4-FFF2-40B4-BE49-F238E27FC236}">
              <a16:creationId xmlns:a16="http://schemas.microsoft.com/office/drawing/2014/main" id="{00000000-0008-0000-0600-00000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63" name="Text Box 6">
          <a:extLst>
            <a:ext uri="{FF2B5EF4-FFF2-40B4-BE49-F238E27FC236}">
              <a16:creationId xmlns:a16="http://schemas.microsoft.com/office/drawing/2014/main" id="{00000000-0008-0000-0600-00000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64" name="Text Box 4">
          <a:extLst>
            <a:ext uri="{FF2B5EF4-FFF2-40B4-BE49-F238E27FC236}">
              <a16:creationId xmlns:a16="http://schemas.microsoft.com/office/drawing/2014/main" id="{00000000-0008-0000-0600-00000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65" name="Text Box 6">
          <a:extLst>
            <a:ext uri="{FF2B5EF4-FFF2-40B4-BE49-F238E27FC236}">
              <a16:creationId xmlns:a16="http://schemas.microsoft.com/office/drawing/2014/main" id="{00000000-0008-0000-0600-00000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66" name="Text Box 4">
          <a:extLst>
            <a:ext uri="{FF2B5EF4-FFF2-40B4-BE49-F238E27FC236}">
              <a16:creationId xmlns:a16="http://schemas.microsoft.com/office/drawing/2014/main" id="{00000000-0008-0000-0600-00000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67" name="Text Box 6">
          <a:extLst>
            <a:ext uri="{FF2B5EF4-FFF2-40B4-BE49-F238E27FC236}">
              <a16:creationId xmlns:a16="http://schemas.microsoft.com/office/drawing/2014/main" id="{00000000-0008-0000-0600-00000B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68" name="Text Box 4">
          <a:extLst>
            <a:ext uri="{FF2B5EF4-FFF2-40B4-BE49-F238E27FC236}">
              <a16:creationId xmlns:a16="http://schemas.microsoft.com/office/drawing/2014/main" id="{00000000-0008-0000-0600-00000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69" name="Text Box 6">
          <a:extLst>
            <a:ext uri="{FF2B5EF4-FFF2-40B4-BE49-F238E27FC236}">
              <a16:creationId xmlns:a16="http://schemas.microsoft.com/office/drawing/2014/main" id="{00000000-0008-0000-0600-00000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70" name="Text Box 4">
          <a:extLst>
            <a:ext uri="{FF2B5EF4-FFF2-40B4-BE49-F238E27FC236}">
              <a16:creationId xmlns:a16="http://schemas.microsoft.com/office/drawing/2014/main" id="{00000000-0008-0000-0600-00000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71" name="Text Box 6">
          <a:extLst>
            <a:ext uri="{FF2B5EF4-FFF2-40B4-BE49-F238E27FC236}">
              <a16:creationId xmlns:a16="http://schemas.microsoft.com/office/drawing/2014/main" id="{00000000-0008-0000-0600-00000F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272" name="Text Box 6">
          <a:extLst>
            <a:ext uri="{FF2B5EF4-FFF2-40B4-BE49-F238E27FC236}">
              <a16:creationId xmlns:a16="http://schemas.microsoft.com/office/drawing/2014/main" id="{00000000-0008-0000-0600-000010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73" name="Text Box 4">
          <a:extLst>
            <a:ext uri="{FF2B5EF4-FFF2-40B4-BE49-F238E27FC236}">
              <a16:creationId xmlns:a16="http://schemas.microsoft.com/office/drawing/2014/main" id="{00000000-0008-0000-0600-00001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74" name="Text Box 6">
          <a:extLst>
            <a:ext uri="{FF2B5EF4-FFF2-40B4-BE49-F238E27FC236}">
              <a16:creationId xmlns:a16="http://schemas.microsoft.com/office/drawing/2014/main" id="{00000000-0008-0000-0600-000012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75" name="Text Box 4">
          <a:extLst>
            <a:ext uri="{FF2B5EF4-FFF2-40B4-BE49-F238E27FC236}">
              <a16:creationId xmlns:a16="http://schemas.microsoft.com/office/drawing/2014/main" id="{00000000-0008-0000-0600-00001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76" name="Text Box 6">
          <a:extLst>
            <a:ext uri="{FF2B5EF4-FFF2-40B4-BE49-F238E27FC236}">
              <a16:creationId xmlns:a16="http://schemas.microsoft.com/office/drawing/2014/main" id="{00000000-0008-0000-0600-000014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77" name="Text Box 4">
          <a:extLst>
            <a:ext uri="{FF2B5EF4-FFF2-40B4-BE49-F238E27FC236}">
              <a16:creationId xmlns:a16="http://schemas.microsoft.com/office/drawing/2014/main" id="{00000000-0008-0000-0600-00001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78" name="Text Box 6">
          <a:extLst>
            <a:ext uri="{FF2B5EF4-FFF2-40B4-BE49-F238E27FC236}">
              <a16:creationId xmlns:a16="http://schemas.microsoft.com/office/drawing/2014/main" id="{00000000-0008-0000-0600-00001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279" name="Text Box 4">
          <a:extLst>
            <a:ext uri="{FF2B5EF4-FFF2-40B4-BE49-F238E27FC236}">
              <a16:creationId xmlns:a16="http://schemas.microsoft.com/office/drawing/2014/main" id="{00000000-0008-0000-0600-000017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280" name="Text Box 6">
          <a:extLst>
            <a:ext uri="{FF2B5EF4-FFF2-40B4-BE49-F238E27FC236}">
              <a16:creationId xmlns:a16="http://schemas.microsoft.com/office/drawing/2014/main" id="{00000000-0008-0000-0600-000018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281" name="Text Box 4">
          <a:extLst>
            <a:ext uri="{FF2B5EF4-FFF2-40B4-BE49-F238E27FC236}">
              <a16:creationId xmlns:a16="http://schemas.microsoft.com/office/drawing/2014/main" id="{00000000-0008-0000-0600-000019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282" name="Text Box 6">
          <a:extLst>
            <a:ext uri="{FF2B5EF4-FFF2-40B4-BE49-F238E27FC236}">
              <a16:creationId xmlns:a16="http://schemas.microsoft.com/office/drawing/2014/main" id="{00000000-0008-0000-0600-00001A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283" name="Text Box 4">
          <a:extLst>
            <a:ext uri="{FF2B5EF4-FFF2-40B4-BE49-F238E27FC236}">
              <a16:creationId xmlns:a16="http://schemas.microsoft.com/office/drawing/2014/main" id="{00000000-0008-0000-0600-00001B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284" name="Text Box 6">
          <a:extLst>
            <a:ext uri="{FF2B5EF4-FFF2-40B4-BE49-F238E27FC236}">
              <a16:creationId xmlns:a16="http://schemas.microsoft.com/office/drawing/2014/main" id="{00000000-0008-0000-0600-00001C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144944</xdr:rowOff>
    </xdr:to>
    <xdr:sp macro="" textlink="">
      <xdr:nvSpPr>
        <xdr:cNvPr id="285" name="Text Box 4">
          <a:extLst>
            <a:ext uri="{FF2B5EF4-FFF2-40B4-BE49-F238E27FC236}">
              <a16:creationId xmlns:a16="http://schemas.microsoft.com/office/drawing/2014/main" id="{00000000-0008-0000-0600-00001D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144944</xdr:rowOff>
    </xdr:to>
    <xdr:sp macro="" textlink="">
      <xdr:nvSpPr>
        <xdr:cNvPr id="286" name="Text Box 6">
          <a:extLst>
            <a:ext uri="{FF2B5EF4-FFF2-40B4-BE49-F238E27FC236}">
              <a16:creationId xmlns:a16="http://schemas.microsoft.com/office/drawing/2014/main" id="{00000000-0008-0000-0600-00001E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287" name="Text Box 4">
          <a:extLst>
            <a:ext uri="{FF2B5EF4-FFF2-40B4-BE49-F238E27FC236}">
              <a16:creationId xmlns:a16="http://schemas.microsoft.com/office/drawing/2014/main" id="{00000000-0008-0000-0600-00001F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288" name="Text Box 6">
          <a:extLst>
            <a:ext uri="{FF2B5EF4-FFF2-40B4-BE49-F238E27FC236}">
              <a16:creationId xmlns:a16="http://schemas.microsoft.com/office/drawing/2014/main" id="{00000000-0008-0000-0600-000020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144944</xdr:rowOff>
    </xdr:to>
    <xdr:sp macro="" textlink="">
      <xdr:nvSpPr>
        <xdr:cNvPr id="289" name="Text Box 4">
          <a:extLst>
            <a:ext uri="{FF2B5EF4-FFF2-40B4-BE49-F238E27FC236}">
              <a16:creationId xmlns:a16="http://schemas.microsoft.com/office/drawing/2014/main" id="{00000000-0008-0000-0600-000021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144944</xdr:rowOff>
    </xdr:to>
    <xdr:sp macro="" textlink="">
      <xdr:nvSpPr>
        <xdr:cNvPr id="290" name="Text Box 6">
          <a:extLst>
            <a:ext uri="{FF2B5EF4-FFF2-40B4-BE49-F238E27FC236}">
              <a16:creationId xmlns:a16="http://schemas.microsoft.com/office/drawing/2014/main" id="{00000000-0008-0000-0600-000022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291" name="Text Box 6">
          <a:extLst>
            <a:ext uri="{FF2B5EF4-FFF2-40B4-BE49-F238E27FC236}">
              <a16:creationId xmlns:a16="http://schemas.microsoft.com/office/drawing/2014/main" id="{00000000-0008-0000-0600-000023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292" name="Text Box 4">
          <a:extLst>
            <a:ext uri="{FF2B5EF4-FFF2-40B4-BE49-F238E27FC236}">
              <a16:creationId xmlns:a16="http://schemas.microsoft.com/office/drawing/2014/main" id="{00000000-0008-0000-0600-000024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293" name="Text Box 6">
          <a:extLst>
            <a:ext uri="{FF2B5EF4-FFF2-40B4-BE49-F238E27FC236}">
              <a16:creationId xmlns:a16="http://schemas.microsoft.com/office/drawing/2014/main" id="{00000000-0008-0000-0600-000025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144944</xdr:rowOff>
    </xdr:to>
    <xdr:sp macro="" textlink="">
      <xdr:nvSpPr>
        <xdr:cNvPr id="294" name="Text Box 4">
          <a:extLst>
            <a:ext uri="{FF2B5EF4-FFF2-40B4-BE49-F238E27FC236}">
              <a16:creationId xmlns:a16="http://schemas.microsoft.com/office/drawing/2014/main" id="{00000000-0008-0000-0600-000026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144944</xdr:rowOff>
    </xdr:to>
    <xdr:sp macro="" textlink="">
      <xdr:nvSpPr>
        <xdr:cNvPr id="295" name="Text Box 6">
          <a:extLst>
            <a:ext uri="{FF2B5EF4-FFF2-40B4-BE49-F238E27FC236}">
              <a16:creationId xmlns:a16="http://schemas.microsoft.com/office/drawing/2014/main" id="{00000000-0008-0000-0600-000027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296" name="Text Box 4">
          <a:extLst>
            <a:ext uri="{FF2B5EF4-FFF2-40B4-BE49-F238E27FC236}">
              <a16:creationId xmlns:a16="http://schemas.microsoft.com/office/drawing/2014/main" id="{00000000-0008-0000-0600-000028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297" name="Text Box 6">
          <a:extLst>
            <a:ext uri="{FF2B5EF4-FFF2-40B4-BE49-F238E27FC236}">
              <a16:creationId xmlns:a16="http://schemas.microsoft.com/office/drawing/2014/main" id="{00000000-0008-0000-0600-000029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98" name="Text Box 4">
          <a:extLst>
            <a:ext uri="{FF2B5EF4-FFF2-40B4-BE49-F238E27FC236}">
              <a16:creationId xmlns:a16="http://schemas.microsoft.com/office/drawing/2014/main" id="{00000000-0008-0000-0600-00002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99" name="Text Box 6">
          <a:extLst>
            <a:ext uri="{FF2B5EF4-FFF2-40B4-BE49-F238E27FC236}">
              <a16:creationId xmlns:a16="http://schemas.microsoft.com/office/drawing/2014/main" id="{00000000-0008-0000-0600-00002B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300" name="Text Box 4">
          <a:extLst>
            <a:ext uri="{FF2B5EF4-FFF2-40B4-BE49-F238E27FC236}">
              <a16:creationId xmlns:a16="http://schemas.microsoft.com/office/drawing/2014/main" id="{00000000-0008-0000-0600-00002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301" name="Text Box 6">
          <a:extLst>
            <a:ext uri="{FF2B5EF4-FFF2-40B4-BE49-F238E27FC236}">
              <a16:creationId xmlns:a16="http://schemas.microsoft.com/office/drawing/2014/main" id="{00000000-0008-0000-0600-00002D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302" name="Text Box 4">
          <a:extLst>
            <a:ext uri="{FF2B5EF4-FFF2-40B4-BE49-F238E27FC236}">
              <a16:creationId xmlns:a16="http://schemas.microsoft.com/office/drawing/2014/main" id="{00000000-0008-0000-0600-00002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303" name="Text Box 6">
          <a:extLst>
            <a:ext uri="{FF2B5EF4-FFF2-40B4-BE49-F238E27FC236}">
              <a16:creationId xmlns:a16="http://schemas.microsoft.com/office/drawing/2014/main" id="{00000000-0008-0000-0600-00002F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304" name="Text Box 4">
          <a:extLst>
            <a:ext uri="{FF2B5EF4-FFF2-40B4-BE49-F238E27FC236}">
              <a16:creationId xmlns:a16="http://schemas.microsoft.com/office/drawing/2014/main" id="{00000000-0008-0000-0600-00003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305" name="Text Box 6">
          <a:extLst>
            <a:ext uri="{FF2B5EF4-FFF2-40B4-BE49-F238E27FC236}">
              <a16:creationId xmlns:a16="http://schemas.microsoft.com/office/drawing/2014/main" id="{00000000-0008-0000-0600-00003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306" name="Text Box 4">
          <a:extLst>
            <a:ext uri="{FF2B5EF4-FFF2-40B4-BE49-F238E27FC236}">
              <a16:creationId xmlns:a16="http://schemas.microsoft.com/office/drawing/2014/main" id="{00000000-0008-0000-0600-00003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307" name="Text Box 6">
          <a:extLst>
            <a:ext uri="{FF2B5EF4-FFF2-40B4-BE49-F238E27FC236}">
              <a16:creationId xmlns:a16="http://schemas.microsoft.com/office/drawing/2014/main" id="{00000000-0008-0000-0600-000033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308" name="Text Box 4">
          <a:extLst>
            <a:ext uri="{FF2B5EF4-FFF2-40B4-BE49-F238E27FC236}">
              <a16:creationId xmlns:a16="http://schemas.microsoft.com/office/drawing/2014/main" id="{00000000-0008-0000-0600-00003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309" name="Text Box 6">
          <a:extLst>
            <a:ext uri="{FF2B5EF4-FFF2-40B4-BE49-F238E27FC236}">
              <a16:creationId xmlns:a16="http://schemas.microsoft.com/office/drawing/2014/main" id="{00000000-0008-0000-0600-00003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10" name="Text Box 4">
          <a:extLst>
            <a:ext uri="{FF2B5EF4-FFF2-40B4-BE49-F238E27FC236}">
              <a16:creationId xmlns:a16="http://schemas.microsoft.com/office/drawing/2014/main" id="{00000000-0008-0000-0600-00003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11" name="Text Box 6">
          <a:extLst>
            <a:ext uri="{FF2B5EF4-FFF2-40B4-BE49-F238E27FC236}">
              <a16:creationId xmlns:a16="http://schemas.microsoft.com/office/drawing/2014/main" id="{00000000-0008-0000-0600-00003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312" name="Text Box 4">
          <a:extLst>
            <a:ext uri="{FF2B5EF4-FFF2-40B4-BE49-F238E27FC236}">
              <a16:creationId xmlns:a16="http://schemas.microsoft.com/office/drawing/2014/main" id="{00000000-0008-0000-0600-00003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313" name="Text Box 6">
          <a:extLst>
            <a:ext uri="{FF2B5EF4-FFF2-40B4-BE49-F238E27FC236}">
              <a16:creationId xmlns:a16="http://schemas.microsoft.com/office/drawing/2014/main" id="{00000000-0008-0000-0600-00003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314" name="Text Box 4">
          <a:extLst>
            <a:ext uri="{FF2B5EF4-FFF2-40B4-BE49-F238E27FC236}">
              <a16:creationId xmlns:a16="http://schemas.microsoft.com/office/drawing/2014/main" id="{00000000-0008-0000-0600-00003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315" name="Text Box 6">
          <a:extLst>
            <a:ext uri="{FF2B5EF4-FFF2-40B4-BE49-F238E27FC236}">
              <a16:creationId xmlns:a16="http://schemas.microsoft.com/office/drawing/2014/main" id="{00000000-0008-0000-0600-00003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16" name="Text Box 4">
          <a:extLst>
            <a:ext uri="{FF2B5EF4-FFF2-40B4-BE49-F238E27FC236}">
              <a16:creationId xmlns:a16="http://schemas.microsoft.com/office/drawing/2014/main" id="{00000000-0008-0000-0600-00003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17" name="Text Box 6">
          <a:extLst>
            <a:ext uri="{FF2B5EF4-FFF2-40B4-BE49-F238E27FC236}">
              <a16:creationId xmlns:a16="http://schemas.microsoft.com/office/drawing/2014/main" id="{00000000-0008-0000-0600-00003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18" name="Text Box 4">
          <a:extLst>
            <a:ext uri="{FF2B5EF4-FFF2-40B4-BE49-F238E27FC236}">
              <a16:creationId xmlns:a16="http://schemas.microsoft.com/office/drawing/2014/main" id="{00000000-0008-0000-0600-00003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19" name="Text Box 6">
          <a:extLst>
            <a:ext uri="{FF2B5EF4-FFF2-40B4-BE49-F238E27FC236}">
              <a16:creationId xmlns:a16="http://schemas.microsoft.com/office/drawing/2014/main" id="{00000000-0008-0000-0600-00003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320" name="Text Box 4">
          <a:extLst>
            <a:ext uri="{FF2B5EF4-FFF2-40B4-BE49-F238E27FC236}">
              <a16:creationId xmlns:a16="http://schemas.microsoft.com/office/drawing/2014/main" id="{00000000-0008-0000-0600-00004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321" name="Text Box 6">
          <a:extLst>
            <a:ext uri="{FF2B5EF4-FFF2-40B4-BE49-F238E27FC236}">
              <a16:creationId xmlns:a16="http://schemas.microsoft.com/office/drawing/2014/main" id="{00000000-0008-0000-0600-00004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22" name="Text Box 4">
          <a:extLst>
            <a:ext uri="{FF2B5EF4-FFF2-40B4-BE49-F238E27FC236}">
              <a16:creationId xmlns:a16="http://schemas.microsoft.com/office/drawing/2014/main" id="{00000000-0008-0000-0600-00004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23" name="Text Box 6">
          <a:extLst>
            <a:ext uri="{FF2B5EF4-FFF2-40B4-BE49-F238E27FC236}">
              <a16:creationId xmlns:a16="http://schemas.microsoft.com/office/drawing/2014/main" id="{00000000-0008-0000-0600-00004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324" name="Text Box 4">
          <a:extLst>
            <a:ext uri="{FF2B5EF4-FFF2-40B4-BE49-F238E27FC236}">
              <a16:creationId xmlns:a16="http://schemas.microsoft.com/office/drawing/2014/main" id="{00000000-0008-0000-0600-00004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325" name="Text Box 6">
          <a:extLst>
            <a:ext uri="{FF2B5EF4-FFF2-40B4-BE49-F238E27FC236}">
              <a16:creationId xmlns:a16="http://schemas.microsoft.com/office/drawing/2014/main" id="{00000000-0008-0000-0600-00004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26" name="Text Box 4">
          <a:extLst>
            <a:ext uri="{FF2B5EF4-FFF2-40B4-BE49-F238E27FC236}">
              <a16:creationId xmlns:a16="http://schemas.microsoft.com/office/drawing/2014/main" id="{00000000-0008-0000-0600-00004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27" name="Text Box 6">
          <a:extLst>
            <a:ext uri="{FF2B5EF4-FFF2-40B4-BE49-F238E27FC236}">
              <a16:creationId xmlns:a16="http://schemas.microsoft.com/office/drawing/2014/main" id="{00000000-0008-0000-0600-00004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328" name="Text Box 4">
          <a:extLst>
            <a:ext uri="{FF2B5EF4-FFF2-40B4-BE49-F238E27FC236}">
              <a16:creationId xmlns:a16="http://schemas.microsoft.com/office/drawing/2014/main" id="{00000000-0008-0000-0600-00004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329" name="Text Box 6">
          <a:extLst>
            <a:ext uri="{FF2B5EF4-FFF2-40B4-BE49-F238E27FC236}">
              <a16:creationId xmlns:a16="http://schemas.microsoft.com/office/drawing/2014/main" id="{00000000-0008-0000-0600-00004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30" name="Text Box 4">
          <a:extLst>
            <a:ext uri="{FF2B5EF4-FFF2-40B4-BE49-F238E27FC236}">
              <a16:creationId xmlns:a16="http://schemas.microsoft.com/office/drawing/2014/main" id="{00000000-0008-0000-0600-00004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31" name="Text Box 6">
          <a:extLst>
            <a:ext uri="{FF2B5EF4-FFF2-40B4-BE49-F238E27FC236}">
              <a16:creationId xmlns:a16="http://schemas.microsoft.com/office/drawing/2014/main" id="{00000000-0008-0000-0600-00004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332" name="Text Box 4">
          <a:extLst>
            <a:ext uri="{FF2B5EF4-FFF2-40B4-BE49-F238E27FC236}">
              <a16:creationId xmlns:a16="http://schemas.microsoft.com/office/drawing/2014/main" id="{00000000-0008-0000-0600-00004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333" name="Text Box 6">
          <a:extLst>
            <a:ext uri="{FF2B5EF4-FFF2-40B4-BE49-F238E27FC236}">
              <a16:creationId xmlns:a16="http://schemas.microsoft.com/office/drawing/2014/main" id="{00000000-0008-0000-0600-00004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334" name="Text Box 6">
          <a:extLst>
            <a:ext uri="{FF2B5EF4-FFF2-40B4-BE49-F238E27FC236}">
              <a16:creationId xmlns:a16="http://schemas.microsoft.com/office/drawing/2014/main" id="{00000000-0008-0000-0600-00004E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35" name="Text Box 4">
          <a:extLst>
            <a:ext uri="{FF2B5EF4-FFF2-40B4-BE49-F238E27FC236}">
              <a16:creationId xmlns:a16="http://schemas.microsoft.com/office/drawing/2014/main" id="{00000000-0008-0000-0600-00004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36" name="Text Box 6">
          <a:extLst>
            <a:ext uri="{FF2B5EF4-FFF2-40B4-BE49-F238E27FC236}">
              <a16:creationId xmlns:a16="http://schemas.microsoft.com/office/drawing/2014/main" id="{00000000-0008-0000-0600-00005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337" name="Text Box 4">
          <a:extLst>
            <a:ext uri="{FF2B5EF4-FFF2-40B4-BE49-F238E27FC236}">
              <a16:creationId xmlns:a16="http://schemas.microsoft.com/office/drawing/2014/main" id="{00000000-0008-0000-0600-00005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338" name="Text Box 6">
          <a:extLst>
            <a:ext uri="{FF2B5EF4-FFF2-40B4-BE49-F238E27FC236}">
              <a16:creationId xmlns:a16="http://schemas.microsoft.com/office/drawing/2014/main" id="{00000000-0008-0000-0600-00005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339" name="Text Box 4">
          <a:extLst>
            <a:ext uri="{FF2B5EF4-FFF2-40B4-BE49-F238E27FC236}">
              <a16:creationId xmlns:a16="http://schemas.microsoft.com/office/drawing/2014/main" id="{00000000-0008-0000-0600-000053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340" name="Text Box 6">
          <a:extLst>
            <a:ext uri="{FF2B5EF4-FFF2-40B4-BE49-F238E27FC236}">
              <a16:creationId xmlns:a16="http://schemas.microsoft.com/office/drawing/2014/main" id="{00000000-0008-0000-0600-000054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341" name="Text Box 4">
          <a:extLst>
            <a:ext uri="{FF2B5EF4-FFF2-40B4-BE49-F238E27FC236}">
              <a16:creationId xmlns:a16="http://schemas.microsoft.com/office/drawing/2014/main" id="{00000000-0008-0000-0600-000055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342" name="Text Box 6">
          <a:extLst>
            <a:ext uri="{FF2B5EF4-FFF2-40B4-BE49-F238E27FC236}">
              <a16:creationId xmlns:a16="http://schemas.microsoft.com/office/drawing/2014/main" id="{00000000-0008-0000-0600-000056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343" name="Text Box 4">
          <a:extLst>
            <a:ext uri="{FF2B5EF4-FFF2-40B4-BE49-F238E27FC236}">
              <a16:creationId xmlns:a16="http://schemas.microsoft.com/office/drawing/2014/main" id="{00000000-0008-0000-0600-000057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344" name="Text Box 6">
          <a:extLst>
            <a:ext uri="{FF2B5EF4-FFF2-40B4-BE49-F238E27FC236}">
              <a16:creationId xmlns:a16="http://schemas.microsoft.com/office/drawing/2014/main" id="{00000000-0008-0000-0600-000058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345" name="Text Box 4">
          <a:extLst>
            <a:ext uri="{FF2B5EF4-FFF2-40B4-BE49-F238E27FC236}">
              <a16:creationId xmlns:a16="http://schemas.microsoft.com/office/drawing/2014/main" id="{00000000-0008-0000-0600-00005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346" name="Text Box 6">
          <a:extLst>
            <a:ext uri="{FF2B5EF4-FFF2-40B4-BE49-F238E27FC236}">
              <a16:creationId xmlns:a16="http://schemas.microsoft.com/office/drawing/2014/main" id="{00000000-0008-0000-0600-00005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347" name="Text Box 4">
          <a:extLst>
            <a:ext uri="{FF2B5EF4-FFF2-40B4-BE49-F238E27FC236}">
              <a16:creationId xmlns:a16="http://schemas.microsoft.com/office/drawing/2014/main" id="{00000000-0008-0000-0600-00005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348" name="Text Box 6">
          <a:extLst>
            <a:ext uri="{FF2B5EF4-FFF2-40B4-BE49-F238E27FC236}">
              <a16:creationId xmlns:a16="http://schemas.microsoft.com/office/drawing/2014/main" id="{00000000-0008-0000-0600-00005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349" name="Text Box 4">
          <a:extLst>
            <a:ext uri="{FF2B5EF4-FFF2-40B4-BE49-F238E27FC236}">
              <a16:creationId xmlns:a16="http://schemas.microsoft.com/office/drawing/2014/main" id="{00000000-0008-0000-0600-00005D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350" name="Text Box 6">
          <a:extLst>
            <a:ext uri="{FF2B5EF4-FFF2-40B4-BE49-F238E27FC236}">
              <a16:creationId xmlns:a16="http://schemas.microsoft.com/office/drawing/2014/main" id="{00000000-0008-0000-0600-00005E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351" name="Text Box 4">
          <a:extLst>
            <a:ext uri="{FF2B5EF4-FFF2-40B4-BE49-F238E27FC236}">
              <a16:creationId xmlns:a16="http://schemas.microsoft.com/office/drawing/2014/main" id="{00000000-0008-0000-0600-00005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352" name="Text Box 6">
          <a:extLst>
            <a:ext uri="{FF2B5EF4-FFF2-40B4-BE49-F238E27FC236}">
              <a16:creationId xmlns:a16="http://schemas.microsoft.com/office/drawing/2014/main" id="{00000000-0008-0000-0600-00006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353" name="Text Box 4">
          <a:extLst>
            <a:ext uri="{FF2B5EF4-FFF2-40B4-BE49-F238E27FC236}">
              <a16:creationId xmlns:a16="http://schemas.microsoft.com/office/drawing/2014/main" id="{00000000-0008-0000-0600-000061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354" name="Text Box 6">
          <a:extLst>
            <a:ext uri="{FF2B5EF4-FFF2-40B4-BE49-F238E27FC236}">
              <a16:creationId xmlns:a16="http://schemas.microsoft.com/office/drawing/2014/main" id="{00000000-0008-0000-0600-00006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355" name="Text Box 4">
          <a:extLst>
            <a:ext uri="{FF2B5EF4-FFF2-40B4-BE49-F238E27FC236}">
              <a16:creationId xmlns:a16="http://schemas.microsoft.com/office/drawing/2014/main" id="{00000000-0008-0000-0600-00006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356" name="Text Box 6">
          <a:extLst>
            <a:ext uri="{FF2B5EF4-FFF2-40B4-BE49-F238E27FC236}">
              <a16:creationId xmlns:a16="http://schemas.microsoft.com/office/drawing/2014/main" id="{00000000-0008-0000-0600-00006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57" name="Text Box 4">
          <a:extLst>
            <a:ext uri="{FF2B5EF4-FFF2-40B4-BE49-F238E27FC236}">
              <a16:creationId xmlns:a16="http://schemas.microsoft.com/office/drawing/2014/main" id="{00000000-0008-0000-0600-00006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58" name="Text Box 6">
          <a:extLst>
            <a:ext uri="{FF2B5EF4-FFF2-40B4-BE49-F238E27FC236}">
              <a16:creationId xmlns:a16="http://schemas.microsoft.com/office/drawing/2014/main" id="{00000000-0008-0000-0600-00006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359" name="Text Box 4">
          <a:extLst>
            <a:ext uri="{FF2B5EF4-FFF2-40B4-BE49-F238E27FC236}">
              <a16:creationId xmlns:a16="http://schemas.microsoft.com/office/drawing/2014/main" id="{00000000-0008-0000-0600-00006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360" name="Text Box 6">
          <a:extLst>
            <a:ext uri="{FF2B5EF4-FFF2-40B4-BE49-F238E27FC236}">
              <a16:creationId xmlns:a16="http://schemas.microsoft.com/office/drawing/2014/main" id="{00000000-0008-0000-0600-00006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361" name="Text Box 4">
          <a:extLst>
            <a:ext uri="{FF2B5EF4-FFF2-40B4-BE49-F238E27FC236}">
              <a16:creationId xmlns:a16="http://schemas.microsoft.com/office/drawing/2014/main" id="{00000000-0008-0000-0600-000069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362" name="Text Box 6">
          <a:extLst>
            <a:ext uri="{FF2B5EF4-FFF2-40B4-BE49-F238E27FC236}">
              <a16:creationId xmlns:a16="http://schemas.microsoft.com/office/drawing/2014/main" id="{00000000-0008-0000-0600-00006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63" name="Text Box 4">
          <a:extLst>
            <a:ext uri="{FF2B5EF4-FFF2-40B4-BE49-F238E27FC236}">
              <a16:creationId xmlns:a16="http://schemas.microsoft.com/office/drawing/2014/main" id="{00000000-0008-0000-0600-00006B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64" name="Text Box 6">
          <a:extLst>
            <a:ext uri="{FF2B5EF4-FFF2-40B4-BE49-F238E27FC236}">
              <a16:creationId xmlns:a16="http://schemas.microsoft.com/office/drawing/2014/main" id="{00000000-0008-0000-0600-00006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65" name="Text Box 4">
          <a:extLst>
            <a:ext uri="{FF2B5EF4-FFF2-40B4-BE49-F238E27FC236}">
              <a16:creationId xmlns:a16="http://schemas.microsoft.com/office/drawing/2014/main" id="{00000000-0008-0000-0600-00006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66" name="Text Box 6">
          <a:extLst>
            <a:ext uri="{FF2B5EF4-FFF2-40B4-BE49-F238E27FC236}">
              <a16:creationId xmlns:a16="http://schemas.microsoft.com/office/drawing/2014/main" id="{00000000-0008-0000-0600-00006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367" name="Text Box 4">
          <a:extLst>
            <a:ext uri="{FF2B5EF4-FFF2-40B4-BE49-F238E27FC236}">
              <a16:creationId xmlns:a16="http://schemas.microsoft.com/office/drawing/2014/main" id="{00000000-0008-0000-0600-00006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368" name="Text Box 6">
          <a:extLst>
            <a:ext uri="{FF2B5EF4-FFF2-40B4-BE49-F238E27FC236}">
              <a16:creationId xmlns:a16="http://schemas.microsoft.com/office/drawing/2014/main" id="{00000000-0008-0000-0600-00007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69" name="Text Box 4">
          <a:extLst>
            <a:ext uri="{FF2B5EF4-FFF2-40B4-BE49-F238E27FC236}">
              <a16:creationId xmlns:a16="http://schemas.microsoft.com/office/drawing/2014/main" id="{00000000-0008-0000-0600-00007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70" name="Text Box 6">
          <a:extLst>
            <a:ext uri="{FF2B5EF4-FFF2-40B4-BE49-F238E27FC236}">
              <a16:creationId xmlns:a16="http://schemas.microsoft.com/office/drawing/2014/main" id="{00000000-0008-0000-0600-00007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371" name="Text Box 4">
          <a:extLst>
            <a:ext uri="{FF2B5EF4-FFF2-40B4-BE49-F238E27FC236}">
              <a16:creationId xmlns:a16="http://schemas.microsoft.com/office/drawing/2014/main" id="{00000000-0008-0000-0600-00007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372" name="Text Box 6">
          <a:extLst>
            <a:ext uri="{FF2B5EF4-FFF2-40B4-BE49-F238E27FC236}">
              <a16:creationId xmlns:a16="http://schemas.microsoft.com/office/drawing/2014/main" id="{00000000-0008-0000-0600-00007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73" name="Text Box 4">
          <a:extLst>
            <a:ext uri="{FF2B5EF4-FFF2-40B4-BE49-F238E27FC236}">
              <a16:creationId xmlns:a16="http://schemas.microsoft.com/office/drawing/2014/main" id="{00000000-0008-0000-0600-00007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74" name="Text Box 6">
          <a:extLst>
            <a:ext uri="{FF2B5EF4-FFF2-40B4-BE49-F238E27FC236}">
              <a16:creationId xmlns:a16="http://schemas.microsoft.com/office/drawing/2014/main" id="{00000000-0008-0000-0600-00007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375" name="Text Box 4">
          <a:extLst>
            <a:ext uri="{FF2B5EF4-FFF2-40B4-BE49-F238E27FC236}">
              <a16:creationId xmlns:a16="http://schemas.microsoft.com/office/drawing/2014/main" id="{00000000-0008-0000-0600-000077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376" name="Text Box 6">
          <a:extLst>
            <a:ext uri="{FF2B5EF4-FFF2-40B4-BE49-F238E27FC236}">
              <a16:creationId xmlns:a16="http://schemas.microsoft.com/office/drawing/2014/main" id="{00000000-0008-0000-0600-00007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77" name="Text Box 4">
          <a:extLst>
            <a:ext uri="{FF2B5EF4-FFF2-40B4-BE49-F238E27FC236}">
              <a16:creationId xmlns:a16="http://schemas.microsoft.com/office/drawing/2014/main" id="{00000000-0008-0000-0600-00007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78" name="Text Box 6">
          <a:extLst>
            <a:ext uri="{FF2B5EF4-FFF2-40B4-BE49-F238E27FC236}">
              <a16:creationId xmlns:a16="http://schemas.microsoft.com/office/drawing/2014/main" id="{00000000-0008-0000-0600-00007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379" name="Text Box 4">
          <a:extLst>
            <a:ext uri="{FF2B5EF4-FFF2-40B4-BE49-F238E27FC236}">
              <a16:creationId xmlns:a16="http://schemas.microsoft.com/office/drawing/2014/main" id="{00000000-0008-0000-0600-00007B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380" name="Text Box 6">
          <a:extLst>
            <a:ext uri="{FF2B5EF4-FFF2-40B4-BE49-F238E27FC236}">
              <a16:creationId xmlns:a16="http://schemas.microsoft.com/office/drawing/2014/main" id="{00000000-0008-0000-0600-00007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81" name="Text Box 4">
          <a:extLst>
            <a:ext uri="{FF2B5EF4-FFF2-40B4-BE49-F238E27FC236}">
              <a16:creationId xmlns:a16="http://schemas.microsoft.com/office/drawing/2014/main" id="{00000000-0008-0000-0600-00007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82" name="Text Box 6">
          <a:extLst>
            <a:ext uri="{FF2B5EF4-FFF2-40B4-BE49-F238E27FC236}">
              <a16:creationId xmlns:a16="http://schemas.microsoft.com/office/drawing/2014/main" id="{00000000-0008-0000-0600-00007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383" name="Text Box 4">
          <a:extLst>
            <a:ext uri="{FF2B5EF4-FFF2-40B4-BE49-F238E27FC236}">
              <a16:creationId xmlns:a16="http://schemas.microsoft.com/office/drawing/2014/main" id="{00000000-0008-0000-0600-00007F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384" name="Text Box 6">
          <a:extLst>
            <a:ext uri="{FF2B5EF4-FFF2-40B4-BE49-F238E27FC236}">
              <a16:creationId xmlns:a16="http://schemas.microsoft.com/office/drawing/2014/main" id="{00000000-0008-0000-0600-00008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385" name="Text Box 4">
          <a:extLst>
            <a:ext uri="{FF2B5EF4-FFF2-40B4-BE49-F238E27FC236}">
              <a16:creationId xmlns:a16="http://schemas.microsoft.com/office/drawing/2014/main" id="{00000000-0008-0000-0600-00008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386" name="Text Box 6">
          <a:extLst>
            <a:ext uri="{FF2B5EF4-FFF2-40B4-BE49-F238E27FC236}">
              <a16:creationId xmlns:a16="http://schemas.microsoft.com/office/drawing/2014/main" id="{00000000-0008-0000-0600-00008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87" name="Text Box 4">
          <a:extLst>
            <a:ext uri="{FF2B5EF4-FFF2-40B4-BE49-F238E27FC236}">
              <a16:creationId xmlns:a16="http://schemas.microsoft.com/office/drawing/2014/main" id="{00000000-0008-0000-0600-00008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88" name="Text Box 6">
          <a:extLst>
            <a:ext uri="{FF2B5EF4-FFF2-40B4-BE49-F238E27FC236}">
              <a16:creationId xmlns:a16="http://schemas.microsoft.com/office/drawing/2014/main" id="{00000000-0008-0000-0600-00008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389" name="Text Box 4">
          <a:extLst>
            <a:ext uri="{FF2B5EF4-FFF2-40B4-BE49-F238E27FC236}">
              <a16:creationId xmlns:a16="http://schemas.microsoft.com/office/drawing/2014/main" id="{00000000-0008-0000-0600-00008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390" name="Text Box 6">
          <a:extLst>
            <a:ext uri="{FF2B5EF4-FFF2-40B4-BE49-F238E27FC236}">
              <a16:creationId xmlns:a16="http://schemas.microsoft.com/office/drawing/2014/main" id="{00000000-0008-0000-0600-00008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91" name="Text Box 4">
          <a:extLst>
            <a:ext uri="{FF2B5EF4-FFF2-40B4-BE49-F238E27FC236}">
              <a16:creationId xmlns:a16="http://schemas.microsoft.com/office/drawing/2014/main" id="{00000000-0008-0000-0600-00008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92" name="Text Box 6">
          <a:extLst>
            <a:ext uri="{FF2B5EF4-FFF2-40B4-BE49-F238E27FC236}">
              <a16:creationId xmlns:a16="http://schemas.microsoft.com/office/drawing/2014/main" id="{00000000-0008-0000-0600-00008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393" name="Text Box 4">
          <a:extLst>
            <a:ext uri="{FF2B5EF4-FFF2-40B4-BE49-F238E27FC236}">
              <a16:creationId xmlns:a16="http://schemas.microsoft.com/office/drawing/2014/main" id="{00000000-0008-0000-0600-00008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394" name="Text Box 6">
          <a:extLst>
            <a:ext uri="{FF2B5EF4-FFF2-40B4-BE49-F238E27FC236}">
              <a16:creationId xmlns:a16="http://schemas.microsoft.com/office/drawing/2014/main" id="{00000000-0008-0000-0600-00008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95" name="Text Box 4">
          <a:extLst>
            <a:ext uri="{FF2B5EF4-FFF2-40B4-BE49-F238E27FC236}">
              <a16:creationId xmlns:a16="http://schemas.microsoft.com/office/drawing/2014/main" id="{00000000-0008-0000-0600-00008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96" name="Text Box 6">
          <a:extLst>
            <a:ext uri="{FF2B5EF4-FFF2-40B4-BE49-F238E27FC236}">
              <a16:creationId xmlns:a16="http://schemas.microsoft.com/office/drawing/2014/main" id="{00000000-0008-0000-0600-00008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397" name="Text Box 4">
          <a:extLst>
            <a:ext uri="{FF2B5EF4-FFF2-40B4-BE49-F238E27FC236}">
              <a16:creationId xmlns:a16="http://schemas.microsoft.com/office/drawing/2014/main" id="{00000000-0008-0000-0600-00008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398" name="Text Box 6">
          <a:extLst>
            <a:ext uri="{FF2B5EF4-FFF2-40B4-BE49-F238E27FC236}">
              <a16:creationId xmlns:a16="http://schemas.microsoft.com/office/drawing/2014/main" id="{00000000-0008-0000-0600-00008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399" name="Text Box 6">
          <a:extLst>
            <a:ext uri="{FF2B5EF4-FFF2-40B4-BE49-F238E27FC236}">
              <a16:creationId xmlns:a16="http://schemas.microsoft.com/office/drawing/2014/main" id="{00000000-0008-0000-0600-00008F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00" name="Text Box 4">
          <a:extLst>
            <a:ext uri="{FF2B5EF4-FFF2-40B4-BE49-F238E27FC236}">
              <a16:creationId xmlns:a16="http://schemas.microsoft.com/office/drawing/2014/main" id="{00000000-0008-0000-0600-00009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01" name="Text Box 6">
          <a:extLst>
            <a:ext uri="{FF2B5EF4-FFF2-40B4-BE49-F238E27FC236}">
              <a16:creationId xmlns:a16="http://schemas.microsoft.com/office/drawing/2014/main" id="{00000000-0008-0000-0600-00009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402" name="Text Box 4">
          <a:extLst>
            <a:ext uri="{FF2B5EF4-FFF2-40B4-BE49-F238E27FC236}">
              <a16:creationId xmlns:a16="http://schemas.microsoft.com/office/drawing/2014/main" id="{00000000-0008-0000-0600-00009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403" name="Text Box 6">
          <a:extLst>
            <a:ext uri="{FF2B5EF4-FFF2-40B4-BE49-F238E27FC236}">
              <a16:creationId xmlns:a16="http://schemas.microsoft.com/office/drawing/2014/main" id="{00000000-0008-0000-0600-00009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404" name="Text Box 6">
          <a:extLst>
            <a:ext uri="{FF2B5EF4-FFF2-40B4-BE49-F238E27FC236}">
              <a16:creationId xmlns:a16="http://schemas.microsoft.com/office/drawing/2014/main" id="{00000000-0008-0000-0600-00009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05" name="Text Box 4">
          <a:extLst>
            <a:ext uri="{FF2B5EF4-FFF2-40B4-BE49-F238E27FC236}">
              <a16:creationId xmlns:a16="http://schemas.microsoft.com/office/drawing/2014/main" id="{00000000-0008-0000-0600-00009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06" name="Text Box 6">
          <a:extLst>
            <a:ext uri="{FF2B5EF4-FFF2-40B4-BE49-F238E27FC236}">
              <a16:creationId xmlns:a16="http://schemas.microsoft.com/office/drawing/2014/main" id="{00000000-0008-0000-0600-00009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07" name="Text Box 4">
          <a:extLst>
            <a:ext uri="{FF2B5EF4-FFF2-40B4-BE49-F238E27FC236}">
              <a16:creationId xmlns:a16="http://schemas.microsoft.com/office/drawing/2014/main" id="{00000000-0008-0000-0600-00009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08" name="Text Box 6">
          <a:extLst>
            <a:ext uri="{FF2B5EF4-FFF2-40B4-BE49-F238E27FC236}">
              <a16:creationId xmlns:a16="http://schemas.microsoft.com/office/drawing/2014/main" id="{00000000-0008-0000-0600-00009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09" name="Text Box 4">
          <a:extLst>
            <a:ext uri="{FF2B5EF4-FFF2-40B4-BE49-F238E27FC236}">
              <a16:creationId xmlns:a16="http://schemas.microsoft.com/office/drawing/2014/main" id="{00000000-0008-0000-0600-00009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10" name="Text Box 6">
          <a:extLst>
            <a:ext uri="{FF2B5EF4-FFF2-40B4-BE49-F238E27FC236}">
              <a16:creationId xmlns:a16="http://schemas.microsoft.com/office/drawing/2014/main" id="{00000000-0008-0000-0600-00009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11" name="Text Box 4">
          <a:extLst>
            <a:ext uri="{FF2B5EF4-FFF2-40B4-BE49-F238E27FC236}">
              <a16:creationId xmlns:a16="http://schemas.microsoft.com/office/drawing/2014/main" id="{00000000-0008-0000-0600-00009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12" name="Text Box 6">
          <a:extLst>
            <a:ext uri="{FF2B5EF4-FFF2-40B4-BE49-F238E27FC236}">
              <a16:creationId xmlns:a16="http://schemas.microsoft.com/office/drawing/2014/main" id="{00000000-0008-0000-0600-00009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413" name="Text Box 4">
          <a:extLst>
            <a:ext uri="{FF2B5EF4-FFF2-40B4-BE49-F238E27FC236}">
              <a16:creationId xmlns:a16="http://schemas.microsoft.com/office/drawing/2014/main" id="{00000000-0008-0000-0600-00009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414" name="Text Box 6">
          <a:extLst>
            <a:ext uri="{FF2B5EF4-FFF2-40B4-BE49-F238E27FC236}">
              <a16:creationId xmlns:a16="http://schemas.microsoft.com/office/drawing/2014/main" id="{00000000-0008-0000-0600-00009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415" name="Text Box 6">
          <a:extLst>
            <a:ext uri="{FF2B5EF4-FFF2-40B4-BE49-F238E27FC236}">
              <a16:creationId xmlns:a16="http://schemas.microsoft.com/office/drawing/2014/main" id="{00000000-0008-0000-0600-00009F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16" name="Text Box 4">
          <a:extLst>
            <a:ext uri="{FF2B5EF4-FFF2-40B4-BE49-F238E27FC236}">
              <a16:creationId xmlns:a16="http://schemas.microsoft.com/office/drawing/2014/main" id="{00000000-0008-0000-0600-0000A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17" name="Text Box 6">
          <a:extLst>
            <a:ext uri="{FF2B5EF4-FFF2-40B4-BE49-F238E27FC236}">
              <a16:creationId xmlns:a16="http://schemas.microsoft.com/office/drawing/2014/main" id="{00000000-0008-0000-0600-0000A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418" name="Text Box 6">
          <a:extLst>
            <a:ext uri="{FF2B5EF4-FFF2-40B4-BE49-F238E27FC236}">
              <a16:creationId xmlns:a16="http://schemas.microsoft.com/office/drawing/2014/main" id="{00000000-0008-0000-0600-0000A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419" name="Text Box 4">
          <a:extLst>
            <a:ext uri="{FF2B5EF4-FFF2-40B4-BE49-F238E27FC236}">
              <a16:creationId xmlns:a16="http://schemas.microsoft.com/office/drawing/2014/main" id="{00000000-0008-0000-0600-0000A3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420" name="Text Box 6">
          <a:extLst>
            <a:ext uri="{FF2B5EF4-FFF2-40B4-BE49-F238E27FC236}">
              <a16:creationId xmlns:a16="http://schemas.microsoft.com/office/drawing/2014/main" id="{00000000-0008-0000-0600-0000A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21" name="Text Box 4">
          <a:extLst>
            <a:ext uri="{FF2B5EF4-FFF2-40B4-BE49-F238E27FC236}">
              <a16:creationId xmlns:a16="http://schemas.microsoft.com/office/drawing/2014/main" id="{00000000-0008-0000-0600-0000A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22" name="Text Box 6">
          <a:extLst>
            <a:ext uri="{FF2B5EF4-FFF2-40B4-BE49-F238E27FC236}">
              <a16:creationId xmlns:a16="http://schemas.microsoft.com/office/drawing/2014/main" id="{00000000-0008-0000-0600-0000A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23" name="Text Box 4">
          <a:extLst>
            <a:ext uri="{FF2B5EF4-FFF2-40B4-BE49-F238E27FC236}">
              <a16:creationId xmlns:a16="http://schemas.microsoft.com/office/drawing/2014/main" id="{00000000-0008-0000-0600-0000A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24" name="Text Box 6">
          <a:extLst>
            <a:ext uri="{FF2B5EF4-FFF2-40B4-BE49-F238E27FC236}">
              <a16:creationId xmlns:a16="http://schemas.microsoft.com/office/drawing/2014/main" id="{00000000-0008-0000-0600-0000A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25" name="Text Box 4">
          <a:extLst>
            <a:ext uri="{FF2B5EF4-FFF2-40B4-BE49-F238E27FC236}">
              <a16:creationId xmlns:a16="http://schemas.microsoft.com/office/drawing/2014/main" id="{00000000-0008-0000-0600-0000A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26" name="Text Box 6">
          <a:extLst>
            <a:ext uri="{FF2B5EF4-FFF2-40B4-BE49-F238E27FC236}">
              <a16:creationId xmlns:a16="http://schemas.microsoft.com/office/drawing/2014/main" id="{00000000-0008-0000-0600-0000A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27" name="Text Box 4">
          <a:extLst>
            <a:ext uri="{FF2B5EF4-FFF2-40B4-BE49-F238E27FC236}">
              <a16:creationId xmlns:a16="http://schemas.microsoft.com/office/drawing/2014/main" id="{00000000-0008-0000-0600-0000A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28" name="Text Box 6">
          <a:extLst>
            <a:ext uri="{FF2B5EF4-FFF2-40B4-BE49-F238E27FC236}">
              <a16:creationId xmlns:a16="http://schemas.microsoft.com/office/drawing/2014/main" id="{00000000-0008-0000-0600-0000A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429" name="Text Box 4">
          <a:extLst>
            <a:ext uri="{FF2B5EF4-FFF2-40B4-BE49-F238E27FC236}">
              <a16:creationId xmlns:a16="http://schemas.microsoft.com/office/drawing/2014/main" id="{00000000-0008-0000-0600-0000A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430" name="Text Box 6">
          <a:extLst>
            <a:ext uri="{FF2B5EF4-FFF2-40B4-BE49-F238E27FC236}">
              <a16:creationId xmlns:a16="http://schemas.microsoft.com/office/drawing/2014/main" id="{00000000-0008-0000-0600-0000A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431" name="Text Box 4">
          <a:extLst>
            <a:ext uri="{FF2B5EF4-FFF2-40B4-BE49-F238E27FC236}">
              <a16:creationId xmlns:a16="http://schemas.microsoft.com/office/drawing/2014/main" id="{00000000-0008-0000-0600-0000A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432" name="Text Box 6">
          <a:extLst>
            <a:ext uri="{FF2B5EF4-FFF2-40B4-BE49-F238E27FC236}">
              <a16:creationId xmlns:a16="http://schemas.microsoft.com/office/drawing/2014/main" id="{00000000-0008-0000-0600-0000B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33" name="Text Box 4">
          <a:extLst>
            <a:ext uri="{FF2B5EF4-FFF2-40B4-BE49-F238E27FC236}">
              <a16:creationId xmlns:a16="http://schemas.microsoft.com/office/drawing/2014/main" id="{00000000-0008-0000-0600-0000B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34" name="Text Box 6">
          <a:extLst>
            <a:ext uri="{FF2B5EF4-FFF2-40B4-BE49-F238E27FC236}">
              <a16:creationId xmlns:a16="http://schemas.microsoft.com/office/drawing/2014/main" id="{00000000-0008-0000-0600-0000B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435" name="Text Box 4">
          <a:extLst>
            <a:ext uri="{FF2B5EF4-FFF2-40B4-BE49-F238E27FC236}">
              <a16:creationId xmlns:a16="http://schemas.microsoft.com/office/drawing/2014/main" id="{00000000-0008-0000-0600-0000B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436" name="Text Box 6">
          <a:extLst>
            <a:ext uri="{FF2B5EF4-FFF2-40B4-BE49-F238E27FC236}">
              <a16:creationId xmlns:a16="http://schemas.microsoft.com/office/drawing/2014/main" id="{00000000-0008-0000-0600-0000B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437" name="Text Box 4">
          <a:extLst>
            <a:ext uri="{FF2B5EF4-FFF2-40B4-BE49-F238E27FC236}">
              <a16:creationId xmlns:a16="http://schemas.microsoft.com/office/drawing/2014/main" id="{00000000-0008-0000-0600-0000B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438" name="Text Box 6">
          <a:extLst>
            <a:ext uri="{FF2B5EF4-FFF2-40B4-BE49-F238E27FC236}">
              <a16:creationId xmlns:a16="http://schemas.microsoft.com/office/drawing/2014/main" id="{00000000-0008-0000-0600-0000B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39" name="Text Box 4">
          <a:extLst>
            <a:ext uri="{FF2B5EF4-FFF2-40B4-BE49-F238E27FC236}">
              <a16:creationId xmlns:a16="http://schemas.microsoft.com/office/drawing/2014/main" id="{00000000-0008-0000-0600-0000B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40" name="Text Box 6">
          <a:extLst>
            <a:ext uri="{FF2B5EF4-FFF2-40B4-BE49-F238E27FC236}">
              <a16:creationId xmlns:a16="http://schemas.microsoft.com/office/drawing/2014/main" id="{00000000-0008-0000-0600-0000B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441" name="Text Box 4">
          <a:extLst>
            <a:ext uri="{FF2B5EF4-FFF2-40B4-BE49-F238E27FC236}">
              <a16:creationId xmlns:a16="http://schemas.microsoft.com/office/drawing/2014/main" id="{00000000-0008-0000-0600-0000B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442" name="Text Box 6">
          <a:extLst>
            <a:ext uri="{FF2B5EF4-FFF2-40B4-BE49-F238E27FC236}">
              <a16:creationId xmlns:a16="http://schemas.microsoft.com/office/drawing/2014/main" id="{00000000-0008-0000-0600-0000BA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443" name="Text Box 4">
          <a:extLst>
            <a:ext uri="{FF2B5EF4-FFF2-40B4-BE49-F238E27FC236}">
              <a16:creationId xmlns:a16="http://schemas.microsoft.com/office/drawing/2014/main" id="{00000000-0008-0000-0600-0000B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444" name="Text Box 6">
          <a:extLst>
            <a:ext uri="{FF2B5EF4-FFF2-40B4-BE49-F238E27FC236}">
              <a16:creationId xmlns:a16="http://schemas.microsoft.com/office/drawing/2014/main" id="{00000000-0008-0000-0600-0000B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45" name="Text Box 4">
          <a:extLst>
            <a:ext uri="{FF2B5EF4-FFF2-40B4-BE49-F238E27FC236}">
              <a16:creationId xmlns:a16="http://schemas.microsoft.com/office/drawing/2014/main" id="{00000000-0008-0000-0600-0000B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46" name="Text Box 6">
          <a:extLst>
            <a:ext uri="{FF2B5EF4-FFF2-40B4-BE49-F238E27FC236}">
              <a16:creationId xmlns:a16="http://schemas.microsoft.com/office/drawing/2014/main" id="{00000000-0008-0000-0600-0000B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47" name="Text Box 4">
          <a:extLst>
            <a:ext uri="{FF2B5EF4-FFF2-40B4-BE49-F238E27FC236}">
              <a16:creationId xmlns:a16="http://schemas.microsoft.com/office/drawing/2014/main" id="{00000000-0008-0000-0600-0000B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48" name="Text Box 6">
          <a:extLst>
            <a:ext uri="{FF2B5EF4-FFF2-40B4-BE49-F238E27FC236}">
              <a16:creationId xmlns:a16="http://schemas.microsoft.com/office/drawing/2014/main" id="{00000000-0008-0000-0600-0000C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449" name="Text Box 4">
          <a:extLst>
            <a:ext uri="{FF2B5EF4-FFF2-40B4-BE49-F238E27FC236}">
              <a16:creationId xmlns:a16="http://schemas.microsoft.com/office/drawing/2014/main" id="{00000000-0008-0000-0600-0000C1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450" name="Text Box 6">
          <a:extLst>
            <a:ext uri="{FF2B5EF4-FFF2-40B4-BE49-F238E27FC236}">
              <a16:creationId xmlns:a16="http://schemas.microsoft.com/office/drawing/2014/main" id="{00000000-0008-0000-0600-0000C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51" name="Text Box 4">
          <a:extLst>
            <a:ext uri="{FF2B5EF4-FFF2-40B4-BE49-F238E27FC236}">
              <a16:creationId xmlns:a16="http://schemas.microsoft.com/office/drawing/2014/main" id="{00000000-0008-0000-0600-0000C3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52" name="Text Box 6">
          <a:extLst>
            <a:ext uri="{FF2B5EF4-FFF2-40B4-BE49-F238E27FC236}">
              <a16:creationId xmlns:a16="http://schemas.microsoft.com/office/drawing/2014/main" id="{00000000-0008-0000-0600-0000C4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53" name="Text Box 4">
          <a:extLst>
            <a:ext uri="{FF2B5EF4-FFF2-40B4-BE49-F238E27FC236}">
              <a16:creationId xmlns:a16="http://schemas.microsoft.com/office/drawing/2014/main" id="{00000000-0008-0000-0600-0000C5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54" name="Text Box 6">
          <a:extLst>
            <a:ext uri="{FF2B5EF4-FFF2-40B4-BE49-F238E27FC236}">
              <a16:creationId xmlns:a16="http://schemas.microsoft.com/office/drawing/2014/main" id="{00000000-0008-0000-0600-0000C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455" name="Text Box 4">
          <a:extLst>
            <a:ext uri="{FF2B5EF4-FFF2-40B4-BE49-F238E27FC236}">
              <a16:creationId xmlns:a16="http://schemas.microsoft.com/office/drawing/2014/main" id="{00000000-0008-0000-0600-0000C7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456" name="Text Box 6">
          <a:extLst>
            <a:ext uri="{FF2B5EF4-FFF2-40B4-BE49-F238E27FC236}">
              <a16:creationId xmlns:a16="http://schemas.microsoft.com/office/drawing/2014/main" id="{00000000-0008-0000-0600-0000C8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57" name="Text Box 4">
          <a:extLst>
            <a:ext uri="{FF2B5EF4-FFF2-40B4-BE49-F238E27FC236}">
              <a16:creationId xmlns:a16="http://schemas.microsoft.com/office/drawing/2014/main" id="{00000000-0008-0000-0600-0000C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58" name="Text Box 6">
          <a:extLst>
            <a:ext uri="{FF2B5EF4-FFF2-40B4-BE49-F238E27FC236}">
              <a16:creationId xmlns:a16="http://schemas.microsoft.com/office/drawing/2014/main" id="{00000000-0008-0000-0600-0000C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459" name="Text Box 4">
          <a:extLst>
            <a:ext uri="{FF2B5EF4-FFF2-40B4-BE49-F238E27FC236}">
              <a16:creationId xmlns:a16="http://schemas.microsoft.com/office/drawing/2014/main" id="{00000000-0008-0000-0600-0000CB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460" name="Text Box 6">
          <a:extLst>
            <a:ext uri="{FF2B5EF4-FFF2-40B4-BE49-F238E27FC236}">
              <a16:creationId xmlns:a16="http://schemas.microsoft.com/office/drawing/2014/main" id="{00000000-0008-0000-0600-0000CC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61" name="Text Box 4">
          <a:extLst>
            <a:ext uri="{FF2B5EF4-FFF2-40B4-BE49-F238E27FC236}">
              <a16:creationId xmlns:a16="http://schemas.microsoft.com/office/drawing/2014/main" id="{00000000-0008-0000-0600-0000C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62" name="Text Box 6">
          <a:extLst>
            <a:ext uri="{FF2B5EF4-FFF2-40B4-BE49-F238E27FC236}">
              <a16:creationId xmlns:a16="http://schemas.microsoft.com/office/drawing/2014/main" id="{00000000-0008-0000-0600-0000CE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463" name="Text Box 4">
          <a:extLst>
            <a:ext uri="{FF2B5EF4-FFF2-40B4-BE49-F238E27FC236}">
              <a16:creationId xmlns:a16="http://schemas.microsoft.com/office/drawing/2014/main" id="{00000000-0008-0000-0600-0000CF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464" name="Text Box 6">
          <a:extLst>
            <a:ext uri="{FF2B5EF4-FFF2-40B4-BE49-F238E27FC236}">
              <a16:creationId xmlns:a16="http://schemas.microsoft.com/office/drawing/2014/main" id="{00000000-0008-0000-0600-0000D0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65" name="Text Box 4">
          <a:extLst>
            <a:ext uri="{FF2B5EF4-FFF2-40B4-BE49-F238E27FC236}">
              <a16:creationId xmlns:a16="http://schemas.microsoft.com/office/drawing/2014/main" id="{00000000-0008-0000-0600-0000D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66" name="Text Box 6">
          <a:extLst>
            <a:ext uri="{FF2B5EF4-FFF2-40B4-BE49-F238E27FC236}">
              <a16:creationId xmlns:a16="http://schemas.microsoft.com/office/drawing/2014/main" id="{00000000-0008-0000-0600-0000D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467" name="Text Box 4">
          <a:extLst>
            <a:ext uri="{FF2B5EF4-FFF2-40B4-BE49-F238E27FC236}">
              <a16:creationId xmlns:a16="http://schemas.microsoft.com/office/drawing/2014/main" id="{00000000-0008-0000-0600-0000D3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468" name="Text Box 6">
          <a:extLst>
            <a:ext uri="{FF2B5EF4-FFF2-40B4-BE49-F238E27FC236}">
              <a16:creationId xmlns:a16="http://schemas.microsoft.com/office/drawing/2014/main" id="{00000000-0008-0000-0600-0000D4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469" name="Text Box 6">
          <a:extLst>
            <a:ext uri="{FF2B5EF4-FFF2-40B4-BE49-F238E27FC236}">
              <a16:creationId xmlns:a16="http://schemas.microsoft.com/office/drawing/2014/main" id="{00000000-0008-0000-0600-0000D5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70" name="Text Box 4">
          <a:extLst>
            <a:ext uri="{FF2B5EF4-FFF2-40B4-BE49-F238E27FC236}">
              <a16:creationId xmlns:a16="http://schemas.microsoft.com/office/drawing/2014/main" id="{00000000-0008-0000-0600-0000D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71" name="Text Box 6">
          <a:extLst>
            <a:ext uri="{FF2B5EF4-FFF2-40B4-BE49-F238E27FC236}">
              <a16:creationId xmlns:a16="http://schemas.microsoft.com/office/drawing/2014/main" id="{00000000-0008-0000-0600-0000D7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472" name="Text Box 4">
          <a:extLst>
            <a:ext uri="{FF2B5EF4-FFF2-40B4-BE49-F238E27FC236}">
              <a16:creationId xmlns:a16="http://schemas.microsoft.com/office/drawing/2014/main" id="{00000000-0008-0000-0600-0000D8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473" name="Text Box 6">
          <a:extLst>
            <a:ext uri="{FF2B5EF4-FFF2-40B4-BE49-F238E27FC236}">
              <a16:creationId xmlns:a16="http://schemas.microsoft.com/office/drawing/2014/main" id="{00000000-0008-0000-0600-0000D9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474" name="Text Box 4">
          <a:extLst>
            <a:ext uri="{FF2B5EF4-FFF2-40B4-BE49-F238E27FC236}">
              <a16:creationId xmlns:a16="http://schemas.microsoft.com/office/drawing/2014/main" id="{00000000-0008-0000-0600-0000DA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475" name="Text Box 6">
          <a:extLst>
            <a:ext uri="{FF2B5EF4-FFF2-40B4-BE49-F238E27FC236}">
              <a16:creationId xmlns:a16="http://schemas.microsoft.com/office/drawing/2014/main" id="{00000000-0008-0000-0600-0000DB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76" name="Text Box 4">
          <a:extLst>
            <a:ext uri="{FF2B5EF4-FFF2-40B4-BE49-F238E27FC236}">
              <a16:creationId xmlns:a16="http://schemas.microsoft.com/office/drawing/2014/main" id="{00000000-0008-0000-0600-0000D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77" name="Text Box 6">
          <a:extLst>
            <a:ext uri="{FF2B5EF4-FFF2-40B4-BE49-F238E27FC236}">
              <a16:creationId xmlns:a16="http://schemas.microsoft.com/office/drawing/2014/main" id="{00000000-0008-0000-0600-0000D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478" name="Text Box 4">
          <a:extLst>
            <a:ext uri="{FF2B5EF4-FFF2-40B4-BE49-F238E27FC236}">
              <a16:creationId xmlns:a16="http://schemas.microsoft.com/office/drawing/2014/main" id="{00000000-0008-0000-0600-0000DE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479" name="Text Box 6">
          <a:extLst>
            <a:ext uri="{FF2B5EF4-FFF2-40B4-BE49-F238E27FC236}">
              <a16:creationId xmlns:a16="http://schemas.microsoft.com/office/drawing/2014/main" id="{00000000-0008-0000-0600-0000DF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80" name="Text Box 4">
          <a:extLst>
            <a:ext uri="{FF2B5EF4-FFF2-40B4-BE49-F238E27FC236}">
              <a16:creationId xmlns:a16="http://schemas.microsoft.com/office/drawing/2014/main" id="{00000000-0008-0000-0600-0000E0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81" name="Text Box 6">
          <a:extLst>
            <a:ext uri="{FF2B5EF4-FFF2-40B4-BE49-F238E27FC236}">
              <a16:creationId xmlns:a16="http://schemas.microsoft.com/office/drawing/2014/main" id="{00000000-0008-0000-0600-0000E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482" name="Text Box 4">
          <a:extLst>
            <a:ext uri="{FF2B5EF4-FFF2-40B4-BE49-F238E27FC236}">
              <a16:creationId xmlns:a16="http://schemas.microsoft.com/office/drawing/2014/main" id="{00000000-0008-0000-0600-0000E2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483" name="Text Box 6">
          <a:extLst>
            <a:ext uri="{FF2B5EF4-FFF2-40B4-BE49-F238E27FC236}">
              <a16:creationId xmlns:a16="http://schemas.microsoft.com/office/drawing/2014/main" id="{00000000-0008-0000-0600-0000E3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84" name="Text Box 4">
          <a:extLst>
            <a:ext uri="{FF2B5EF4-FFF2-40B4-BE49-F238E27FC236}">
              <a16:creationId xmlns:a16="http://schemas.microsoft.com/office/drawing/2014/main" id="{00000000-0008-0000-0600-0000E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85" name="Text Box 6">
          <a:extLst>
            <a:ext uri="{FF2B5EF4-FFF2-40B4-BE49-F238E27FC236}">
              <a16:creationId xmlns:a16="http://schemas.microsoft.com/office/drawing/2014/main" id="{00000000-0008-0000-0600-0000E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486" name="Text Box 4">
          <a:extLst>
            <a:ext uri="{FF2B5EF4-FFF2-40B4-BE49-F238E27FC236}">
              <a16:creationId xmlns:a16="http://schemas.microsoft.com/office/drawing/2014/main" id="{00000000-0008-0000-0600-0000E6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487" name="Text Box 6">
          <a:extLst>
            <a:ext uri="{FF2B5EF4-FFF2-40B4-BE49-F238E27FC236}">
              <a16:creationId xmlns:a16="http://schemas.microsoft.com/office/drawing/2014/main" id="{00000000-0008-0000-0600-0000E7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488" name="Text Box 6">
          <a:extLst>
            <a:ext uri="{FF2B5EF4-FFF2-40B4-BE49-F238E27FC236}">
              <a16:creationId xmlns:a16="http://schemas.microsoft.com/office/drawing/2014/main" id="{00000000-0008-0000-0600-0000E8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89" name="Text Box 4">
          <a:extLst>
            <a:ext uri="{FF2B5EF4-FFF2-40B4-BE49-F238E27FC236}">
              <a16:creationId xmlns:a16="http://schemas.microsoft.com/office/drawing/2014/main" id="{00000000-0008-0000-0600-0000E9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90" name="Text Box 6">
          <a:extLst>
            <a:ext uri="{FF2B5EF4-FFF2-40B4-BE49-F238E27FC236}">
              <a16:creationId xmlns:a16="http://schemas.microsoft.com/office/drawing/2014/main" id="{00000000-0008-0000-0600-0000EA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491" name="Text Box 4">
          <a:extLst>
            <a:ext uri="{FF2B5EF4-FFF2-40B4-BE49-F238E27FC236}">
              <a16:creationId xmlns:a16="http://schemas.microsoft.com/office/drawing/2014/main" id="{00000000-0008-0000-0600-0000EB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492" name="Text Box 6">
          <a:extLst>
            <a:ext uri="{FF2B5EF4-FFF2-40B4-BE49-F238E27FC236}">
              <a16:creationId xmlns:a16="http://schemas.microsoft.com/office/drawing/2014/main" id="{00000000-0008-0000-0600-0000EC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93" name="Text Box 4">
          <a:extLst>
            <a:ext uri="{FF2B5EF4-FFF2-40B4-BE49-F238E27FC236}">
              <a16:creationId xmlns:a16="http://schemas.microsoft.com/office/drawing/2014/main" id="{00000000-0008-0000-0600-0000ED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94" name="Text Box 6">
          <a:extLst>
            <a:ext uri="{FF2B5EF4-FFF2-40B4-BE49-F238E27FC236}">
              <a16:creationId xmlns:a16="http://schemas.microsoft.com/office/drawing/2014/main" id="{00000000-0008-0000-0600-0000E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95" name="Text Box 4">
          <a:extLst>
            <a:ext uri="{FF2B5EF4-FFF2-40B4-BE49-F238E27FC236}">
              <a16:creationId xmlns:a16="http://schemas.microsoft.com/office/drawing/2014/main" id="{00000000-0008-0000-0600-0000E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96" name="Text Box 6">
          <a:extLst>
            <a:ext uri="{FF2B5EF4-FFF2-40B4-BE49-F238E27FC236}">
              <a16:creationId xmlns:a16="http://schemas.microsoft.com/office/drawing/2014/main" id="{00000000-0008-0000-0600-0000F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97" name="Text Box 4">
          <a:extLst>
            <a:ext uri="{FF2B5EF4-FFF2-40B4-BE49-F238E27FC236}">
              <a16:creationId xmlns:a16="http://schemas.microsoft.com/office/drawing/2014/main" id="{00000000-0008-0000-0600-0000F1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98" name="Text Box 6">
          <a:extLst>
            <a:ext uri="{FF2B5EF4-FFF2-40B4-BE49-F238E27FC236}">
              <a16:creationId xmlns:a16="http://schemas.microsoft.com/office/drawing/2014/main" id="{00000000-0008-0000-0600-0000F2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99" name="Text Box 4">
          <a:extLst>
            <a:ext uri="{FF2B5EF4-FFF2-40B4-BE49-F238E27FC236}">
              <a16:creationId xmlns:a16="http://schemas.microsoft.com/office/drawing/2014/main" id="{00000000-0008-0000-0600-0000F3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500" name="Text Box 6">
          <a:extLst>
            <a:ext uri="{FF2B5EF4-FFF2-40B4-BE49-F238E27FC236}">
              <a16:creationId xmlns:a16="http://schemas.microsoft.com/office/drawing/2014/main" id="{00000000-0008-0000-0600-0000F4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501" name="Text Box 4">
          <a:extLst>
            <a:ext uri="{FF2B5EF4-FFF2-40B4-BE49-F238E27FC236}">
              <a16:creationId xmlns:a16="http://schemas.microsoft.com/office/drawing/2014/main" id="{00000000-0008-0000-0600-0000F5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502" name="Text Box 6">
          <a:extLst>
            <a:ext uri="{FF2B5EF4-FFF2-40B4-BE49-F238E27FC236}">
              <a16:creationId xmlns:a16="http://schemas.microsoft.com/office/drawing/2014/main" id="{00000000-0008-0000-0600-0000F6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503" name="Text Box 4">
          <a:extLst>
            <a:ext uri="{FF2B5EF4-FFF2-40B4-BE49-F238E27FC236}">
              <a16:creationId xmlns:a16="http://schemas.microsoft.com/office/drawing/2014/main" id="{00000000-0008-0000-0600-0000F7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504" name="Text Box 6">
          <a:extLst>
            <a:ext uri="{FF2B5EF4-FFF2-40B4-BE49-F238E27FC236}">
              <a16:creationId xmlns:a16="http://schemas.microsoft.com/office/drawing/2014/main" id="{00000000-0008-0000-0600-0000F8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505" name="Text Box 4">
          <a:extLst>
            <a:ext uri="{FF2B5EF4-FFF2-40B4-BE49-F238E27FC236}">
              <a16:creationId xmlns:a16="http://schemas.microsoft.com/office/drawing/2014/main" id="{00000000-0008-0000-0600-0000F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506" name="Text Box 6">
          <a:extLst>
            <a:ext uri="{FF2B5EF4-FFF2-40B4-BE49-F238E27FC236}">
              <a16:creationId xmlns:a16="http://schemas.microsoft.com/office/drawing/2014/main" id="{00000000-0008-0000-0600-0000F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507" name="Text Box 4">
          <a:extLst>
            <a:ext uri="{FF2B5EF4-FFF2-40B4-BE49-F238E27FC236}">
              <a16:creationId xmlns:a16="http://schemas.microsoft.com/office/drawing/2014/main" id="{00000000-0008-0000-0600-0000FB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508" name="Text Box 6">
          <a:extLst>
            <a:ext uri="{FF2B5EF4-FFF2-40B4-BE49-F238E27FC236}">
              <a16:creationId xmlns:a16="http://schemas.microsoft.com/office/drawing/2014/main" id="{00000000-0008-0000-0600-0000FC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509" name="Text Box 4">
          <a:extLst>
            <a:ext uri="{FF2B5EF4-FFF2-40B4-BE49-F238E27FC236}">
              <a16:creationId xmlns:a16="http://schemas.microsoft.com/office/drawing/2014/main" id="{00000000-0008-0000-0600-0000FD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510" name="Text Box 6">
          <a:extLst>
            <a:ext uri="{FF2B5EF4-FFF2-40B4-BE49-F238E27FC236}">
              <a16:creationId xmlns:a16="http://schemas.microsoft.com/office/drawing/2014/main" id="{00000000-0008-0000-0600-0000FE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11" name="Text Box 4">
          <a:extLst>
            <a:ext uri="{FF2B5EF4-FFF2-40B4-BE49-F238E27FC236}">
              <a16:creationId xmlns:a16="http://schemas.microsoft.com/office/drawing/2014/main" id="{00000000-0008-0000-0600-0000FF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12" name="Text Box 6">
          <a:extLst>
            <a:ext uri="{FF2B5EF4-FFF2-40B4-BE49-F238E27FC236}">
              <a16:creationId xmlns:a16="http://schemas.microsoft.com/office/drawing/2014/main" id="{00000000-0008-0000-0600-00000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513" name="Text Box 4">
          <a:extLst>
            <a:ext uri="{FF2B5EF4-FFF2-40B4-BE49-F238E27FC236}">
              <a16:creationId xmlns:a16="http://schemas.microsoft.com/office/drawing/2014/main" id="{00000000-0008-0000-0600-00000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514" name="Text Box 6">
          <a:extLst>
            <a:ext uri="{FF2B5EF4-FFF2-40B4-BE49-F238E27FC236}">
              <a16:creationId xmlns:a16="http://schemas.microsoft.com/office/drawing/2014/main" id="{00000000-0008-0000-0600-00000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515" name="Text Box 4">
          <a:extLst>
            <a:ext uri="{FF2B5EF4-FFF2-40B4-BE49-F238E27FC236}">
              <a16:creationId xmlns:a16="http://schemas.microsoft.com/office/drawing/2014/main" id="{00000000-0008-0000-0600-000003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516" name="Text Box 6">
          <a:extLst>
            <a:ext uri="{FF2B5EF4-FFF2-40B4-BE49-F238E27FC236}">
              <a16:creationId xmlns:a16="http://schemas.microsoft.com/office/drawing/2014/main" id="{00000000-0008-0000-0600-000004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17" name="Text Box 4">
          <a:extLst>
            <a:ext uri="{FF2B5EF4-FFF2-40B4-BE49-F238E27FC236}">
              <a16:creationId xmlns:a16="http://schemas.microsoft.com/office/drawing/2014/main" id="{00000000-0008-0000-0600-000005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18" name="Text Box 6">
          <a:extLst>
            <a:ext uri="{FF2B5EF4-FFF2-40B4-BE49-F238E27FC236}">
              <a16:creationId xmlns:a16="http://schemas.microsoft.com/office/drawing/2014/main" id="{00000000-0008-0000-0600-000006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19" name="Text Box 4">
          <a:extLst>
            <a:ext uri="{FF2B5EF4-FFF2-40B4-BE49-F238E27FC236}">
              <a16:creationId xmlns:a16="http://schemas.microsoft.com/office/drawing/2014/main" id="{00000000-0008-0000-0600-00000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20" name="Text Box 6">
          <a:extLst>
            <a:ext uri="{FF2B5EF4-FFF2-40B4-BE49-F238E27FC236}">
              <a16:creationId xmlns:a16="http://schemas.microsoft.com/office/drawing/2014/main" id="{00000000-0008-0000-0600-00000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521" name="Text Box 4">
          <a:extLst>
            <a:ext uri="{FF2B5EF4-FFF2-40B4-BE49-F238E27FC236}">
              <a16:creationId xmlns:a16="http://schemas.microsoft.com/office/drawing/2014/main" id="{00000000-0008-0000-0600-000009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522" name="Text Box 6">
          <a:extLst>
            <a:ext uri="{FF2B5EF4-FFF2-40B4-BE49-F238E27FC236}">
              <a16:creationId xmlns:a16="http://schemas.microsoft.com/office/drawing/2014/main" id="{00000000-0008-0000-0600-00000A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23" name="Text Box 4">
          <a:extLst>
            <a:ext uri="{FF2B5EF4-FFF2-40B4-BE49-F238E27FC236}">
              <a16:creationId xmlns:a16="http://schemas.microsoft.com/office/drawing/2014/main" id="{00000000-0008-0000-0600-00000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24" name="Text Box 6">
          <a:extLst>
            <a:ext uri="{FF2B5EF4-FFF2-40B4-BE49-F238E27FC236}">
              <a16:creationId xmlns:a16="http://schemas.microsoft.com/office/drawing/2014/main" id="{00000000-0008-0000-0600-00000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525" name="Text Box 4">
          <a:extLst>
            <a:ext uri="{FF2B5EF4-FFF2-40B4-BE49-F238E27FC236}">
              <a16:creationId xmlns:a16="http://schemas.microsoft.com/office/drawing/2014/main" id="{00000000-0008-0000-0600-00000D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526" name="Text Box 6">
          <a:extLst>
            <a:ext uri="{FF2B5EF4-FFF2-40B4-BE49-F238E27FC236}">
              <a16:creationId xmlns:a16="http://schemas.microsoft.com/office/drawing/2014/main" id="{00000000-0008-0000-0600-00000E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27" name="Text Box 4">
          <a:extLst>
            <a:ext uri="{FF2B5EF4-FFF2-40B4-BE49-F238E27FC236}">
              <a16:creationId xmlns:a16="http://schemas.microsoft.com/office/drawing/2014/main" id="{00000000-0008-0000-0600-00000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28" name="Text Box 6">
          <a:extLst>
            <a:ext uri="{FF2B5EF4-FFF2-40B4-BE49-F238E27FC236}">
              <a16:creationId xmlns:a16="http://schemas.microsoft.com/office/drawing/2014/main" id="{00000000-0008-0000-0600-00001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529" name="Text Box 4">
          <a:extLst>
            <a:ext uri="{FF2B5EF4-FFF2-40B4-BE49-F238E27FC236}">
              <a16:creationId xmlns:a16="http://schemas.microsoft.com/office/drawing/2014/main" id="{00000000-0008-0000-0600-000011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530" name="Text Box 6">
          <a:extLst>
            <a:ext uri="{FF2B5EF4-FFF2-40B4-BE49-F238E27FC236}">
              <a16:creationId xmlns:a16="http://schemas.microsoft.com/office/drawing/2014/main" id="{00000000-0008-0000-0600-000012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31" name="Text Box 4">
          <a:extLst>
            <a:ext uri="{FF2B5EF4-FFF2-40B4-BE49-F238E27FC236}">
              <a16:creationId xmlns:a16="http://schemas.microsoft.com/office/drawing/2014/main" id="{00000000-0008-0000-0600-00001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32" name="Text Box 6">
          <a:extLst>
            <a:ext uri="{FF2B5EF4-FFF2-40B4-BE49-F238E27FC236}">
              <a16:creationId xmlns:a16="http://schemas.microsoft.com/office/drawing/2014/main" id="{00000000-0008-0000-0600-00001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533" name="Text Box 4">
          <a:extLst>
            <a:ext uri="{FF2B5EF4-FFF2-40B4-BE49-F238E27FC236}">
              <a16:creationId xmlns:a16="http://schemas.microsoft.com/office/drawing/2014/main" id="{00000000-0008-0000-0600-000015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534" name="Text Box 6">
          <a:extLst>
            <a:ext uri="{FF2B5EF4-FFF2-40B4-BE49-F238E27FC236}">
              <a16:creationId xmlns:a16="http://schemas.microsoft.com/office/drawing/2014/main" id="{00000000-0008-0000-0600-000016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35" name="Text Box 4">
          <a:extLst>
            <a:ext uri="{FF2B5EF4-FFF2-40B4-BE49-F238E27FC236}">
              <a16:creationId xmlns:a16="http://schemas.microsoft.com/office/drawing/2014/main" id="{00000000-0008-0000-0600-00001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36" name="Text Box 6">
          <a:extLst>
            <a:ext uri="{FF2B5EF4-FFF2-40B4-BE49-F238E27FC236}">
              <a16:creationId xmlns:a16="http://schemas.microsoft.com/office/drawing/2014/main" id="{00000000-0008-0000-0600-00001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537" name="Text Box 4">
          <a:extLst>
            <a:ext uri="{FF2B5EF4-FFF2-40B4-BE49-F238E27FC236}">
              <a16:creationId xmlns:a16="http://schemas.microsoft.com/office/drawing/2014/main" id="{00000000-0008-0000-0600-000019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538" name="Text Box 6">
          <a:extLst>
            <a:ext uri="{FF2B5EF4-FFF2-40B4-BE49-F238E27FC236}">
              <a16:creationId xmlns:a16="http://schemas.microsoft.com/office/drawing/2014/main" id="{00000000-0008-0000-0600-00001A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539" name="Text Box 6">
          <a:extLst>
            <a:ext uri="{FF2B5EF4-FFF2-40B4-BE49-F238E27FC236}">
              <a16:creationId xmlns:a16="http://schemas.microsoft.com/office/drawing/2014/main" id="{00000000-0008-0000-0600-00001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540" name="Text Box 4">
          <a:extLst>
            <a:ext uri="{FF2B5EF4-FFF2-40B4-BE49-F238E27FC236}">
              <a16:creationId xmlns:a16="http://schemas.microsoft.com/office/drawing/2014/main" id="{00000000-0008-0000-0600-00001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541" name="Text Box 6">
          <a:extLst>
            <a:ext uri="{FF2B5EF4-FFF2-40B4-BE49-F238E27FC236}">
              <a16:creationId xmlns:a16="http://schemas.microsoft.com/office/drawing/2014/main" id="{00000000-0008-0000-0600-00001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42" name="Text Box 4">
          <a:extLst>
            <a:ext uri="{FF2B5EF4-FFF2-40B4-BE49-F238E27FC236}">
              <a16:creationId xmlns:a16="http://schemas.microsoft.com/office/drawing/2014/main" id="{00000000-0008-0000-0600-00001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43" name="Text Box 6">
          <a:extLst>
            <a:ext uri="{FF2B5EF4-FFF2-40B4-BE49-F238E27FC236}">
              <a16:creationId xmlns:a16="http://schemas.microsoft.com/office/drawing/2014/main" id="{00000000-0008-0000-0600-00001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544" name="Text Box 4">
          <a:extLst>
            <a:ext uri="{FF2B5EF4-FFF2-40B4-BE49-F238E27FC236}">
              <a16:creationId xmlns:a16="http://schemas.microsoft.com/office/drawing/2014/main" id="{00000000-0008-0000-0600-00002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545" name="Text Box 6">
          <a:extLst>
            <a:ext uri="{FF2B5EF4-FFF2-40B4-BE49-F238E27FC236}">
              <a16:creationId xmlns:a16="http://schemas.microsoft.com/office/drawing/2014/main" id="{00000000-0008-0000-0600-00002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46" name="Text Box 4">
          <a:extLst>
            <a:ext uri="{FF2B5EF4-FFF2-40B4-BE49-F238E27FC236}">
              <a16:creationId xmlns:a16="http://schemas.microsoft.com/office/drawing/2014/main" id="{00000000-0008-0000-0600-00002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47" name="Text Box 6">
          <a:extLst>
            <a:ext uri="{FF2B5EF4-FFF2-40B4-BE49-F238E27FC236}">
              <a16:creationId xmlns:a16="http://schemas.microsoft.com/office/drawing/2014/main" id="{00000000-0008-0000-0600-00002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548" name="Text Box 4">
          <a:extLst>
            <a:ext uri="{FF2B5EF4-FFF2-40B4-BE49-F238E27FC236}">
              <a16:creationId xmlns:a16="http://schemas.microsoft.com/office/drawing/2014/main" id="{00000000-0008-0000-0600-00002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549" name="Text Box 6">
          <a:extLst>
            <a:ext uri="{FF2B5EF4-FFF2-40B4-BE49-F238E27FC236}">
              <a16:creationId xmlns:a16="http://schemas.microsoft.com/office/drawing/2014/main" id="{00000000-0008-0000-0600-00002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50" name="Text Box 4">
          <a:extLst>
            <a:ext uri="{FF2B5EF4-FFF2-40B4-BE49-F238E27FC236}">
              <a16:creationId xmlns:a16="http://schemas.microsoft.com/office/drawing/2014/main" id="{00000000-0008-0000-0600-00002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51" name="Text Box 6">
          <a:extLst>
            <a:ext uri="{FF2B5EF4-FFF2-40B4-BE49-F238E27FC236}">
              <a16:creationId xmlns:a16="http://schemas.microsoft.com/office/drawing/2014/main" id="{00000000-0008-0000-0600-00002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552" name="Text Box 4">
          <a:extLst>
            <a:ext uri="{FF2B5EF4-FFF2-40B4-BE49-F238E27FC236}">
              <a16:creationId xmlns:a16="http://schemas.microsoft.com/office/drawing/2014/main" id="{00000000-0008-0000-0600-00002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553" name="Text Box 6">
          <a:extLst>
            <a:ext uri="{FF2B5EF4-FFF2-40B4-BE49-F238E27FC236}">
              <a16:creationId xmlns:a16="http://schemas.microsoft.com/office/drawing/2014/main" id="{00000000-0008-0000-0600-00002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554" name="Text Box 6">
          <a:extLst>
            <a:ext uri="{FF2B5EF4-FFF2-40B4-BE49-F238E27FC236}">
              <a16:creationId xmlns:a16="http://schemas.microsoft.com/office/drawing/2014/main" id="{00000000-0008-0000-0600-00002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55" name="Text Box 4">
          <a:extLst>
            <a:ext uri="{FF2B5EF4-FFF2-40B4-BE49-F238E27FC236}">
              <a16:creationId xmlns:a16="http://schemas.microsoft.com/office/drawing/2014/main" id="{00000000-0008-0000-0600-00002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56" name="Text Box 6">
          <a:extLst>
            <a:ext uri="{FF2B5EF4-FFF2-40B4-BE49-F238E27FC236}">
              <a16:creationId xmlns:a16="http://schemas.microsoft.com/office/drawing/2014/main" id="{00000000-0008-0000-0600-00002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557" name="Text Box 4">
          <a:extLst>
            <a:ext uri="{FF2B5EF4-FFF2-40B4-BE49-F238E27FC236}">
              <a16:creationId xmlns:a16="http://schemas.microsoft.com/office/drawing/2014/main" id="{00000000-0008-0000-0600-00002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558" name="Text Box 6">
          <a:extLst>
            <a:ext uri="{FF2B5EF4-FFF2-40B4-BE49-F238E27FC236}">
              <a16:creationId xmlns:a16="http://schemas.microsoft.com/office/drawing/2014/main" id="{00000000-0008-0000-0600-00002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559" name="Text Box 6">
          <a:extLst>
            <a:ext uri="{FF2B5EF4-FFF2-40B4-BE49-F238E27FC236}">
              <a16:creationId xmlns:a16="http://schemas.microsoft.com/office/drawing/2014/main" id="{00000000-0008-0000-0600-00002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560" name="Text Box 4">
          <a:extLst>
            <a:ext uri="{FF2B5EF4-FFF2-40B4-BE49-F238E27FC236}">
              <a16:creationId xmlns:a16="http://schemas.microsoft.com/office/drawing/2014/main" id="{00000000-0008-0000-0600-00003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561" name="Text Box 6">
          <a:extLst>
            <a:ext uri="{FF2B5EF4-FFF2-40B4-BE49-F238E27FC236}">
              <a16:creationId xmlns:a16="http://schemas.microsoft.com/office/drawing/2014/main" id="{00000000-0008-0000-0600-00003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183044</xdr:rowOff>
    </xdr:to>
    <xdr:sp macro="" textlink="">
      <xdr:nvSpPr>
        <xdr:cNvPr id="562" name="Text Box 4">
          <a:extLst>
            <a:ext uri="{FF2B5EF4-FFF2-40B4-BE49-F238E27FC236}">
              <a16:creationId xmlns:a16="http://schemas.microsoft.com/office/drawing/2014/main" id="{00000000-0008-0000-0600-000032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183044</xdr:rowOff>
    </xdr:to>
    <xdr:sp macro="" textlink="">
      <xdr:nvSpPr>
        <xdr:cNvPr id="563" name="Text Box 6">
          <a:extLst>
            <a:ext uri="{FF2B5EF4-FFF2-40B4-BE49-F238E27FC236}">
              <a16:creationId xmlns:a16="http://schemas.microsoft.com/office/drawing/2014/main" id="{00000000-0008-0000-0600-000033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564" name="Text Box 4">
          <a:extLst>
            <a:ext uri="{FF2B5EF4-FFF2-40B4-BE49-F238E27FC236}">
              <a16:creationId xmlns:a16="http://schemas.microsoft.com/office/drawing/2014/main" id="{00000000-0008-0000-0600-00003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565" name="Text Box 6">
          <a:extLst>
            <a:ext uri="{FF2B5EF4-FFF2-40B4-BE49-F238E27FC236}">
              <a16:creationId xmlns:a16="http://schemas.microsoft.com/office/drawing/2014/main" id="{00000000-0008-0000-0600-00003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566" name="Text Box 4">
          <a:extLst>
            <a:ext uri="{FF2B5EF4-FFF2-40B4-BE49-F238E27FC236}">
              <a16:creationId xmlns:a16="http://schemas.microsoft.com/office/drawing/2014/main" id="{00000000-0008-0000-0600-00003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567" name="Text Box 6">
          <a:extLst>
            <a:ext uri="{FF2B5EF4-FFF2-40B4-BE49-F238E27FC236}">
              <a16:creationId xmlns:a16="http://schemas.microsoft.com/office/drawing/2014/main" id="{00000000-0008-0000-0600-00003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568" name="Text Box 4">
          <a:extLst>
            <a:ext uri="{FF2B5EF4-FFF2-40B4-BE49-F238E27FC236}">
              <a16:creationId xmlns:a16="http://schemas.microsoft.com/office/drawing/2014/main" id="{00000000-0008-0000-0600-00003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569" name="Text Box 6">
          <a:extLst>
            <a:ext uri="{FF2B5EF4-FFF2-40B4-BE49-F238E27FC236}">
              <a16:creationId xmlns:a16="http://schemas.microsoft.com/office/drawing/2014/main" id="{00000000-0008-0000-0600-00003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570" name="Text Box 4">
          <a:extLst>
            <a:ext uri="{FF2B5EF4-FFF2-40B4-BE49-F238E27FC236}">
              <a16:creationId xmlns:a16="http://schemas.microsoft.com/office/drawing/2014/main" id="{00000000-0008-0000-0600-00003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571" name="Text Box 6">
          <a:extLst>
            <a:ext uri="{FF2B5EF4-FFF2-40B4-BE49-F238E27FC236}">
              <a16:creationId xmlns:a16="http://schemas.microsoft.com/office/drawing/2014/main" id="{00000000-0008-0000-0600-00003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572" name="Text Box 4">
          <a:extLst>
            <a:ext uri="{FF2B5EF4-FFF2-40B4-BE49-F238E27FC236}">
              <a16:creationId xmlns:a16="http://schemas.microsoft.com/office/drawing/2014/main" id="{00000000-0008-0000-0600-00003C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573" name="Text Box 6">
          <a:extLst>
            <a:ext uri="{FF2B5EF4-FFF2-40B4-BE49-F238E27FC236}">
              <a16:creationId xmlns:a16="http://schemas.microsoft.com/office/drawing/2014/main" id="{00000000-0008-0000-0600-00003D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574" name="Text Box 4">
          <a:extLst>
            <a:ext uri="{FF2B5EF4-FFF2-40B4-BE49-F238E27FC236}">
              <a16:creationId xmlns:a16="http://schemas.microsoft.com/office/drawing/2014/main" id="{00000000-0008-0000-0600-00003E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575" name="Text Box 6">
          <a:extLst>
            <a:ext uri="{FF2B5EF4-FFF2-40B4-BE49-F238E27FC236}">
              <a16:creationId xmlns:a16="http://schemas.microsoft.com/office/drawing/2014/main" id="{00000000-0008-0000-0600-00003F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576" name="Text Box 4">
          <a:extLst>
            <a:ext uri="{FF2B5EF4-FFF2-40B4-BE49-F238E27FC236}">
              <a16:creationId xmlns:a16="http://schemas.microsoft.com/office/drawing/2014/main" id="{00000000-0008-0000-0600-000040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577" name="Text Box 6">
          <a:extLst>
            <a:ext uri="{FF2B5EF4-FFF2-40B4-BE49-F238E27FC236}">
              <a16:creationId xmlns:a16="http://schemas.microsoft.com/office/drawing/2014/main" id="{00000000-0008-0000-0600-000041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578" name="Text Box 4">
          <a:extLst>
            <a:ext uri="{FF2B5EF4-FFF2-40B4-BE49-F238E27FC236}">
              <a16:creationId xmlns:a16="http://schemas.microsoft.com/office/drawing/2014/main" id="{00000000-0008-0000-0600-000042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579" name="Text Box 6">
          <a:extLst>
            <a:ext uri="{FF2B5EF4-FFF2-40B4-BE49-F238E27FC236}">
              <a16:creationId xmlns:a16="http://schemas.microsoft.com/office/drawing/2014/main" id="{00000000-0008-0000-0600-000043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80" name="Text Box 4">
          <a:extLst>
            <a:ext uri="{FF2B5EF4-FFF2-40B4-BE49-F238E27FC236}">
              <a16:creationId xmlns:a16="http://schemas.microsoft.com/office/drawing/2014/main" id="{00000000-0008-0000-0600-00004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81" name="Text Box 6">
          <a:extLst>
            <a:ext uri="{FF2B5EF4-FFF2-40B4-BE49-F238E27FC236}">
              <a16:creationId xmlns:a16="http://schemas.microsoft.com/office/drawing/2014/main" id="{00000000-0008-0000-0600-00004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582" name="Text Box 4">
          <a:extLst>
            <a:ext uri="{FF2B5EF4-FFF2-40B4-BE49-F238E27FC236}">
              <a16:creationId xmlns:a16="http://schemas.microsoft.com/office/drawing/2014/main" id="{00000000-0008-0000-0600-00004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583" name="Text Box 6">
          <a:extLst>
            <a:ext uri="{FF2B5EF4-FFF2-40B4-BE49-F238E27FC236}">
              <a16:creationId xmlns:a16="http://schemas.microsoft.com/office/drawing/2014/main" id="{00000000-0008-0000-0600-000047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584" name="Text Box 4">
          <a:extLst>
            <a:ext uri="{FF2B5EF4-FFF2-40B4-BE49-F238E27FC236}">
              <a16:creationId xmlns:a16="http://schemas.microsoft.com/office/drawing/2014/main" id="{00000000-0008-0000-0600-00004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585" name="Text Box 6">
          <a:extLst>
            <a:ext uri="{FF2B5EF4-FFF2-40B4-BE49-F238E27FC236}">
              <a16:creationId xmlns:a16="http://schemas.microsoft.com/office/drawing/2014/main" id="{00000000-0008-0000-0600-00004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86" name="Text Box 4">
          <a:extLst>
            <a:ext uri="{FF2B5EF4-FFF2-40B4-BE49-F238E27FC236}">
              <a16:creationId xmlns:a16="http://schemas.microsoft.com/office/drawing/2014/main" id="{00000000-0008-0000-0600-00004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87" name="Text Box 6">
          <a:extLst>
            <a:ext uri="{FF2B5EF4-FFF2-40B4-BE49-F238E27FC236}">
              <a16:creationId xmlns:a16="http://schemas.microsoft.com/office/drawing/2014/main" id="{00000000-0008-0000-0600-00004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88" name="Text Box 4">
          <a:extLst>
            <a:ext uri="{FF2B5EF4-FFF2-40B4-BE49-F238E27FC236}">
              <a16:creationId xmlns:a16="http://schemas.microsoft.com/office/drawing/2014/main" id="{00000000-0008-0000-0600-00004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89" name="Text Box 6">
          <a:extLst>
            <a:ext uri="{FF2B5EF4-FFF2-40B4-BE49-F238E27FC236}">
              <a16:creationId xmlns:a16="http://schemas.microsoft.com/office/drawing/2014/main" id="{00000000-0008-0000-0600-00004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590" name="Text Box 4">
          <a:extLst>
            <a:ext uri="{FF2B5EF4-FFF2-40B4-BE49-F238E27FC236}">
              <a16:creationId xmlns:a16="http://schemas.microsoft.com/office/drawing/2014/main" id="{00000000-0008-0000-0600-00004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591" name="Text Box 6">
          <a:extLst>
            <a:ext uri="{FF2B5EF4-FFF2-40B4-BE49-F238E27FC236}">
              <a16:creationId xmlns:a16="http://schemas.microsoft.com/office/drawing/2014/main" id="{00000000-0008-0000-0600-00004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92" name="Text Box 4">
          <a:extLst>
            <a:ext uri="{FF2B5EF4-FFF2-40B4-BE49-F238E27FC236}">
              <a16:creationId xmlns:a16="http://schemas.microsoft.com/office/drawing/2014/main" id="{00000000-0008-0000-0600-00005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93" name="Text Box 6">
          <a:extLst>
            <a:ext uri="{FF2B5EF4-FFF2-40B4-BE49-F238E27FC236}">
              <a16:creationId xmlns:a16="http://schemas.microsoft.com/office/drawing/2014/main" id="{00000000-0008-0000-0600-00005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594" name="Text Box 4">
          <a:extLst>
            <a:ext uri="{FF2B5EF4-FFF2-40B4-BE49-F238E27FC236}">
              <a16:creationId xmlns:a16="http://schemas.microsoft.com/office/drawing/2014/main" id="{00000000-0008-0000-0600-00005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595" name="Text Box 6">
          <a:extLst>
            <a:ext uri="{FF2B5EF4-FFF2-40B4-BE49-F238E27FC236}">
              <a16:creationId xmlns:a16="http://schemas.microsoft.com/office/drawing/2014/main" id="{00000000-0008-0000-0600-00005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96" name="Text Box 4">
          <a:extLst>
            <a:ext uri="{FF2B5EF4-FFF2-40B4-BE49-F238E27FC236}">
              <a16:creationId xmlns:a16="http://schemas.microsoft.com/office/drawing/2014/main" id="{00000000-0008-0000-0600-00005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97" name="Text Box 6">
          <a:extLst>
            <a:ext uri="{FF2B5EF4-FFF2-40B4-BE49-F238E27FC236}">
              <a16:creationId xmlns:a16="http://schemas.microsoft.com/office/drawing/2014/main" id="{00000000-0008-0000-0600-00005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598" name="Text Box 4">
          <a:extLst>
            <a:ext uri="{FF2B5EF4-FFF2-40B4-BE49-F238E27FC236}">
              <a16:creationId xmlns:a16="http://schemas.microsoft.com/office/drawing/2014/main" id="{00000000-0008-0000-0600-00005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599" name="Text Box 6">
          <a:extLst>
            <a:ext uri="{FF2B5EF4-FFF2-40B4-BE49-F238E27FC236}">
              <a16:creationId xmlns:a16="http://schemas.microsoft.com/office/drawing/2014/main" id="{00000000-0008-0000-0600-000057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00" name="Text Box 4">
          <a:extLst>
            <a:ext uri="{FF2B5EF4-FFF2-40B4-BE49-F238E27FC236}">
              <a16:creationId xmlns:a16="http://schemas.microsoft.com/office/drawing/2014/main" id="{00000000-0008-0000-0600-00005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01" name="Text Box 6">
          <a:extLst>
            <a:ext uri="{FF2B5EF4-FFF2-40B4-BE49-F238E27FC236}">
              <a16:creationId xmlns:a16="http://schemas.microsoft.com/office/drawing/2014/main" id="{00000000-0008-0000-0600-000059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602" name="Text Box 4">
          <a:extLst>
            <a:ext uri="{FF2B5EF4-FFF2-40B4-BE49-F238E27FC236}">
              <a16:creationId xmlns:a16="http://schemas.microsoft.com/office/drawing/2014/main" id="{00000000-0008-0000-0600-00005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603" name="Text Box 6">
          <a:extLst>
            <a:ext uri="{FF2B5EF4-FFF2-40B4-BE49-F238E27FC236}">
              <a16:creationId xmlns:a16="http://schemas.microsoft.com/office/drawing/2014/main" id="{00000000-0008-0000-0600-00005B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604" name="Text Box 6">
          <a:extLst>
            <a:ext uri="{FF2B5EF4-FFF2-40B4-BE49-F238E27FC236}">
              <a16:creationId xmlns:a16="http://schemas.microsoft.com/office/drawing/2014/main" id="{00000000-0008-0000-0600-00005C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05" name="Text Box 4">
          <a:extLst>
            <a:ext uri="{FF2B5EF4-FFF2-40B4-BE49-F238E27FC236}">
              <a16:creationId xmlns:a16="http://schemas.microsoft.com/office/drawing/2014/main" id="{00000000-0008-0000-0600-00005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06" name="Text Box 6">
          <a:extLst>
            <a:ext uri="{FF2B5EF4-FFF2-40B4-BE49-F238E27FC236}">
              <a16:creationId xmlns:a16="http://schemas.microsoft.com/office/drawing/2014/main" id="{00000000-0008-0000-0600-00005E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607" name="Text Box 4">
          <a:extLst>
            <a:ext uri="{FF2B5EF4-FFF2-40B4-BE49-F238E27FC236}">
              <a16:creationId xmlns:a16="http://schemas.microsoft.com/office/drawing/2014/main" id="{00000000-0008-0000-0600-00005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608" name="Text Box 6">
          <a:extLst>
            <a:ext uri="{FF2B5EF4-FFF2-40B4-BE49-F238E27FC236}">
              <a16:creationId xmlns:a16="http://schemas.microsoft.com/office/drawing/2014/main" id="{00000000-0008-0000-0600-000060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609" name="Text Box 4">
          <a:extLst>
            <a:ext uri="{FF2B5EF4-FFF2-40B4-BE49-F238E27FC236}">
              <a16:creationId xmlns:a16="http://schemas.microsoft.com/office/drawing/2014/main" id="{00000000-0008-0000-0600-00006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610" name="Text Box 6">
          <a:extLst>
            <a:ext uri="{FF2B5EF4-FFF2-40B4-BE49-F238E27FC236}">
              <a16:creationId xmlns:a16="http://schemas.microsoft.com/office/drawing/2014/main" id="{00000000-0008-0000-0600-000062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11" name="Text Box 4">
          <a:extLst>
            <a:ext uri="{FF2B5EF4-FFF2-40B4-BE49-F238E27FC236}">
              <a16:creationId xmlns:a16="http://schemas.microsoft.com/office/drawing/2014/main" id="{00000000-0008-0000-0600-00006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12" name="Text Box 6">
          <a:extLst>
            <a:ext uri="{FF2B5EF4-FFF2-40B4-BE49-F238E27FC236}">
              <a16:creationId xmlns:a16="http://schemas.microsoft.com/office/drawing/2014/main" id="{00000000-0008-0000-0600-00006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613" name="Text Box 4">
          <a:extLst>
            <a:ext uri="{FF2B5EF4-FFF2-40B4-BE49-F238E27FC236}">
              <a16:creationId xmlns:a16="http://schemas.microsoft.com/office/drawing/2014/main" id="{00000000-0008-0000-0600-00006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614" name="Text Box 6">
          <a:extLst>
            <a:ext uri="{FF2B5EF4-FFF2-40B4-BE49-F238E27FC236}">
              <a16:creationId xmlns:a16="http://schemas.microsoft.com/office/drawing/2014/main" id="{00000000-0008-0000-0600-00006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15" name="Text Box 4">
          <a:extLst>
            <a:ext uri="{FF2B5EF4-FFF2-40B4-BE49-F238E27FC236}">
              <a16:creationId xmlns:a16="http://schemas.microsoft.com/office/drawing/2014/main" id="{00000000-0008-0000-0600-00006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16" name="Text Box 6">
          <a:extLst>
            <a:ext uri="{FF2B5EF4-FFF2-40B4-BE49-F238E27FC236}">
              <a16:creationId xmlns:a16="http://schemas.microsoft.com/office/drawing/2014/main" id="{00000000-0008-0000-0600-00006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617" name="Text Box 4">
          <a:extLst>
            <a:ext uri="{FF2B5EF4-FFF2-40B4-BE49-F238E27FC236}">
              <a16:creationId xmlns:a16="http://schemas.microsoft.com/office/drawing/2014/main" id="{00000000-0008-0000-0600-000069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618" name="Text Box 6">
          <a:extLst>
            <a:ext uri="{FF2B5EF4-FFF2-40B4-BE49-F238E27FC236}">
              <a16:creationId xmlns:a16="http://schemas.microsoft.com/office/drawing/2014/main" id="{00000000-0008-0000-0600-00006A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19" name="Text Box 4">
          <a:extLst>
            <a:ext uri="{FF2B5EF4-FFF2-40B4-BE49-F238E27FC236}">
              <a16:creationId xmlns:a16="http://schemas.microsoft.com/office/drawing/2014/main" id="{00000000-0008-0000-0600-00006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20" name="Text Box 6">
          <a:extLst>
            <a:ext uri="{FF2B5EF4-FFF2-40B4-BE49-F238E27FC236}">
              <a16:creationId xmlns:a16="http://schemas.microsoft.com/office/drawing/2014/main" id="{00000000-0008-0000-0600-00006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621" name="Text Box 4">
          <a:extLst>
            <a:ext uri="{FF2B5EF4-FFF2-40B4-BE49-F238E27FC236}">
              <a16:creationId xmlns:a16="http://schemas.microsoft.com/office/drawing/2014/main" id="{00000000-0008-0000-0600-00006D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622" name="Text Box 6">
          <a:extLst>
            <a:ext uri="{FF2B5EF4-FFF2-40B4-BE49-F238E27FC236}">
              <a16:creationId xmlns:a16="http://schemas.microsoft.com/office/drawing/2014/main" id="{00000000-0008-0000-0600-00006E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623" name="Text Box 6">
          <a:extLst>
            <a:ext uri="{FF2B5EF4-FFF2-40B4-BE49-F238E27FC236}">
              <a16:creationId xmlns:a16="http://schemas.microsoft.com/office/drawing/2014/main" id="{00000000-0008-0000-0600-00006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24" name="Text Box 4">
          <a:extLst>
            <a:ext uri="{FF2B5EF4-FFF2-40B4-BE49-F238E27FC236}">
              <a16:creationId xmlns:a16="http://schemas.microsoft.com/office/drawing/2014/main" id="{00000000-0008-0000-0600-000070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25" name="Text Box 6">
          <a:extLst>
            <a:ext uri="{FF2B5EF4-FFF2-40B4-BE49-F238E27FC236}">
              <a16:creationId xmlns:a16="http://schemas.microsoft.com/office/drawing/2014/main" id="{00000000-0008-0000-0600-000071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626" name="Text Box 4">
          <a:extLst>
            <a:ext uri="{FF2B5EF4-FFF2-40B4-BE49-F238E27FC236}">
              <a16:creationId xmlns:a16="http://schemas.microsoft.com/office/drawing/2014/main" id="{00000000-0008-0000-0600-000072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627" name="Text Box 6">
          <a:extLst>
            <a:ext uri="{FF2B5EF4-FFF2-40B4-BE49-F238E27FC236}">
              <a16:creationId xmlns:a16="http://schemas.microsoft.com/office/drawing/2014/main" id="{00000000-0008-0000-0600-000073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628" name="Text Box 4">
          <a:extLst>
            <a:ext uri="{FF2B5EF4-FFF2-40B4-BE49-F238E27FC236}">
              <a16:creationId xmlns:a16="http://schemas.microsoft.com/office/drawing/2014/main" id="{00000000-0008-0000-0600-000074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629" name="Text Box 6">
          <a:extLst>
            <a:ext uri="{FF2B5EF4-FFF2-40B4-BE49-F238E27FC236}">
              <a16:creationId xmlns:a16="http://schemas.microsoft.com/office/drawing/2014/main" id="{00000000-0008-0000-0600-000075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630" name="Text Box 4">
          <a:extLst>
            <a:ext uri="{FF2B5EF4-FFF2-40B4-BE49-F238E27FC236}">
              <a16:creationId xmlns:a16="http://schemas.microsoft.com/office/drawing/2014/main" id="{00000000-0008-0000-0600-00007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631" name="Text Box 6">
          <a:extLst>
            <a:ext uri="{FF2B5EF4-FFF2-40B4-BE49-F238E27FC236}">
              <a16:creationId xmlns:a16="http://schemas.microsoft.com/office/drawing/2014/main" id="{00000000-0008-0000-0600-00007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32" name="Text Box 4">
          <a:extLst>
            <a:ext uri="{FF2B5EF4-FFF2-40B4-BE49-F238E27FC236}">
              <a16:creationId xmlns:a16="http://schemas.microsoft.com/office/drawing/2014/main" id="{00000000-0008-0000-0600-00007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33" name="Text Box 6">
          <a:extLst>
            <a:ext uri="{FF2B5EF4-FFF2-40B4-BE49-F238E27FC236}">
              <a16:creationId xmlns:a16="http://schemas.microsoft.com/office/drawing/2014/main" id="{00000000-0008-0000-0600-00007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634" name="Text Box 4">
          <a:extLst>
            <a:ext uri="{FF2B5EF4-FFF2-40B4-BE49-F238E27FC236}">
              <a16:creationId xmlns:a16="http://schemas.microsoft.com/office/drawing/2014/main" id="{00000000-0008-0000-0600-00007A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635" name="Text Box 6">
          <a:extLst>
            <a:ext uri="{FF2B5EF4-FFF2-40B4-BE49-F238E27FC236}">
              <a16:creationId xmlns:a16="http://schemas.microsoft.com/office/drawing/2014/main" id="{00000000-0008-0000-0600-00007B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36" name="Text Box 4">
          <a:extLst>
            <a:ext uri="{FF2B5EF4-FFF2-40B4-BE49-F238E27FC236}">
              <a16:creationId xmlns:a16="http://schemas.microsoft.com/office/drawing/2014/main" id="{00000000-0008-0000-0600-00007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37" name="Text Box 6">
          <a:extLst>
            <a:ext uri="{FF2B5EF4-FFF2-40B4-BE49-F238E27FC236}">
              <a16:creationId xmlns:a16="http://schemas.microsoft.com/office/drawing/2014/main" id="{00000000-0008-0000-0600-00007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638" name="Text Box 4">
          <a:extLst>
            <a:ext uri="{FF2B5EF4-FFF2-40B4-BE49-F238E27FC236}">
              <a16:creationId xmlns:a16="http://schemas.microsoft.com/office/drawing/2014/main" id="{00000000-0008-0000-0600-00007E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639" name="Text Box 6">
          <a:extLst>
            <a:ext uri="{FF2B5EF4-FFF2-40B4-BE49-F238E27FC236}">
              <a16:creationId xmlns:a16="http://schemas.microsoft.com/office/drawing/2014/main" id="{00000000-0008-0000-0600-00007F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640" name="Text Box 4">
          <a:extLst>
            <a:ext uri="{FF2B5EF4-FFF2-40B4-BE49-F238E27FC236}">
              <a16:creationId xmlns:a16="http://schemas.microsoft.com/office/drawing/2014/main" id="{00000000-0008-0000-0600-00008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641" name="Text Box 6">
          <a:extLst>
            <a:ext uri="{FF2B5EF4-FFF2-40B4-BE49-F238E27FC236}">
              <a16:creationId xmlns:a16="http://schemas.microsoft.com/office/drawing/2014/main" id="{00000000-0008-0000-0600-00008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42" name="Text Box 4">
          <a:extLst>
            <a:ext uri="{FF2B5EF4-FFF2-40B4-BE49-F238E27FC236}">
              <a16:creationId xmlns:a16="http://schemas.microsoft.com/office/drawing/2014/main" id="{00000000-0008-0000-0600-00008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43" name="Text Box 6">
          <a:extLst>
            <a:ext uri="{FF2B5EF4-FFF2-40B4-BE49-F238E27FC236}">
              <a16:creationId xmlns:a16="http://schemas.microsoft.com/office/drawing/2014/main" id="{00000000-0008-0000-0600-00008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644" name="Text Box 4">
          <a:extLst>
            <a:ext uri="{FF2B5EF4-FFF2-40B4-BE49-F238E27FC236}">
              <a16:creationId xmlns:a16="http://schemas.microsoft.com/office/drawing/2014/main" id="{00000000-0008-0000-0600-00008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645" name="Text Box 6">
          <a:extLst>
            <a:ext uri="{FF2B5EF4-FFF2-40B4-BE49-F238E27FC236}">
              <a16:creationId xmlns:a16="http://schemas.microsoft.com/office/drawing/2014/main" id="{00000000-0008-0000-0600-00008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646" name="Text Box 4">
          <a:extLst>
            <a:ext uri="{FF2B5EF4-FFF2-40B4-BE49-F238E27FC236}">
              <a16:creationId xmlns:a16="http://schemas.microsoft.com/office/drawing/2014/main" id="{00000000-0008-0000-0600-00008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647" name="Text Box 6">
          <a:extLst>
            <a:ext uri="{FF2B5EF4-FFF2-40B4-BE49-F238E27FC236}">
              <a16:creationId xmlns:a16="http://schemas.microsoft.com/office/drawing/2014/main" id="{00000000-0008-0000-0600-00008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48" name="Text Box 4">
          <a:extLst>
            <a:ext uri="{FF2B5EF4-FFF2-40B4-BE49-F238E27FC236}">
              <a16:creationId xmlns:a16="http://schemas.microsoft.com/office/drawing/2014/main" id="{00000000-0008-0000-0600-00008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49" name="Text Box 6">
          <a:extLst>
            <a:ext uri="{FF2B5EF4-FFF2-40B4-BE49-F238E27FC236}">
              <a16:creationId xmlns:a16="http://schemas.microsoft.com/office/drawing/2014/main" id="{00000000-0008-0000-0600-00008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50" name="Text Box 4">
          <a:extLst>
            <a:ext uri="{FF2B5EF4-FFF2-40B4-BE49-F238E27FC236}">
              <a16:creationId xmlns:a16="http://schemas.microsoft.com/office/drawing/2014/main" id="{00000000-0008-0000-0600-00008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51" name="Text Box 6">
          <a:extLst>
            <a:ext uri="{FF2B5EF4-FFF2-40B4-BE49-F238E27FC236}">
              <a16:creationId xmlns:a16="http://schemas.microsoft.com/office/drawing/2014/main" id="{00000000-0008-0000-0600-00008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652" name="Text Box 4">
          <a:extLst>
            <a:ext uri="{FF2B5EF4-FFF2-40B4-BE49-F238E27FC236}">
              <a16:creationId xmlns:a16="http://schemas.microsoft.com/office/drawing/2014/main" id="{00000000-0008-0000-0600-00008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653" name="Text Box 6">
          <a:extLst>
            <a:ext uri="{FF2B5EF4-FFF2-40B4-BE49-F238E27FC236}">
              <a16:creationId xmlns:a16="http://schemas.microsoft.com/office/drawing/2014/main" id="{00000000-0008-0000-0600-00008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54" name="Text Box 4">
          <a:extLst>
            <a:ext uri="{FF2B5EF4-FFF2-40B4-BE49-F238E27FC236}">
              <a16:creationId xmlns:a16="http://schemas.microsoft.com/office/drawing/2014/main" id="{00000000-0008-0000-0600-00008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55" name="Text Box 6">
          <a:extLst>
            <a:ext uri="{FF2B5EF4-FFF2-40B4-BE49-F238E27FC236}">
              <a16:creationId xmlns:a16="http://schemas.microsoft.com/office/drawing/2014/main" id="{00000000-0008-0000-0600-00008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656" name="Text Box 4">
          <a:extLst>
            <a:ext uri="{FF2B5EF4-FFF2-40B4-BE49-F238E27FC236}">
              <a16:creationId xmlns:a16="http://schemas.microsoft.com/office/drawing/2014/main" id="{00000000-0008-0000-0600-00009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657" name="Text Box 6">
          <a:extLst>
            <a:ext uri="{FF2B5EF4-FFF2-40B4-BE49-F238E27FC236}">
              <a16:creationId xmlns:a16="http://schemas.microsoft.com/office/drawing/2014/main" id="{00000000-0008-0000-0600-00009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58" name="Text Box 4">
          <a:extLst>
            <a:ext uri="{FF2B5EF4-FFF2-40B4-BE49-F238E27FC236}">
              <a16:creationId xmlns:a16="http://schemas.microsoft.com/office/drawing/2014/main" id="{00000000-0008-0000-0600-00009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59" name="Text Box 6">
          <a:extLst>
            <a:ext uri="{FF2B5EF4-FFF2-40B4-BE49-F238E27FC236}">
              <a16:creationId xmlns:a16="http://schemas.microsoft.com/office/drawing/2014/main" id="{00000000-0008-0000-0600-00009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660" name="Text Box 4">
          <a:extLst>
            <a:ext uri="{FF2B5EF4-FFF2-40B4-BE49-F238E27FC236}">
              <a16:creationId xmlns:a16="http://schemas.microsoft.com/office/drawing/2014/main" id="{00000000-0008-0000-0600-00009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661" name="Text Box 6">
          <a:extLst>
            <a:ext uri="{FF2B5EF4-FFF2-40B4-BE49-F238E27FC236}">
              <a16:creationId xmlns:a16="http://schemas.microsoft.com/office/drawing/2014/main" id="{00000000-0008-0000-0600-00009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62" name="Text Box 4">
          <a:extLst>
            <a:ext uri="{FF2B5EF4-FFF2-40B4-BE49-F238E27FC236}">
              <a16:creationId xmlns:a16="http://schemas.microsoft.com/office/drawing/2014/main" id="{00000000-0008-0000-0600-00009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63" name="Text Box 6">
          <a:extLst>
            <a:ext uri="{FF2B5EF4-FFF2-40B4-BE49-F238E27FC236}">
              <a16:creationId xmlns:a16="http://schemas.microsoft.com/office/drawing/2014/main" id="{00000000-0008-0000-0600-00009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664" name="Text Box 4">
          <a:extLst>
            <a:ext uri="{FF2B5EF4-FFF2-40B4-BE49-F238E27FC236}">
              <a16:creationId xmlns:a16="http://schemas.microsoft.com/office/drawing/2014/main" id="{00000000-0008-0000-0600-00009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665" name="Text Box 6">
          <a:extLst>
            <a:ext uri="{FF2B5EF4-FFF2-40B4-BE49-F238E27FC236}">
              <a16:creationId xmlns:a16="http://schemas.microsoft.com/office/drawing/2014/main" id="{00000000-0008-0000-0600-00009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666" name="Text Box 6">
          <a:extLst>
            <a:ext uri="{FF2B5EF4-FFF2-40B4-BE49-F238E27FC236}">
              <a16:creationId xmlns:a16="http://schemas.microsoft.com/office/drawing/2014/main" id="{00000000-0008-0000-0600-00009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67" name="Text Box 4">
          <a:extLst>
            <a:ext uri="{FF2B5EF4-FFF2-40B4-BE49-F238E27FC236}">
              <a16:creationId xmlns:a16="http://schemas.microsoft.com/office/drawing/2014/main" id="{00000000-0008-0000-0600-00009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68" name="Text Box 6">
          <a:extLst>
            <a:ext uri="{FF2B5EF4-FFF2-40B4-BE49-F238E27FC236}">
              <a16:creationId xmlns:a16="http://schemas.microsoft.com/office/drawing/2014/main" id="{00000000-0008-0000-0600-00009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669" name="Text Box 4">
          <a:extLst>
            <a:ext uri="{FF2B5EF4-FFF2-40B4-BE49-F238E27FC236}">
              <a16:creationId xmlns:a16="http://schemas.microsoft.com/office/drawing/2014/main" id="{00000000-0008-0000-0600-00009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670" name="Text Box 6">
          <a:extLst>
            <a:ext uri="{FF2B5EF4-FFF2-40B4-BE49-F238E27FC236}">
              <a16:creationId xmlns:a16="http://schemas.microsoft.com/office/drawing/2014/main" id="{00000000-0008-0000-0600-00009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671" name="Text Box 4">
          <a:extLst>
            <a:ext uri="{FF2B5EF4-FFF2-40B4-BE49-F238E27FC236}">
              <a16:creationId xmlns:a16="http://schemas.microsoft.com/office/drawing/2014/main" id="{00000000-0008-0000-0600-00009F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672" name="Text Box 6">
          <a:extLst>
            <a:ext uri="{FF2B5EF4-FFF2-40B4-BE49-F238E27FC236}">
              <a16:creationId xmlns:a16="http://schemas.microsoft.com/office/drawing/2014/main" id="{00000000-0008-0000-0600-0000A0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73" name="Text Box 4">
          <a:extLst>
            <a:ext uri="{FF2B5EF4-FFF2-40B4-BE49-F238E27FC236}">
              <a16:creationId xmlns:a16="http://schemas.microsoft.com/office/drawing/2014/main" id="{00000000-0008-0000-0600-0000A1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74" name="Text Box 6">
          <a:extLst>
            <a:ext uri="{FF2B5EF4-FFF2-40B4-BE49-F238E27FC236}">
              <a16:creationId xmlns:a16="http://schemas.microsoft.com/office/drawing/2014/main" id="{00000000-0008-0000-0600-0000A2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675" name="Text Box 4">
          <a:extLst>
            <a:ext uri="{FF2B5EF4-FFF2-40B4-BE49-F238E27FC236}">
              <a16:creationId xmlns:a16="http://schemas.microsoft.com/office/drawing/2014/main" id="{00000000-0008-0000-0600-0000A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676" name="Text Box 6">
          <a:extLst>
            <a:ext uri="{FF2B5EF4-FFF2-40B4-BE49-F238E27FC236}">
              <a16:creationId xmlns:a16="http://schemas.microsoft.com/office/drawing/2014/main" id="{00000000-0008-0000-0600-0000A4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77" name="Text Box 4">
          <a:extLst>
            <a:ext uri="{FF2B5EF4-FFF2-40B4-BE49-F238E27FC236}">
              <a16:creationId xmlns:a16="http://schemas.microsoft.com/office/drawing/2014/main" id="{00000000-0008-0000-0600-0000A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78" name="Text Box 6">
          <a:extLst>
            <a:ext uri="{FF2B5EF4-FFF2-40B4-BE49-F238E27FC236}">
              <a16:creationId xmlns:a16="http://schemas.microsoft.com/office/drawing/2014/main" id="{00000000-0008-0000-0600-0000A6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679" name="Text Box 4">
          <a:extLst>
            <a:ext uri="{FF2B5EF4-FFF2-40B4-BE49-F238E27FC236}">
              <a16:creationId xmlns:a16="http://schemas.microsoft.com/office/drawing/2014/main" id="{00000000-0008-0000-0600-0000A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680" name="Text Box 6">
          <a:extLst>
            <a:ext uri="{FF2B5EF4-FFF2-40B4-BE49-F238E27FC236}">
              <a16:creationId xmlns:a16="http://schemas.microsoft.com/office/drawing/2014/main" id="{00000000-0008-0000-0600-0000A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681" name="Text Box 4">
          <a:extLst>
            <a:ext uri="{FF2B5EF4-FFF2-40B4-BE49-F238E27FC236}">
              <a16:creationId xmlns:a16="http://schemas.microsoft.com/office/drawing/2014/main" id="{00000000-0008-0000-0600-0000A9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682" name="Text Box 6">
          <a:extLst>
            <a:ext uri="{FF2B5EF4-FFF2-40B4-BE49-F238E27FC236}">
              <a16:creationId xmlns:a16="http://schemas.microsoft.com/office/drawing/2014/main" id="{00000000-0008-0000-0600-0000AA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83" name="Text Box 4">
          <a:extLst>
            <a:ext uri="{FF2B5EF4-FFF2-40B4-BE49-F238E27FC236}">
              <a16:creationId xmlns:a16="http://schemas.microsoft.com/office/drawing/2014/main" id="{00000000-0008-0000-0600-0000AB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84" name="Text Box 6">
          <a:extLst>
            <a:ext uri="{FF2B5EF4-FFF2-40B4-BE49-F238E27FC236}">
              <a16:creationId xmlns:a16="http://schemas.microsoft.com/office/drawing/2014/main" id="{00000000-0008-0000-0600-0000A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685" name="Text Box 4">
          <a:extLst>
            <a:ext uri="{FF2B5EF4-FFF2-40B4-BE49-F238E27FC236}">
              <a16:creationId xmlns:a16="http://schemas.microsoft.com/office/drawing/2014/main" id="{00000000-0008-0000-0600-0000AD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686" name="Text Box 6">
          <a:extLst>
            <a:ext uri="{FF2B5EF4-FFF2-40B4-BE49-F238E27FC236}">
              <a16:creationId xmlns:a16="http://schemas.microsoft.com/office/drawing/2014/main" id="{00000000-0008-0000-0600-0000AE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687" name="Text Box 4">
          <a:extLst>
            <a:ext uri="{FF2B5EF4-FFF2-40B4-BE49-F238E27FC236}">
              <a16:creationId xmlns:a16="http://schemas.microsoft.com/office/drawing/2014/main" id="{00000000-0008-0000-0600-0000A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688" name="Text Box 6">
          <a:extLst>
            <a:ext uri="{FF2B5EF4-FFF2-40B4-BE49-F238E27FC236}">
              <a16:creationId xmlns:a16="http://schemas.microsoft.com/office/drawing/2014/main" id="{00000000-0008-0000-0600-0000B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89" name="Text Box 4">
          <a:extLst>
            <a:ext uri="{FF2B5EF4-FFF2-40B4-BE49-F238E27FC236}">
              <a16:creationId xmlns:a16="http://schemas.microsoft.com/office/drawing/2014/main" id="{00000000-0008-0000-0600-0000B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90" name="Text Box 6">
          <a:extLst>
            <a:ext uri="{FF2B5EF4-FFF2-40B4-BE49-F238E27FC236}">
              <a16:creationId xmlns:a16="http://schemas.microsoft.com/office/drawing/2014/main" id="{00000000-0008-0000-0600-0000B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691" name="Text Box 4">
          <a:extLst>
            <a:ext uri="{FF2B5EF4-FFF2-40B4-BE49-F238E27FC236}">
              <a16:creationId xmlns:a16="http://schemas.microsoft.com/office/drawing/2014/main" id="{00000000-0008-0000-0600-0000B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692" name="Text Box 6">
          <a:extLst>
            <a:ext uri="{FF2B5EF4-FFF2-40B4-BE49-F238E27FC236}">
              <a16:creationId xmlns:a16="http://schemas.microsoft.com/office/drawing/2014/main" id="{00000000-0008-0000-0600-0000B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693" name="Text Box 4">
          <a:extLst>
            <a:ext uri="{FF2B5EF4-FFF2-40B4-BE49-F238E27FC236}">
              <a16:creationId xmlns:a16="http://schemas.microsoft.com/office/drawing/2014/main" id="{00000000-0008-0000-0600-0000B5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694" name="Text Box 6">
          <a:extLst>
            <a:ext uri="{FF2B5EF4-FFF2-40B4-BE49-F238E27FC236}">
              <a16:creationId xmlns:a16="http://schemas.microsoft.com/office/drawing/2014/main" id="{00000000-0008-0000-0600-0000B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95" name="Text Box 4">
          <a:extLst>
            <a:ext uri="{FF2B5EF4-FFF2-40B4-BE49-F238E27FC236}">
              <a16:creationId xmlns:a16="http://schemas.microsoft.com/office/drawing/2014/main" id="{00000000-0008-0000-0600-0000B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96" name="Text Box 6">
          <a:extLst>
            <a:ext uri="{FF2B5EF4-FFF2-40B4-BE49-F238E27FC236}">
              <a16:creationId xmlns:a16="http://schemas.microsoft.com/office/drawing/2014/main" id="{00000000-0008-0000-0600-0000B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97" name="Text Box 4">
          <a:extLst>
            <a:ext uri="{FF2B5EF4-FFF2-40B4-BE49-F238E27FC236}">
              <a16:creationId xmlns:a16="http://schemas.microsoft.com/office/drawing/2014/main" id="{00000000-0008-0000-0600-0000B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98" name="Text Box 6">
          <a:extLst>
            <a:ext uri="{FF2B5EF4-FFF2-40B4-BE49-F238E27FC236}">
              <a16:creationId xmlns:a16="http://schemas.microsoft.com/office/drawing/2014/main" id="{00000000-0008-0000-0600-0000B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699" name="Text Box 4">
          <a:extLst>
            <a:ext uri="{FF2B5EF4-FFF2-40B4-BE49-F238E27FC236}">
              <a16:creationId xmlns:a16="http://schemas.microsoft.com/office/drawing/2014/main" id="{00000000-0008-0000-0600-0000BB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700" name="Text Box 6">
          <a:extLst>
            <a:ext uri="{FF2B5EF4-FFF2-40B4-BE49-F238E27FC236}">
              <a16:creationId xmlns:a16="http://schemas.microsoft.com/office/drawing/2014/main" id="{00000000-0008-0000-0600-0000B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01" name="Text Box 4">
          <a:extLst>
            <a:ext uri="{FF2B5EF4-FFF2-40B4-BE49-F238E27FC236}">
              <a16:creationId xmlns:a16="http://schemas.microsoft.com/office/drawing/2014/main" id="{00000000-0008-0000-0600-0000BD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02" name="Text Box 6">
          <a:extLst>
            <a:ext uri="{FF2B5EF4-FFF2-40B4-BE49-F238E27FC236}">
              <a16:creationId xmlns:a16="http://schemas.microsoft.com/office/drawing/2014/main" id="{00000000-0008-0000-0600-0000B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703" name="Text Box 4">
          <a:extLst>
            <a:ext uri="{FF2B5EF4-FFF2-40B4-BE49-F238E27FC236}">
              <a16:creationId xmlns:a16="http://schemas.microsoft.com/office/drawing/2014/main" id="{00000000-0008-0000-0600-0000BF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704" name="Text Box 6">
          <a:extLst>
            <a:ext uri="{FF2B5EF4-FFF2-40B4-BE49-F238E27FC236}">
              <a16:creationId xmlns:a16="http://schemas.microsoft.com/office/drawing/2014/main" id="{00000000-0008-0000-0600-0000C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05" name="Text Box 4">
          <a:extLst>
            <a:ext uri="{FF2B5EF4-FFF2-40B4-BE49-F238E27FC236}">
              <a16:creationId xmlns:a16="http://schemas.microsoft.com/office/drawing/2014/main" id="{00000000-0008-0000-0600-0000C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06" name="Text Box 6">
          <a:extLst>
            <a:ext uri="{FF2B5EF4-FFF2-40B4-BE49-F238E27FC236}">
              <a16:creationId xmlns:a16="http://schemas.microsoft.com/office/drawing/2014/main" id="{00000000-0008-0000-0600-0000C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707" name="Text Box 4">
          <a:extLst>
            <a:ext uri="{FF2B5EF4-FFF2-40B4-BE49-F238E27FC236}">
              <a16:creationId xmlns:a16="http://schemas.microsoft.com/office/drawing/2014/main" id="{00000000-0008-0000-0600-0000C3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708" name="Text Box 6">
          <a:extLst>
            <a:ext uri="{FF2B5EF4-FFF2-40B4-BE49-F238E27FC236}">
              <a16:creationId xmlns:a16="http://schemas.microsoft.com/office/drawing/2014/main" id="{00000000-0008-0000-0600-0000C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09" name="Text Box 4">
          <a:extLst>
            <a:ext uri="{FF2B5EF4-FFF2-40B4-BE49-F238E27FC236}">
              <a16:creationId xmlns:a16="http://schemas.microsoft.com/office/drawing/2014/main" id="{00000000-0008-0000-0600-0000C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10" name="Text Box 6">
          <a:extLst>
            <a:ext uri="{FF2B5EF4-FFF2-40B4-BE49-F238E27FC236}">
              <a16:creationId xmlns:a16="http://schemas.microsoft.com/office/drawing/2014/main" id="{00000000-0008-0000-0600-0000C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711" name="Text Box 4">
          <a:extLst>
            <a:ext uri="{FF2B5EF4-FFF2-40B4-BE49-F238E27FC236}">
              <a16:creationId xmlns:a16="http://schemas.microsoft.com/office/drawing/2014/main" id="{00000000-0008-0000-0600-0000C7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712" name="Text Box 6">
          <a:extLst>
            <a:ext uri="{FF2B5EF4-FFF2-40B4-BE49-F238E27FC236}">
              <a16:creationId xmlns:a16="http://schemas.microsoft.com/office/drawing/2014/main" id="{00000000-0008-0000-0600-0000C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13" name="Text Box 4">
          <a:extLst>
            <a:ext uri="{FF2B5EF4-FFF2-40B4-BE49-F238E27FC236}">
              <a16:creationId xmlns:a16="http://schemas.microsoft.com/office/drawing/2014/main" id="{00000000-0008-0000-0600-0000C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14" name="Text Box 6">
          <a:extLst>
            <a:ext uri="{FF2B5EF4-FFF2-40B4-BE49-F238E27FC236}">
              <a16:creationId xmlns:a16="http://schemas.microsoft.com/office/drawing/2014/main" id="{00000000-0008-0000-0600-0000C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715" name="Text Box 4">
          <a:extLst>
            <a:ext uri="{FF2B5EF4-FFF2-40B4-BE49-F238E27FC236}">
              <a16:creationId xmlns:a16="http://schemas.microsoft.com/office/drawing/2014/main" id="{00000000-0008-0000-0600-0000CB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716" name="Text Box 6">
          <a:extLst>
            <a:ext uri="{FF2B5EF4-FFF2-40B4-BE49-F238E27FC236}">
              <a16:creationId xmlns:a16="http://schemas.microsoft.com/office/drawing/2014/main" id="{00000000-0008-0000-0600-0000CC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717" name="Text Box 4">
          <a:extLst>
            <a:ext uri="{FF2B5EF4-FFF2-40B4-BE49-F238E27FC236}">
              <a16:creationId xmlns:a16="http://schemas.microsoft.com/office/drawing/2014/main" id="{00000000-0008-0000-0600-0000C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718" name="Text Box 6">
          <a:extLst>
            <a:ext uri="{FF2B5EF4-FFF2-40B4-BE49-F238E27FC236}">
              <a16:creationId xmlns:a16="http://schemas.microsoft.com/office/drawing/2014/main" id="{00000000-0008-0000-0600-0000C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19" name="Text Box 4">
          <a:extLst>
            <a:ext uri="{FF2B5EF4-FFF2-40B4-BE49-F238E27FC236}">
              <a16:creationId xmlns:a16="http://schemas.microsoft.com/office/drawing/2014/main" id="{00000000-0008-0000-0600-0000C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20" name="Text Box 6">
          <a:extLst>
            <a:ext uri="{FF2B5EF4-FFF2-40B4-BE49-F238E27FC236}">
              <a16:creationId xmlns:a16="http://schemas.microsoft.com/office/drawing/2014/main" id="{00000000-0008-0000-0600-0000D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721" name="Text Box 4">
          <a:extLst>
            <a:ext uri="{FF2B5EF4-FFF2-40B4-BE49-F238E27FC236}">
              <a16:creationId xmlns:a16="http://schemas.microsoft.com/office/drawing/2014/main" id="{00000000-0008-0000-0600-0000D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722" name="Text Box 6">
          <a:extLst>
            <a:ext uri="{FF2B5EF4-FFF2-40B4-BE49-F238E27FC236}">
              <a16:creationId xmlns:a16="http://schemas.microsoft.com/office/drawing/2014/main" id="{00000000-0008-0000-0600-0000D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23" name="Text Box 4">
          <a:extLst>
            <a:ext uri="{FF2B5EF4-FFF2-40B4-BE49-F238E27FC236}">
              <a16:creationId xmlns:a16="http://schemas.microsoft.com/office/drawing/2014/main" id="{00000000-0008-0000-0600-0000D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24" name="Text Box 6">
          <a:extLst>
            <a:ext uri="{FF2B5EF4-FFF2-40B4-BE49-F238E27FC236}">
              <a16:creationId xmlns:a16="http://schemas.microsoft.com/office/drawing/2014/main" id="{00000000-0008-0000-0600-0000D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725" name="Text Box 4">
          <a:extLst>
            <a:ext uri="{FF2B5EF4-FFF2-40B4-BE49-F238E27FC236}">
              <a16:creationId xmlns:a16="http://schemas.microsoft.com/office/drawing/2014/main" id="{00000000-0008-0000-0600-0000D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726" name="Text Box 6">
          <a:extLst>
            <a:ext uri="{FF2B5EF4-FFF2-40B4-BE49-F238E27FC236}">
              <a16:creationId xmlns:a16="http://schemas.microsoft.com/office/drawing/2014/main" id="{00000000-0008-0000-0600-0000D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27" name="Text Box 4">
          <a:extLst>
            <a:ext uri="{FF2B5EF4-FFF2-40B4-BE49-F238E27FC236}">
              <a16:creationId xmlns:a16="http://schemas.microsoft.com/office/drawing/2014/main" id="{00000000-0008-0000-0600-0000D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28" name="Text Box 6">
          <a:extLst>
            <a:ext uri="{FF2B5EF4-FFF2-40B4-BE49-F238E27FC236}">
              <a16:creationId xmlns:a16="http://schemas.microsoft.com/office/drawing/2014/main" id="{00000000-0008-0000-0600-0000D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729" name="Text Box 4">
          <a:extLst>
            <a:ext uri="{FF2B5EF4-FFF2-40B4-BE49-F238E27FC236}">
              <a16:creationId xmlns:a16="http://schemas.microsoft.com/office/drawing/2014/main" id="{00000000-0008-0000-0600-0000D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730" name="Text Box 6">
          <a:extLst>
            <a:ext uri="{FF2B5EF4-FFF2-40B4-BE49-F238E27FC236}">
              <a16:creationId xmlns:a16="http://schemas.microsoft.com/office/drawing/2014/main" id="{00000000-0008-0000-0600-0000D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731" name="Text Box 6">
          <a:extLst>
            <a:ext uri="{FF2B5EF4-FFF2-40B4-BE49-F238E27FC236}">
              <a16:creationId xmlns:a16="http://schemas.microsoft.com/office/drawing/2014/main" id="{00000000-0008-0000-0600-0000D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32" name="Text Box 4">
          <a:extLst>
            <a:ext uri="{FF2B5EF4-FFF2-40B4-BE49-F238E27FC236}">
              <a16:creationId xmlns:a16="http://schemas.microsoft.com/office/drawing/2014/main" id="{00000000-0008-0000-0600-0000D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33" name="Text Box 6">
          <a:extLst>
            <a:ext uri="{FF2B5EF4-FFF2-40B4-BE49-F238E27FC236}">
              <a16:creationId xmlns:a16="http://schemas.microsoft.com/office/drawing/2014/main" id="{00000000-0008-0000-0600-0000D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734" name="Text Box 4">
          <a:extLst>
            <a:ext uri="{FF2B5EF4-FFF2-40B4-BE49-F238E27FC236}">
              <a16:creationId xmlns:a16="http://schemas.microsoft.com/office/drawing/2014/main" id="{00000000-0008-0000-0600-0000D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735" name="Text Box 6">
          <a:extLst>
            <a:ext uri="{FF2B5EF4-FFF2-40B4-BE49-F238E27FC236}">
              <a16:creationId xmlns:a16="http://schemas.microsoft.com/office/drawing/2014/main" id="{00000000-0008-0000-0600-0000D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736" name="Text Box 6">
          <a:extLst>
            <a:ext uri="{FF2B5EF4-FFF2-40B4-BE49-F238E27FC236}">
              <a16:creationId xmlns:a16="http://schemas.microsoft.com/office/drawing/2014/main" id="{00000000-0008-0000-0600-0000E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737" name="Text Box 4">
          <a:extLst>
            <a:ext uri="{FF2B5EF4-FFF2-40B4-BE49-F238E27FC236}">
              <a16:creationId xmlns:a16="http://schemas.microsoft.com/office/drawing/2014/main" id="{00000000-0008-0000-0600-0000E1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738" name="Text Box 6">
          <a:extLst>
            <a:ext uri="{FF2B5EF4-FFF2-40B4-BE49-F238E27FC236}">
              <a16:creationId xmlns:a16="http://schemas.microsoft.com/office/drawing/2014/main" id="{00000000-0008-0000-0600-0000E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39" name="Text Box 4">
          <a:extLst>
            <a:ext uri="{FF2B5EF4-FFF2-40B4-BE49-F238E27FC236}">
              <a16:creationId xmlns:a16="http://schemas.microsoft.com/office/drawing/2014/main" id="{00000000-0008-0000-0600-0000E3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40" name="Text Box 6">
          <a:extLst>
            <a:ext uri="{FF2B5EF4-FFF2-40B4-BE49-F238E27FC236}">
              <a16:creationId xmlns:a16="http://schemas.microsoft.com/office/drawing/2014/main" id="{00000000-0008-0000-0600-0000E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741" name="Text Box 4">
          <a:extLst>
            <a:ext uri="{FF2B5EF4-FFF2-40B4-BE49-F238E27FC236}">
              <a16:creationId xmlns:a16="http://schemas.microsoft.com/office/drawing/2014/main" id="{00000000-0008-0000-0600-0000E5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742" name="Text Box 6">
          <a:extLst>
            <a:ext uri="{FF2B5EF4-FFF2-40B4-BE49-F238E27FC236}">
              <a16:creationId xmlns:a16="http://schemas.microsoft.com/office/drawing/2014/main" id="{00000000-0008-0000-0600-0000E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43" name="Text Box 4">
          <a:extLst>
            <a:ext uri="{FF2B5EF4-FFF2-40B4-BE49-F238E27FC236}">
              <a16:creationId xmlns:a16="http://schemas.microsoft.com/office/drawing/2014/main" id="{00000000-0008-0000-0600-0000E7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44" name="Text Box 6">
          <a:extLst>
            <a:ext uri="{FF2B5EF4-FFF2-40B4-BE49-F238E27FC236}">
              <a16:creationId xmlns:a16="http://schemas.microsoft.com/office/drawing/2014/main" id="{00000000-0008-0000-0600-0000E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745" name="Text Box 4">
          <a:extLst>
            <a:ext uri="{FF2B5EF4-FFF2-40B4-BE49-F238E27FC236}">
              <a16:creationId xmlns:a16="http://schemas.microsoft.com/office/drawing/2014/main" id="{00000000-0008-0000-0600-0000E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746" name="Text Box 6">
          <a:extLst>
            <a:ext uri="{FF2B5EF4-FFF2-40B4-BE49-F238E27FC236}">
              <a16:creationId xmlns:a16="http://schemas.microsoft.com/office/drawing/2014/main" id="{00000000-0008-0000-0600-0000E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747" name="Text Box 6">
          <a:extLst>
            <a:ext uri="{FF2B5EF4-FFF2-40B4-BE49-F238E27FC236}">
              <a16:creationId xmlns:a16="http://schemas.microsoft.com/office/drawing/2014/main" id="{00000000-0008-0000-0600-0000EB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48" name="Text Box 4">
          <a:extLst>
            <a:ext uri="{FF2B5EF4-FFF2-40B4-BE49-F238E27FC236}">
              <a16:creationId xmlns:a16="http://schemas.microsoft.com/office/drawing/2014/main" id="{00000000-0008-0000-0600-0000E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49" name="Text Box 6">
          <a:extLst>
            <a:ext uri="{FF2B5EF4-FFF2-40B4-BE49-F238E27FC236}">
              <a16:creationId xmlns:a16="http://schemas.microsoft.com/office/drawing/2014/main" id="{00000000-0008-0000-0600-0000E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503</xdr:row>
      <xdr:rowOff>0</xdr:rowOff>
    </xdr:from>
    <xdr:to>
      <xdr:col>13</xdr:col>
      <xdr:colOff>104775</xdr:colOff>
      <xdr:row>503</xdr:row>
      <xdr:rowOff>154469</xdr:rowOff>
    </xdr:to>
    <xdr:sp macro="" textlink="">
      <xdr:nvSpPr>
        <xdr:cNvPr id="750" name="Text Box 4">
          <a:extLst>
            <a:ext uri="{FF2B5EF4-FFF2-40B4-BE49-F238E27FC236}">
              <a16:creationId xmlns:a16="http://schemas.microsoft.com/office/drawing/2014/main" id="{00000000-0008-0000-0600-0000EE02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751" name="Text Box 6">
          <a:extLst>
            <a:ext uri="{FF2B5EF4-FFF2-40B4-BE49-F238E27FC236}">
              <a16:creationId xmlns:a16="http://schemas.microsoft.com/office/drawing/2014/main" id="{00000000-0008-0000-0600-0000EF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752" name="Text Box 4">
          <a:extLst>
            <a:ext uri="{FF2B5EF4-FFF2-40B4-BE49-F238E27FC236}">
              <a16:creationId xmlns:a16="http://schemas.microsoft.com/office/drawing/2014/main" id="{00000000-0008-0000-0600-0000F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753" name="Text Box 6">
          <a:extLst>
            <a:ext uri="{FF2B5EF4-FFF2-40B4-BE49-F238E27FC236}">
              <a16:creationId xmlns:a16="http://schemas.microsoft.com/office/drawing/2014/main" id="{00000000-0008-0000-0600-0000F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754" name="Text Box 4">
          <a:extLst>
            <a:ext uri="{FF2B5EF4-FFF2-40B4-BE49-F238E27FC236}">
              <a16:creationId xmlns:a16="http://schemas.microsoft.com/office/drawing/2014/main" id="{00000000-0008-0000-0600-0000F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755" name="Text Box 6">
          <a:extLst>
            <a:ext uri="{FF2B5EF4-FFF2-40B4-BE49-F238E27FC236}">
              <a16:creationId xmlns:a16="http://schemas.microsoft.com/office/drawing/2014/main" id="{00000000-0008-0000-0600-0000F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56" name="Text Box 4">
          <a:extLst>
            <a:ext uri="{FF2B5EF4-FFF2-40B4-BE49-F238E27FC236}">
              <a16:creationId xmlns:a16="http://schemas.microsoft.com/office/drawing/2014/main" id="{00000000-0008-0000-0600-0000F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57" name="Text Box 6">
          <a:extLst>
            <a:ext uri="{FF2B5EF4-FFF2-40B4-BE49-F238E27FC236}">
              <a16:creationId xmlns:a16="http://schemas.microsoft.com/office/drawing/2014/main" id="{00000000-0008-0000-0600-0000F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758" name="Text Box 4">
          <a:extLst>
            <a:ext uri="{FF2B5EF4-FFF2-40B4-BE49-F238E27FC236}">
              <a16:creationId xmlns:a16="http://schemas.microsoft.com/office/drawing/2014/main" id="{00000000-0008-0000-0600-0000F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759" name="Text Box 6">
          <a:extLst>
            <a:ext uri="{FF2B5EF4-FFF2-40B4-BE49-F238E27FC236}">
              <a16:creationId xmlns:a16="http://schemas.microsoft.com/office/drawing/2014/main" id="{00000000-0008-0000-0600-0000F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60" name="Text Box 4">
          <a:extLst>
            <a:ext uri="{FF2B5EF4-FFF2-40B4-BE49-F238E27FC236}">
              <a16:creationId xmlns:a16="http://schemas.microsoft.com/office/drawing/2014/main" id="{00000000-0008-0000-0600-0000F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61" name="Text Box 6">
          <a:extLst>
            <a:ext uri="{FF2B5EF4-FFF2-40B4-BE49-F238E27FC236}">
              <a16:creationId xmlns:a16="http://schemas.microsoft.com/office/drawing/2014/main" id="{00000000-0008-0000-0600-0000F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762" name="Text Box 4">
          <a:extLst>
            <a:ext uri="{FF2B5EF4-FFF2-40B4-BE49-F238E27FC236}">
              <a16:creationId xmlns:a16="http://schemas.microsoft.com/office/drawing/2014/main" id="{00000000-0008-0000-0600-0000F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763" name="Text Box 6">
          <a:extLst>
            <a:ext uri="{FF2B5EF4-FFF2-40B4-BE49-F238E27FC236}">
              <a16:creationId xmlns:a16="http://schemas.microsoft.com/office/drawing/2014/main" id="{00000000-0008-0000-0600-0000F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764" name="Text Box 4">
          <a:extLst>
            <a:ext uri="{FF2B5EF4-FFF2-40B4-BE49-F238E27FC236}">
              <a16:creationId xmlns:a16="http://schemas.microsoft.com/office/drawing/2014/main" id="{00000000-0008-0000-0600-0000F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765" name="Text Box 6">
          <a:extLst>
            <a:ext uri="{FF2B5EF4-FFF2-40B4-BE49-F238E27FC236}">
              <a16:creationId xmlns:a16="http://schemas.microsoft.com/office/drawing/2014/main" id="{00000000-0008-0000-0600-0000F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66" name="Text Box 4">
          <a:extLst>
            <a:ext uri="{FF2B5EF4-FFF2-40B4-BE49-F238E27FC236}">
              <a16:creationId xmlns:a16="http://schemas.microsoft.com/office/drawing/2014/main" id="{00000000-0008-0000-0600-0000F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67" name="Text Box 6">
          <a:extLst>
            <a:ext uri="{FF2B5EF4-FFF2-40B4-BE49-F238E27FC236}">
              <a16:creationId xmlns:a16="http://schemas.microsoft.com/office/drawing/2014/main" id="{00000000-0008-0000-0600-0000F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768" name="Text Box 4">
          <a:extLst>
            <a:ext uri="{FF2B5EF4-FFF2-40B4-BE49-F238E27FC236}">
              <a16:creationId xmlns:a16="http://schemas.microsoft.com/office/drawing/2014/main" id="{00000000-0008-0000-0600-00000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769" name="Text Box 6">
          <a:extLst>
            <a:ext uri="{FF2B5EF4-FFF2-40B4-BE49-F238E27FC236}">
              <a16:creationId xmlns:a16="http://schemas.microsoft.com/office/drawing/2014/main" id="{00000000-0008-0000-0600-00000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770" name="Text Box 4">
          <a:extLst>
            <a:ext uri="{FF2B5EF4-FFF2-40B4-BE49-F238E27FC236}">
              <a16:creationId xmlns:a16="http://schemas.microsoft.com/office/drawing/2014/main" id="{00000000-0008-0000-0600-000002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771" name="Text Box 6">
          <a:extLst>
            <a:ext uri="{FF2B5EF4-FFF2-40B4-BE49-F238E27FC236}">
              <a16:creationId xmlns:a16="http://schemas.microsoft.com/office/drawing/2014/main" id="{00000000-0008-0000-0600-000003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72" name="Text Box 4">
          <a:extLst>
            <a:ext uri="{FF2B5EF4-FFF2-40B4-BE49-F238E27FC236}">
              <a16:creationId xmlns:a16="http://schemas.microsoft.com/office/drawing/2014/main" id="{00000000-0008-0000-0600-00000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73" name="Text Box 6">
          <a:extLst>
            <a:ext uri="{FF2B5EF4-FFF2-40B4-BE49-F238E27FC236}">
              <a16:creationId xmlns:a16="http://schemas.microsoft.com/office/drawing/2014/main" id="{00000000-0008-0000-0600-00000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774" name="Text Box 4">
          <a:extLst>
            <a:ext uri="{FF2B5EF4-FFF2-40B4-BE49-F238E27FC236}">
              <a16:creationId xmlns:a16="http://schemas.microsoft.com/office/drawing/2014/main" id="{00000000-0008-0000-0600-000006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775" name="Text Box 6">
          <a:extLst>
            <a:ext uri="{FF2B5EF4-FFF2-40B4-BE49-F238E27FC236}">
              <a16:creationId xmlns:a16="http://schemas.microsoft.com/office/drawing/2014/main" id="{00000000-0008-0000-0600-000007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776" name="Text Box 4">
          <a:extLst>
            <a:ext uri="{FF2B5EF4-FFF2-40B4-BE49-F238E27FC236}">
              <a16:creationId xmlns:a16="http://schemas.microsoft.com/office/drawing/2014/main" id="{00000000-0008-0000-0600-000008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777" name="Text Box 6">
          <a:extLst>
            <a:ext uri="{FF2B5EF4-FFF2-40B4-BE49-F238E27FC236}">
              <a16:creationId xmlns:a16="http://schemas.microsoft.com/office/drawing/2014/main" id="{00000000-0008-0000-0600-00000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78" name="Text Box 4">
          <a:extLst>
            <a:ext uri="{FF2B5EF4-FFF2-40B4-BE49-F238E27FC236}">
              <a16:creationId xmlns:a16="http://schemas.microsoft.com/office/drawing/2014/main" id="{00000000-0008-0000-0600-00000A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79" name="Text Box 6">
          <a:extLst>
            <a:ext uri="{FF2B5EF4-FFF2-40B4-BE49-F238E27FC236}">
              <a16:creationId xmlns:a16="http://schemas.microsoft.com/office/drawing/2014/main" id="{00000000-0008-0000-0600-00000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80" name="Text Box 4">
          <a:extLst>
            <a:ext uri="{FF2B5EF4-FFF2-40B4-BE49-F238E27FC236}">
              <a16:creationId xmlns:a16="http://schemas.microsoft.com/office/drawing/2014/main" id="{00000000-0008-0000-0600-00000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81" name="Text Box 6">
          <a:extLst>
            <a:ext uri="{FF2B5EF4-FFF2-40B4-BE49-F238E27FC236}">
              <a16:creationId xmlns:a16="http://schemas.microsoft.com/office/drawing/2014/main" id="{00000000-0008-0000-0600-00000D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782" name="Text Box 4">
          <a:extLst>
            <a:ext uri="{FF2B5EF4-FFF2-40B4-BE49-F238E27FC236}">
              <a16:creationId xmlns:a16="http://schemas.microsoft.com/office/drawing/2014/main" id="{00000000-0008-0000-0600-00000E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783" name="Text Box 6">
          <a:extLst>
            <a:ext uri="{FF2B5EF4-FFF2-40B4-BE49-F238E27FC236}">
              <a16:creationId xmlns:a16="http://schemas.microsoft.com/office/drawing/2014/main" id="{00000000-0008-0000-0600-00000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84" name="Text Box 4">
          <a:extLst>
            <a:ext uri="{FF2B5EF4-FFF2-40B4-BE49-F238E27FC236}">
              <a16:creationId xmlns:a16="http://schemas.microsoft.com/office/drawing/2014/main" id="{00000000-0008-0000-0600-000010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85" name="Text Box 6">
          <a:extLst>
            <a:ext uri="{FF2B5EF4-FFF2-40B4-BE49-F238E27FC236}">
              <a16:creationId xmlns:a16="http://schemas.microsoft.com/office/drawing/2014/main" id="{00000000-0008-0000-0600-00001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86" name="Text Box 4">
          <a:extLst>
            <a:ext uri="{FF2B5EF4-FFF2-40B4-BE49-F238E27FC236}">
              <a16:creationId xmlns:a16="http://schemas.microsoft.com/office/drawing/2014/main" id="{00000000-0008-0000-0600-00001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87" name="Text Box 6">
          <a:extLst>
            <a:ext uri="{FF2B5EF4-FFF2-40B4-BE49-F238E27FC236}">
              <a16:creationId xmlns:a16="http://schemas.microsoft.com/office/drawing/2014/main" id="{00000000-0008-0000-0600-00001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788" name="Text Box 4">
          <a:extLst>
            <a:ext uri="{FF2B5EF4-FFF2-40B4-BE49-F238E27FC236}">
              <a16:creationId xmlns:a16="http://schemas.microsoft.com/office/drawing/2014/main" id="{00000000-0008-0000-0600-000014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789" name="Text Box 6">
          <a:extLst>
            <a:ext uri="{FF2B5EF4-FFF2-40B4-BE49-F238E27FC236}">
              <a16:creationId xmlns:a16="http://schemas.microsoft.com/office/drawing/2014/main" id="{00000000-0008-0000-0600-00001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90" name="Text Box 4">
          <a:extLst>
            <a:ext uri="{FF2B5EF4-FFF2-40B4-BE49-F238E27FC236}">
              <a16:creationId xmlns:a16="http://schemas.microsoft.com/office/drawing/2014/main" id="{00000000-0008-0000-0600-00001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91" name="Text Box 6">
          <a:extLst>
            <a:ext uri="{FF2B5EF4-FFF2-40B4-BE49-F238E27FC236}">
              <a16:creationId xmlns:a16="http://schemas.microsoft.com/office/drawing/2014/main" id="{00000000-0008-0000-0600-00001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792" name="Text Box 4">
          <a:extLst>
            <a:ext uri="{FF2B5EF4-FFF2-40B4-BE49-F238E27FC236}">
              <a16:creationId xmlns:a16="http://schemas.microsoft.com/office/drawing/2014/main" id="{00000000-0008-0000-0600-000018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793" name="Text Box 6">
          <a:extLst>
            <a:ext uri="{FF2B5EF4-FFF2-40B4-BE49-F238E27FC236}">
              <a16:creationId xmlns:a16="http://schemas.microsoft.com/office/drawing/2014/main" id="{00000000-0008-0000-0600-00001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94" name="Text Box 4">
          <a:extLst>
            <a:ext uri="{FF2B5EF4-FFF2-40B4-BE49-F238E27FC236}">
              <a16:creationId xmlns:a16="http://schemas.microsoft.com/office/drawing/2014/main" id="{00000000-0008-0000-0600-00001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95" name="Text Box 6">
          <a:extLst>
            <a:ext uri="{FF2B5EF4-FFF2-40B4-BE49-F238E27FC236}">
              <a16:creationId xmlns:a16="http://schemas.microsoft.com/office/drawing/2014/main" id="{00000000-0008-0000-0600-00001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796" name="Text Box 4">
          <a:extLst>
            <a:ext uri="{FF2B5EF4-FFF2-40B4-BE49-F238E27FC236}">
              <a16:creationId xmlns:a16="http://schemas.microsoft.com/office/drawing/2014/main" id="{00000000-0008-0000-0600-00001C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797" name="Text Box 6">
          <a:extLst>
            <a:ext uri="{FF2B5EF4-FFF2-40B4-BE49-F238E27FC236}">
              <a16:creationId xmlns:a16="http://schemas.microsoft.com/office/drawing/2014/main" id="{00000000-0008-0000-0600-00001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98" name="Text Box 4">
          <a:extLst>
            <a:ext uri="{FF2B5EF4-FFF2-40B4-BE49-F238E27FC236}">
              <a16:creationId xmlns:a16="http://schemas.microsoft.com/office/drawing/2014/main" id="{00000000-0008-0000-0600-00001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99" name="Text Box 6">
          <a:extLst>
            <a:ext uri="{FF2B5EF4-FFF2-40B4-BE49-F238E27FC236}">
              <a16:creationId xmlns:a16="http://schemas.microsoft.com/office/drawing/2014/main" id="{00000000-0008-0000-0600-00001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800" name="Text Box 4">
          <a:extLst>
            <a:ext uri="{FF2B5EF4-FFF2-40B4-BE49-F238E27FC236}">
              <a16:creationId xmlns:a16="http://schemas.microsoft.com/office/drawing/2014/main" id="{00000000-0008-0000-0600-000020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801" name="Text Box 6">
          <a:extLst>
            <a:ext uri="{FF2B5EF4-FFF2-40B4-BE49-F238E27FC236}">
              <a16:creationId xmlns:a16="http://schemas.microsoft.com/office/drawing/2014/main" id="{00000000-0008-0000-0600-00002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02" name="Text Box 4">
          <a:extLst>
            <a:ext uri="{FF2B5EF4-FFF2-40B4-BE49-F238E27FC236}">
              <a16:creationId xmlns:a16="http://schemas.microsoft.com/office/drawing/2014/main" id="{00000000-0008-0000-0600-00002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03" name="Text Box 6">
          <a:extLst>
            <a:ext uri="{FF2B5EF4-FFF2-40B4-BE49-F238E27FC236}">
              <a16:creationId xmlns:a16="http://schemas.microsoft.com/office/drawing/2014/main" id="{00000000-0008-0000-0600-00002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804" name="Text Box 4">
          <a:extLst>
            <a:ext uri="{FF2B5EF4-FFF2-40B4-BE49-F238E27FC236}">
              <a16:creationId xmlns:a16="http://schemas.microsoft.com/office/drawing/2014/main" id="{00000000-0008-0000-0600-000024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805" name="Text Box 6">
          <a:extLst>
            <a:ext uri="{FF2B5EF4-FFF2-40B4-BE49-F238E27FC236}">
              <a16:creationId xmlns:a16="http://schemas.microsoft.com/office/drawing/2014/main" id="{00000000-0008-0000-0600-00002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806" name="Text Box 4">
          <a:extLst>
            <a:ext uri="{FF2B5EF4-FFF2-40B4-BE49-F238E27FC236}">
              <a16:creationId xmlns:a16="http://schemas.microsoft.com/office/drawing/2014/main" id="{00000000-0008-0000-0600-00002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807" name="Text Box 6">
          <a:extLst>
            <a:ext uri="{FF2B5EF4-FFF2-40B4-BE49-F238E27FC236}">
              <a16:creationId xmlns:a16="http://schemas.microsoft.com/office/drawing/2014/main" id="{00000000-0008-0000-0600-00002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08" name="Text Box 4">
          <a:extLst>
            <a:ext uri="{FF2B5EF4-FFF2-40B4-BE49-F238E27FC236}">
              <a16:creationId xmlns:a16="http://schemas.microsoft.com/office/drawing/2014/main" id="{00000000-0008-0000-0600-00002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09" name="Text Box 6">
          <a:extLst>
            <a:ext uri="{FF2B5EF4-FFF2-40B4-BE49-F238E27FC236}">
              <a16:creationId xmlns:a16="http://schemas.microsoft.com/office/drawing/2014/main" id="{00000000-0008-0000-0600-00002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810" name="Text Box 4">
          <a:extLst>
            <a:ext uri="{FF2B5EF4-FFF2-40B4-BE49-F238E27FC236}">
              <a16:creationId xmlns:a16="http://schemas.microsoft.com/office/drawing/2014/main" id="{00000000-0008-0000-0600-00002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811" name="Text Box 6">
          <a:extLst>
            <a:ext uri="{FF2B5EF4-FFF2-40B4-BE49-F238E27FC236}">
              <a16:creationId xmlns:a16="http://schemas.microsoft.com/office/drawing/2014/main" id="{00000000-0008-0000-0600-00002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12" name="Text Box 4">
          <a:extLst>
            <a:ext uri="{FF2B5EF4-FFF2-40B4-BE49-F238E27FC236}">
              <a16:creationId xmlns:a16="http://schemas.microsoft.com/office/drawing/2014/main" id="{00000000-0008-0000-0600-00002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13" name="Text Box 6">
          <a:extLst>
            <a:ext uri="{FF2B5EF4-FFF2-40B4-BE49-F238E27FC236}">
              <a16:creationId xmlns:a16="http://schemas.microsoft.com/office/drawing/2014/main" id="{00000000-0008-0000-0600-00002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814" name="Text Box 4">
          <a:extLst>
            <a:ext uri="{FF2B5EF4-FFF2-40B4-BE49-F238E27FC236}">
              <a16:creationId xmlns:a16="http://schemas.microsoft.com/office/drawing/2014/main" id="{00000000-0008-0000-0600-00002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815" name="Text Box 6">
          <a:extLst>
            <a:ext uri="{FF2B5EF4-FFF2-40B4-BE49-F238E27FC236}">
              <a16:creationId xmlns:a16="http://schemas.microsoft.com/office/drawing/2014/main" id="{00000000-0008-0000-0600-00002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16" name="Text Box 4">
          <a:extLst>
            <a:ext uri="{FF2B5EF4-FFF2-40B4-BE49-F238E27FC236}">
              <a16:creationId xmlns:a16="http://schemas.microsoft.com/office/drawing/2014/main" id="{00000000-0008-0000-0600-00003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17" name="Text Box 6">
          <a:extLst>
            <a:ext uri="{FF2B5EF4-FFF2-40B4-BE49-F238E27FC236}">
              <a16:creationId xmlns:a16="http://schemas.microsoft.com/office/drawing/2014/main" id="{00000000-0008-0000-0600-00003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818" name="Text Box 4">
          <a:extLst>
            <a:ext uri="{FF2B5EF4-FFF2-40B4-BE49-F238E27FC236}">
              <a16:creationId xmlns:a16="http://schemas.microsoft.com/office/drawing/2014/main" id="{00000000-0008-0000-0600-00003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819" name="Text Box 6">
          <a:extLst>
            <a:ext uri="{FF2B5EF4-FFF2-40B4-BE49-F238E27FC236}">
              <a16:creationId xmlns:a16="http://schemas.microsoft.com/office/drawing/2014/main" id="{00000000-0008-0000-0600-00003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820" name="Text Box 6">
          <a:extLst>
            <a:ext uri="{FF2B5EF4-FFF2-40B4-BE49-F238E27FC236}">
              <a16:creationId xmlns:a16="http://schemas.microsoft.com/office/drawing/2014/main" id="{00000000-0008-0000-0600-000034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21" name="Text Box 4">
          <a:extLst>
            <a:ext uri="{FF2B5EF4-FFF2-40B4-BE49-F238E27FC236}">
              <a16:creationId xmlns:a16="http://schemas.microsoft.com/office/drawing/2014/main" id="{00000000-0008-0000-0600-00003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22" name="Text Box 6">
          <a:extLst>
            <a:ext uri="{FF2B5EF4-FFF2-40B4-BE49-F238E27FC236}">
              <a16:creationId xmlns:a16="http://schemas.microsoft.com/office/drawing/2014/main" id="{00000000-0008-0000-0600-00003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823" name="Text Box 4">
          <a:extLst>
            <a:ext uri="{FF2B5EF4-FFF2-40B4-BE49-F238E27FC236}">
              <a16:creationId xmlns:a16="http://schemas.microsoft.com/office/drawing/2014/main" id="{00000000-0008-0000-0600-000037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824" name="Text Box 6">
          <a:extLst>
            <a:ext uri="{FF2B5EF4-FFF2-40B4-BE49-F238E27FC236}">
              <a16:creationId xmlns:a16="http://schemas.microsoft.com/office/drawing/2014/main" id="{00000000-0008-0000-0600-00003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825" name="Text Box 4">
          <a:extLst>
            <a:ext uri="{FF2B5EF4-FFF2-40B4-BE49-F238E27FC236}">
              <a16:creationId xmlns:a16="http://schemas.microsoft.com/office/drawing/2014/main" id="{00000000-0008-0000-0600-000039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826" name="Text Box 6">
          <a:extLst>
            <a:ext uri="{FF2B5EF4-FFF2-40B4-BE49-F238E27FC236}">
              <a16:creationId xmlns:a16="http://schemas.microsoft.com/office/drawing/2014/main" id="{00000000-0008-0000-0600-00003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827" name="Text Box 4">
          <a:extLst>
            <a:ext uri="{FF2B5EF4-FFF2-40B4-BE49-F238E27FC236}">
              <a16:creationId xmlns:a16="http://schemas.microsoft.com/office/drawing/2014/main" id="{00000000-0008-0000-0600-00003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828" name="Text Box 6">
          <a:extLst>
            <a:ext uri="{FF2B5EF4-FFF2-40B4-BE49-F238E27FC236}">
              <a16:creationId xmlns:a16="http://schemas.microsoft.com/office/drawing/2014/main" id="{00000000-0008-0000-0600-00003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829" name="Text Box 4">
          <a:extLst>
            <a:ext uri="{FF2B5EF4-FFF2-40B4-BE49-F238E27FC236}">
              <a16:creationId xmlns:a16="http://schemas.microsoft.com/office/drawing/2014/main" id="{00000000-0008-0000-0600-00003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830" name="Text Box 6">
          <a:extLst>
            <a:ext uri="{FF2B5EF4-FFF2-40B4-BE49-F238E27FC236}">
              <a16:creationId xmlns:a16="http://schemas.microsoft.com/office/drawing/2014/main" id="{00000000-0008-0000-0600-00003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831" name="Text Box 4">
          <a:extLst>
            <a:ext uri="{FF2B5EF4-FFF2-40B4-BE49-F238E27FC236}">
              <a16:creationId xmlns:a16="http://schemas.microsoft.com/office/drawing/2014/main" id="{00000000-0008-0000-0600-00003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832" name="Text Box 6">
          <a:extLst>
            <a:ext uri="{FF2B5EF4-FFF2-40B4-BE49-F238E27FC236}">
              <a16:creationId xmlns:a16="http://schemas.microsoft.com/office/drawing/2014/main" id="{00000000-0008-0000-0600-00004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833" name="Text Box 4">
          <a:extLst>
            <a:ext uri="{FF2B5EF4-FFF2-40B4-BE49-F238E27FC236}">
              <a16:creationId xmlns:a16="http://schemas.microsoft.com/office/drawing/2014/main" id="{00000000-0008-0000-0600-00004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834" name="Text Box 6">
          <a:extLst>
            <a:ext uri="{FF2B5EF4-FFF2-40B4-BE49-F238E27FC236}">
              <a16:creationId xmlns:a16="http://schemas.microsoft.com/office/drawing/2014/main" id="{00000000-0008-0000-0600-00004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835" name="Text Box 4">
          <a:extLst>
            <a:ext uri="{FF2B5EF4-FFF2-40B4-BE49-F238E27FC236}">
              <a16:creationId xmlns:a16="http://schemas.microsoft.com/office/drawing/2014/main" id="{00000000-0008-0000-0600-00004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836" name="Text Box 6">
          <a:extLst>
            <a:ext uri="{FF2B5EF4-FFF2-40B4-BE49-F238E27FC236}">
              <a16:creationId xmlns:a16="http://schemas.microsoft.com/office/drawing/2014/main" id="{00000000-0008-0000-0600-00004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837" name="Text Box 4">
          <a:extLst>
            <a:ext uri="{FF2B5EF4-FFF2-40B4-BE49-F238E27FC236}">
              <a16:creationId xmlns:a16="http://schemas.microsoft.com/office/drawing/2014/main" id="{00000000-0008-0000-0600-00004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838" name="Text Box 6">
          <a:extLst>
            <a:ext uri="{FF2B5EF4-FFF2-40B4-BE49-F238E27FC236}">
              <a16:creationId xmlns:a16="http://schemas.microsoft.com/office/drawing/2014/main" id="{00000000-0008-0000-0600-00004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839" name="Text Box 4">
          <a:extLst>
            <a:ext uri="{FF2B5EF4-FFF2-40B4-BE49-F238E27FC236}">
              <a16:creationId xmlns:a16="http://schemas.microsoft.com/office/drawing/2014/main" id="{00000000-0008-0000-0600-00004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840" name="Text Box 6">
          <a:extLst>
            <a:ext uri="{FF2B5EF4-FFF2-40B4-BE49-F238E27FC236}">
              <a16:creationId xmlns:a16="http://schemas.microsoft.com/office/drawing/2014/main" id="{00000000-0008-0000-0600-00004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841" name="Text Box 4">
          <a:extLst>
            <a:ext uri="{FF2B5EF4-FFF2-40B4-BE49-F238E27FC236}">
              <a16:creationId xmlns:a16="http://schemas.microsoft.com/office/drawing/2014/main" id="{00000000-0008-0000-0600-00004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842" name="Text Box 6">
          <a:extLst>
            <a:ext uri="{FF2B5EF4-FFF2-40B4-BE49-F238E27FC236}">
              <a16:creationId xmlns:a16="http://schemas.microsoft.com/office/drawing/2014/main" id="{00000000-0008-0000-0600-00004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43" name="Text Box 4">
          <a:extLst>
            <a:ext uri="{FF2B5EF4-FFF2-40B4-BE49-F238E27FC236}">
              <a16:creationId xmlns:a16="http://schemas.microsoft.com/office/drawing/2014/main" id="{00000000-0008-0000-0600-00004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44" name="Text Box 6">
          <a:extLst>
            <a:ext uri="{FF2B5EF4-FFF2-40B4-BE49-F238E27FC236}">
              <a16:creationId xmlns:a16="http://schemas.microsoft.com/office/drawing/2014/main" id="{00000000-0008-0000-0600-00004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845" name="Text Box 4">
          <a:extLst>
            <a:ext uri="{FF2B5EF4-FFF2-40B4-BE49-F238E27FC236}">
              <a16:creationId xmlns:a16="http://schemas.microsoft.com/office/drawing/2014/main" id="{00000000-0008-0000-0600-00004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846" name="Text Box 6">
          <a:extLst>
            <a:ext uri="{FF2B5EF4-FFF2-40B4-BE49-F238E27FC236}">
              <a16:creationId xmlns:a16="http://schemas.microsoft.com/office/drawing/2014/main" id="{00000000-0008-0000-0600-00004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847" name="Text Box 4">
          <a:extLst>
            <a:ext uri="{FF2B5EF4-FFF2-40B4-BE49-F238E27FC236}">
              <a16:creationId xmlns:a16="http://schemas.microsoft.com/office/drawing/2014/main" id="{00000000-0008-0000-0600-00004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848" name="Text Box 6">
          <a:extLst>
            <a:ext uri="{FF2B5EF4-FFF2-40B4-BE49-F238E27FC236}">
              <a16:creationId xmlns:a16="http://schemas.microsoft.com/office/drawing/2014/main" id="{00000000-0008-0000-0600-000050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49" name="Text Box 4">
          <a:extLst>
            <a:ext uri="{FF2B5EF4-FFF2-40B4-BE49-F238E27FC236}">
              <a16:creationId xmlns:a16="http://schemas.microsoft.com/office/drawing/2014/main" id="{00000000-0008-0000-0600-00005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50" name="Text Box 6">
          <a:extLst>
            <a:ext uri="{FF2B5EF4-FFF2-40B4-BE49-F238E27FC236}">
              <a16:creationId xmlns:a16="http://schemas.microsoft.com/office/drawing/2014/main" id="{00000000-0008-0000-0600-00005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51" name="Text Box 4">
          <a:extLst>
            <a:ext uri="{FF2B5EF4-FFF2-40B4-BE49-F238E27FC236}">
              <a16:creationId xmlns:a16="http://schemas.microsoft.com/office/drawing/2014/main" id="{00000000-0008-0000-0600-00005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52" name="Text Box 6">
          <a:extLst>
            <a:ext uri="{FF2B5EF4-FFF2-40B4-BE49-F238E27FC236}">
              <a16:creationId xmlns:a16="http://schemas.microsoft.com/office/drawing/2014/main" id="{00000000-0008-0000-0600-00005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853" name="Text Box 4">
          <a:extLst>
            <a:ext uri="{FF2B5EF4-FFF2-40B4-BE49-F238E27FC236}">
              <a16:creationId xmlns:a16="http://schemas.microsoft.com/office/drawing/2014/main" id="{00000000-0008-0000-0600-00005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854" name="Text Box 6">
          <a:extLst>
            <a:ext uri="{FF2B5EF4-FFF2-40B4-BE49-F238E27FC236}">
              <a16:creationId xmlns:a16="http://schemas.microsoft.com/office/drawing/2014/main" id="{00000000-0008-0000-0600-00005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55" name="Text Box 4">
          <a:extLst>
            <a:ext uri="{FF2B5EF4-FFF2-40B4-BE49-F238E27FC236}">
              <a16:creationId xmlns:a16="http://schemas.microsoft.com/office/drawing/2014/main" id="{00000000-0008-0000-0600-00005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56" name="Text Box 6">
          <a:extLst>
            <a:ext uri="{FF2B5EF4-FFF2-40B4-BE49-F238E27FC236}">
              <a16:creationId xmlns:a16="http://schemas.microsoft.com/office/drawing/2014/main" id="{00000000-0008-0000-0600-00005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857" name="Text Box 4">
          <a:extLst>
            <a:ext uri="{FF2B5EF4-FFF2-40B4-BE49-F238E27FC236}">
              <a16:creationId xmlns:a16="http://schemas.microsoft.com/office/drawing/2014/main" id="{00000000-0008-0000-0600-00005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858" name="Text Box 6">
          <a:extLst>
            <a:ext uri="{FF2B5EF4-FFF2-40B4-BE49-F238E27FC236}">
              <a16:creationId xmlns:a16="http://schemas.microsoft.com/office/drawing/2014/main" id="{00000000-0008-0000-0600-00005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59" name="Text Box 4">
          <a:extLst>
            <a:ext uri="{FF2B5EF4-FFF2-40B4-BE49-F238E27FC236}">
              <a16:creationId xmlns:a16="http://schemas.microsoft.com/office/drawing/2014/main" id="{00000000-0008-0000-0600-00005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60" name="Text Box 6">
          <a:extLst>
            <a:ext uri="{FF2B5EF4-FFF2-40B4-BE49-F238E27FC236}">
              <a16:creationId xmlns:a16="http://schemas.microsoft.com/office/drawing/2014/main" id="{00000000-0008-0000-0600-00005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861" name="Text Box 4">
          <a:extLst>
            <a:ext uri="{FF2B5EF4-FFF2-40B4-BE49-F238E27FC236}">
              <a16:creationId xmlns:a16="http://schemas.microsoft.com/office/drawing/2014/main" id="{00000000-0008-0000-0600-00005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862" name="Text Box 6">
          <a:extLst>
            <a:ext uri="{FF2B5EF4-FFF2-40B4-BE49-F238E27FC236}">
              <a16:creationId xmlns:a16="http://schemas.microsoft.com/office/drawing/2014/main" id="{00000000-0008-0000-0600-00005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63" name="Text Box 4">
          <a:extLst>
            <a:ext uri="{FF2B5EF4-FFF2-40B4-BE49-F238E27FC236}">
              <a16:creationId xmlns:a16="http://schemas.microsoft.com/office/drawing/2014/main" id="{00000000-0008-0000-0600-00005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64" name="Text Box 6">
          <a:extLst>
            <a:ext uri="{FF2B5EF4-FFF2-40B4-BE49-F238E27FC236}">
              <a16:creationId xmlns:a16="http://schemas.microsoft.com/office/drawing/2014/main" id="{00000000-0008-0000-0600-00006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865" name="Text Box 4">
          <a:extLst>
            <a:ext uri="{FF2B5EF4-FFF2-40B4-BE49-F238E27FC236}">
              <a16:creationId xmlns:a16="http://schemas.microsoft.com/office/drawing/2014/main" id="{00000000-0008-0000-0600-00006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866" name="Text Box 6">
          <a:extLst>
            <a:ext uri="{FF2B5EF4-FFF2-40B4-BE49-F238E27FC236}">
              <a16:creationId xmlns:a16="http://schemas.microsoft.com/office/drawing/2014/main" id="{00000000-0008-0000-0600-00006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67" name="Text Box 4">
          <a:extLst>
            <a:ext uri="{FF2B5EF4-FFF2-40B4-BE49-F238E27FC236}">
              <a16:creationId xmlns:a16="http://schemas.microsoft.com/office/drawing/2014/main" id="{00000000-0008-0000-0600-00006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68" name="Text Box 6">
          <a:extLst>
            <a:ext uri="{FF2B5EF4-FFF2-40B4-BE49-F238E27FC236}">
              <a16:creationId xmlns:a16="http://schemas.microsoft.com/office/drawing/2014/main" id="{00000000-0008-0000-0600-00006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869" name="Text Box 4">
          <a:extLst>
            <a:ext uri="{FF2B5EF4-FFF2-40B4-BE49-F238E27FC236}">
              <a16:creationId xmlns:a16="http://schemas.microsoft.com/office/drawing/2014/main" id="{00000000-0008-0000-0600-00006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870" name="Text Box 6">
          <a:extLst>
            <a:ext uri="{FF2B5EF4-FFF2-40B4-BE49-F238E27FC236}">
              <a16:creationId xmlns:a16="http://schemas.microsoft.com/office/drawing/2014/main" id="{00000000-0008-0000-0600-000066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871" name="Text Box 6">
          <a:extLst>
            <a:ext uri="{FF2B5EF4-FFF2-40B4-BE49-F238E27FC236}">
              <a16:creationId xmlns:a16="http://schemas.microsoft.com/office/drawing/2014/main" id="{00000000-0008-0000-0600-000067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872" name="Text Box 4">
          <a:extLst>
            <a:ext uri="{FF2B5EF4-FFF2-40B4-BE49-F238E27FC236}">
              <a16:creationId xmlns:a16="http://schemas.microsoft.com/office/drawing/2014/main" id="{00000000-0008-0000-0600-00006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873" name="Text Box 6">
          <a:extLst>
            <a:ext uri="{FF2B5EF4-FFF2-40B4-BE49-F238E27FC236}">
              <a16:creationId xmlns:a16="http://schemas.microsoft.com/office/drawing/2014/main" id="{00000000-0008-0000-0600-00006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74" name="Text Box 4">
          <a:extLst>
            <a:ext uri="{FF2B5EF4-FFF2-40B4-BE49-F238E27FC236}">
              <a16:creationId xmlns:a16="http://schemas.microsoft.com/office/drawing/2014/main" id="{00000000-0008-0000-0600-00006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75" name="Text Box 6">
          <a:extLst>
            <a:ext uri="{FF2B5EF4-FFF2-40B4-BE49-F238E27FC236}">
              <a16:creationId xmlns:a16="http://schemas.microsoft.com/office/drawing/2014/main" id="{00000000-0008-0000-0600-00006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876" name="Text Box 4">
          <a:extLst>
            <a:ext uri="{FF2B5EF4-FFF2-40B4-BE49-F238E27FC236}">
              <a16:creationId xmlns:a16="http://schemas.microsoft.com/office/drawing/2014/main" id="{00000000-0008-0000-0600-00006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877" name="Text Box 6">
          <a:extLst>
            <a:ext uri="{FF2B5EF4-FFF2-40B4-BE49-F238E27FC236}">
              <a16:creationId xmlns:a16="http://schemas.microsoft.com/office/drawing/2014/main" id="{00000000-0008-0000-0600-00006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78" name="Text Box 4">
          <a:extLst>
            <a:ext uri="{FF2B5EF4-FFF2-40B4-BE49-F238E27FC236}">
              <a16:creationId xmlns:a16="http://schemas.microsoft.com/office/drawing/2014/main" id="{00000000-0008-0000-0600-00006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79" name="Text Box 6">
          <a:extLst>
            <a:ext uri="{FF2B5EF4-FFF2-40B4-BE49-F238E27FC236}">
              <a16:creationId xmlns:a16="http://schemas.microsoft.com/office/drawing/2014/main" id="{00000000-0008-0000-0600-00006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880" name="Text Box 4">
          <a:extLst>
            <a:ext uri="{FF2B5EF4-FFF2-40B4-BE49-F238E27FC236}">
              <a16:creationId xmlns:a16="http://schemas.microsoft.com/office/drawing/2014/main" id="{00000000-0008-0000-0600-00007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881" name="Text Box 6">
          <a:extLst>
            <a:ext uri="{FF2B5EF4-FFF2-40B4-BE49-F238E27FC236}">
              <a16:creationId xmlns:a16="http://schemas.microsoft.com/office/drawing/2014/main" id="{00000000-0008-0000-0600-000071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82" name="Text Box 4">
          <a:extLst>
            <a:ext uri="{FF2B5EF4-FFF2-40B4-BE49-F238E27FC236}">
              <a16:creationId xmlns:a16="http://schemas.microsoft.com/office/drawing/2014/main" id="{00000000-0008-0000-0600-00007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83" name="Text Box 6">
          <a:extLst>
            <a:ext uri="{FF2B5EF4-FFF2-40B4-BE49-F238E27FC236}">
              <a16:creationId xmlns:a16="http://schemas.microsoft.com/office/drawing/2014/main" id="{00000000-0008-0000-0600-00007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884" name="Text Box 4">
          <a:extLst>
            <a:ext uri="{FF2B5EF4-FFF2-40B4-BE49-F238E27FC236}">
              <a16:creationId xmlns:a16="http://schemas.microsoft.com/office/drawing/2014/main" id="{00000000-0008-0000-0600-00007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885" name="Text Box 6">
          <a:extLst>
            <a:ext uri="{FF2B5EF4-FFF2-40B4-BE49-F238E27FC236}">
              <a16:creationId xmlns:a16="http://schemas.microsoft.com/office/drawing/2014/main" id="{00000000-0008-0000-0600-000075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886" name="Text Box 6">
          <a:extLst>
            <a:ext uri="{FF2B5EF4-FFF2-40B4-BE49-F238E27FC236}">
              <a16:creationId xmlns:a16="http://schemas.microsoft.com/office/drawing/2014/main" id="{00000000-0008-0000-0600-000076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87" name="Text Box 4">
          <a:extLst>
            <a:ext uri="{FF2B5EF4-FFF2-40B4-BE49-F238E27FC236}">
              <a16:creationId xmlns:a16="http://schemas.microsoft.com/office/drawing/2014/main" id="{00000000-0008-0000-0600-00007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88" name="Text Box 6">
          <a:extLst>
            <a:ext uri="{FF2B5EF4-FFF2-40B4-BE49-F238E27FC236}">
              <a16:creationId xmlns:a16="http://schemas.microsoft.com/office/drawing/2014/main" id="{00000000-0008-0000-0600-00007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889" name="Text Box 4">
          <a:extLst>
            <a:ext uri="{FF2B5EF4-FFF2-40B4-BE49-F238E27FC236}">
              <a16:creationId xmlns:a16="http://schemas.microsoft.com/office/drawing/2014/main" id="{00000000-0008-0000-0600-00007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890" name="Text Box 6">
          <a:extLst>
            <a:ext uri="{FF2B5EF4-FFF2-40B4-BE49-F238E27FC236}">
              <a16:creationId xmlns:a16="http://schemas.microsoft.com/office/drawing/2014/main" id="{00000000-0008-0000-0600-00007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891" name="Text Box 6">
          <a:extLst>
            <a:ext uri="{FF2B5EF4-FFF2-40B4-BE49-F238E27FC236}">
              <a16:creationId xmlns:a16="http://schemas.microsoft.com/office/drawing/2014/main" id="{00000000-0008-0000-0600-00007B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892" name="Text Box 4">
          <a:extLst>
            <a:ext uri="{FF2B5EF4-FFF2-40B4-BE49-F238E27FC236}">
              <a16:creationId xmlns:a16="http://schemas.microsoft.com/office/drawing/2014/main" id="{00000000-0008-0000-0600-00007C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893" name="Text Box 6">
          <a:extLst>
            <a:ext uri="{FF2B5EF4-FFF2-40B4-BE49-F238E27FC236}">
              <a16:creationId xmlns:a16="http://schemas.microsoft.com/office/drawing/2014/main" id="{00000000-0008-0000-0600-00007D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183044</xdr:rowOff>
    </xdr:to>
    <xdr:sp macro="" textlink="">
      <xdr:nvSpPr>
        <xdr:cNvPr id="894" name="Text Box 4">
          <a:extLst>
            <a:ext uri="{FF2B5EF4-FFF2-40B4-BE49-F238E27FC236}">
              <a16:creationId xmlns:a16="http://schemas.microsoft.com/office/drawing/2014/main" id="{00000000-0008-0000-0600-00007E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183044</xdr:rowOff>
    </xdr:to>
    <xdr:sp macro="" textlink="">
      <xdr:nvSpPr>
        <xdr:cNvPr id="895" name="Text Box 6">
          <a:extLst>
            <a:ext uri="{FF2B5EF4-FFF2-40B4-BE49-F238E27FC236}">
              <a16:creationId xmlns:a16="http://schemas.microsoft.com/office/drawing/2014/main" id="{00000000-0008-0000-0600-00007F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896" name="Text Box 4">
          <a:extLst>
            <a:ext uri="{FF2B5EF4-FFF2-40B4-BE49-F238E27FC236}">
              <a16:creationId xmlns:a16="http://schemas.microsoft.com/office/drawing/2014/main" id="{00000000-0008-0000-0600-00008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897" name="Text Box 6">
          <a:extLst>
            <a:ext uri="{FF2B5EF4-FFF2-40B4-BE49-F238E27FC236}">
              <a16:creationId xmlns:a16="http://schemas.microsoft.com/office/drawing/2014/main" id="{00000000-0008-0000-0600-000081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898" name="Text Box 4">
          <a:extLst>
            <a:ext uri="{FF2B5EF4-FFF2-40B4-BE49-F238E27FC236}">
              <a16:creationId xmlns:a16="http://schemas.microsoft.com/office/drawing/2014/main" id="{00000000-0008-0000-0600-00008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899" name="Text Box 6">
          <a:extLst>
            <a:ext uri="{FF2B5EF4-FFF2-40B4-BE49-F238E27FC236}">
              <a16:creationId xmlns:a16="http://schemas.microsoft.com/office/drawing/2014/main" id="{00000000-0008-0000-0600-000083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900" name="Text Box 4">
          <a:extLst>
            <a:ext uri="{FF2B5EF4-FFF2-40B4-BE49-F238E27FC236}">
              <a16:creationId xmlns:a16="http://schemas.microsoft.com/office/drawing/2014/main" id="{00000000-0008-0000-0600-00008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901" name="Text Box 6">
          <a:extLst>
            <a:ext uri="{FF2B5EF4-FFF2-40B4-BE49-F238E27FC236}">
              <a16:creationId xmlns:a16="http://schemas.microsoft.com/office/drawing/2014/main" id="{00000000-0008-0000-0600-00008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902" name="Text Box 4">
          <a:extLst>
            <a:ext uri="{FF2B5EF4-FFF2-40B4-BE49-F238E27FC236}">
              <a16:creationId xmlns:a16="http://schemas.microsoft.com/office/drawing/2014/main" id="{00000000-0008-0000-0600-000086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903" name="Text Box 6">
          <a:extLst>
            <a:ext uri="{FF2B5EF4-FFF2-40B4-BE49-F238E27FC236}">
              <a16:creationId xmlns:a16="http://schemas.microsoft.com/office/drawing/2014/main" id="{00000000-0008-0000-0600-000087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904" name="Text Box 4">
          <a:extLst>
            <a:ext uri="{FF2B5EF4-FFF2-40B4-BE49-F238E27FC236}">
              <a16:creationId xmlns:a16="http://schemas.microsoft.com/office/drawing/2014/main" id="{00000000-0008-0000-0600-000088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905" name="Text Box 6">
          <a:extLst>
            <a:ext uri="{FF2B5EF4-FFF2-40B4-BE49-F238E27FC236}">
              <a16:creationId xmlns:a16="http://schemas.microsoft.com/office/drawing/2014/main" id="{00000000-0008-0000-0600-000089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906" name="Text Box 4">
          <a:extLst>
            <a:ext uri="{FF2B5EF4-FFF2-40B4-BE49-F238E27FC236}">
              <a16:creationId xmlns:a16="http://schemas.microsoft.com/office/drawing/2014/main" id="{00000000-0008-0000-0600-00008A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907" name="Text Box 6">
          <a:extLst>
            <a:ext uri="{FF2B5EF4-FFF2-40B4-BE49-F238E27FC236}">
              <a16:creationId xmlns:a16="http://schemas.microsoft.com/office/drawing/2014/main" id="{00000000-0008-0000-0600-00008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908" name="Text Box 4">
          <a:extLst>
            <a:ext uri="{FF2B5EF4-FFF2-40B4-BE49-F238E27FC236}">
              <a16:creationId xmlns:a16="http://schemas.microsoft.com/office/drawing/2014/main" id="{00000000-0008-0000-0600-00008C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909" name="Text Box 6">
          <a:extLst>
            <a:ext uri="{FF2B5EF4-FFF2-40B4-BE49-F238E27FC236}">
              <a16:creationId xmlns:a16="http://schemas.microsoft.com/office/drawing/2014/main" id="{00000000-0008-0000-0600-00008D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910" name="Text Box 4">
          <a:extLst>
            <a:ext uri="{FF2B5EF4-FFF2-40B4-BE49-F238E27FC236}">
              <a16:creationId xmlns:a16="http://schemas.microsoft.com/office/drawing/2014/main" id="{00000000-0008-0000-0600-00008E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911" name="Text Box 6">
          <a:extLst>
            <a:ext uri="{FF2B5EF4-FFF2-40B4-BE49-F238E27FC236}">
              <a16:creationId xmlns:a16="http://schemas.microsoft.com/office/drawing/2014/main" id="{00000000-0008-0000-0600-00008F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12" name="Text Box 4">
          <a:extLst>
            <a:ext uri="{FF2B5EF4-FFF2-40B4-BE49-F238E27FC236}">
              <a16:creationId xmlns:a16="http://schemas.microsoft.com/office/drawing/2014/main" id="{00000000-0008-0000-0600-00009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13" name="Text Box 6">
          <a:extLst>
            <a:ext uri="{FF2B5EF4-FFF2-40B4-BE49-F238E27FC236}">
              <a16:creationId xmlns:a16="http://schemas.microsoft.com/office/drawing/2014/main" id="{00000000-0008-0000-0600-00009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914" name="Text Box 4">
          <a:extLst>
            <a:ext uri="{FF2B5EF4-FFF2-40B4-BE49-F238E27FC236}">
              <a16:creationId xmlns:a16="http://schemas.microsoft.com/office/drawing/2014/main" id="{00000000-0008-0000-0600-000092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915" name="Text Box 6">
          <a:extLst>
            <a:ext uri="{FF2B5EF4-FFF2-40B4-BE49-F238E27FC236}">
              <a16:creationId xmlns:a16="http://schemas.microsoft.com/office/drawing/2014/main" id="{00000000-0008-0000-0600-000093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916" name="Text Box 4">
          <a:extLst>
            <a:ext uri="{FF2B5EF4-FFF2-40B4-BE49-F238E27FC236}">
              <a16:creationId xmlns:a16="http://schemas.microsoft.com/office/drawing/2014/main" id="{00000000-0008-0000-0600-000094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917" name="Text Box 6">
          <a:extLst>
            <a:ext uri="{FF2B5EF4-FFF2-40B4-BE49-F238E27FC236}">
              <a16:creationId xmlns:a16="http://schemas.microsoft.com/office/drawing/2014/main" id="{00000000-0008-0000-0600-000095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18" name="Text Box 4">
          <a:extLst>
            <a:ext uri="{FF2B5EF4-FFF2-40B4-BE49-F238E27FC236}">
              <a16:creationId xmlns:a16="http://schemas.microsoft.com/office/drawing/2014/main" id="{00000000-0008-0000-0600-00009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19" name="Text Box 6">
          <a:extLst>
            <a:ext uri="{FF2B5EF4-FFF2-40B4-BE49-F238E27FC236}">
              <a16:creationId xmlns:a16="http://schemas.microsoft.com/office/drawing/2014/main" id="{00000000-0008-0000-0600-00009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20" name="Text Box 4">
          <a:extLst>
            <a:ext uri="{FF2B5EF4-FFF2-40B4-BE49-F238E27FC236}">
              <a16:creationId xmlns:a16="http://schemas.microsoft.com/office/drawing/2014/main" id="{00000000-0008-0000-0600-00009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21" name="Text Box 6">
          <a:extLst>
            <a:ext uri="{FF2B5EF4-FFF2-40B4-BE49-F238E27FC236}">
              <a16:creationId xmlns:a16="http://schemas.microsoft.com/office/drawing/2014/main" id="{00000000-0008-0000-0600-00009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922" name="Text Box 4">
          <a:extLst>
            <a:ext uri="{FF2B5EF4-FFF2-40B4-BE49-F238E27FC236}">
              <a16:creationId xmlns:a16="http://schemas.microsoft.com/office/drawing/2014/main" id="{00000000-0008-0000-0600-00009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923" name="Text Box 6">
          <a:extLst>
            <a:ext uri="{FF2B5EF4-FFF2-40B4-BE49-F238E27FC236}">
              <a16:creationId xmlns:a16="http://schemas.microsoft.com/office/drawing/2014/main" id="{00000000-0008-0000-0600-00009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24" name="Text Box 4">
          <a:extLst>
            <a:ext uri="{FF2B5EF4-FFF2-40B4-BE49-F238E27FC236}">
              <a16:creationId xmlns:a16="http://schemas.microsoft.com/office/drawing/2014/main" id="{00000000-0008-0000-0600-00009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25" name="Text Box 6">
          <a:extLst>
            <a:ext uri="{FF2B5EF4-FFF2-40B4-BE49-F238E27FC236}">
              <a16:creationId xmlns:a16="http://schemas.microsoft.com/office/drawing/2014/main" id="{00000000-0008-0000-0600-00009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926" name="Text Box 4">
          <a:extLst>
            <a:ext uri="{FF2B5EF4-FFF2-40B4-BE49-F238E27FC236}">
              <a16:creationId xmlns:a16="http://schemas.microsoft.com/office/drawing/2014/main" id="{00000000-0008-0000-0600-00009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927" name="Text Box 6">
          <a:extLst>
            <a:ext uri="{FF2B5EF4-FFF2-40B4-BE49-F238E27FC236}">
              <a16:creationId xmlns:a16="http://schemas.microsoft.com/office/drawing/2014/main" id="{00000000-0008-0000-0600-00009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28" name="Text Box 4">
          <a:extLst>
            <a:ext uri="{FF2B5EF4-FFF2-40B4-BE49-F238E27FC236}">
              <a16:creationId xmlns:a16="http://schemas.microsoft.com/office/drawing/2014/main" id="{00000000-0008-0000-0600-0000A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29" name="Text Box 6">
          <a:extLst>
            <a:ext uri="{FF2B5EF4-FFF2-40B4-BE49-F238E27FC236}">
              <a16:creationId xmlns:a16="http://schemas.microsoft.com/office/drawing/2014/main" id="{00000000-0008-0000-0600-0000A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930" name="Text Box 4">
          <a:extLst>
            <a:ext uri="{FF2B5EF4-FFF2-40B4-BE49-F238E27FC236}">
              <a16:creationId xmlns:a16="http://schemas.microsoft.com/office/drawing/2014/main" id="{00000000-0008-0000-0600-0000A2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931" name="Text Box 6">
          <a:extLst>
            <a:ext uri="{FF2B5EF4-FFF2-40B4-BE49-F238E27FC236}">
              <a16:creationId xmlns:a16="http://schemas.microsoft.com/office/drawing/2014/main" id="{00000000-0008-0000-0600-0000A3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32" name="Text Box 4">
          <a:extLst>
            <a:ext uri="{FF2B5EF4-FFF2-40B4-BE49-F238E27FC236}">
              <a16:creationId xmlns:a16="http://schemas.microsoft.com/office/drawing/2014/main" id="{00000000-0008-0000-0600-0000A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33" name="Text Box 6">
          <a:extLst>
            <a:ext uri="{FF2B5EF4-FFF2-40B4-BE49-F238E27FC236}">
              <a16:creationId xmlns:a16="http://schemas.microsoft.com/office/drawing/2014/main" id="{00000000-0008-0000-0600-0000A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934" name="Text Box 4">
          <a:extLst>
            <a:ext uri="{FF2B5EF4-FFF2-40B4-BE49-F238E27FC236}">
              <a16:creationId xmlns:a16="http://schemas.microsoft.com/office/drawing/2014/main" id="{00000000-0008-0000-0600-0000A6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935" name="Text Box 6">
          <a:extLst>
            <a:ext uri="{FF2B5EF4-FFF2-40B4-BE49-F238E27FC236}">
              <a16:creationId xmlns:a16="http://schemas.microsoft.com/office/drawing/2014/main" id="{00000000-0008-0000-0600-0000A7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36" name="Text Box 4">
          <a:extLst>
            <a:ext uri="{FF2B5EF4-FFF2-40B4-BE49-F238E27FC236}">
              <a16:creationId xmlns:a16="http://schemas.microsoft.com/office/drawing/2014/main" id="{00000000-0008-0000-0600-0000A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37" name="Text Box 6">
          <a:extLst>
            <a:ext uri="{FF2B5EF4-FFF2-40B4-BE49-F238E27FC236}">
              <a16:creationId xmlns:a16="http://schemas.microsoft.com/office/drawing/2014/main" id="{00000000-0008-0000-0600-0000A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938" name="Text Box 4">
          <a:extLst>
            <a:ext uri="{FF2B5EF4-FFF2-40B4-BE49-F238E27FC236}">
              <a16:creationId xmlns:a16="http://schemas.microsoft.com/office/drawing/2014/main" id="{00000000-0008-0000-0600-0000A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939" name="Text Box 6">
          <a:extLst>
            <a:ext uri="{FF2B5EF4-FFF2-40B4-BE49-F238E27FC236}">
              <a16:creationId xmlns:a16="http://schemas.microsoft.com/office/drawing/2014/main" id="{00000000-0008-0000-0600-0000AB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940" name="Text Box 4">
          <a:extLst>
            <a:ext uri="{FF2B5EF4-FFF2-40B4-BE49-F238E27FC236}">
              <a16:creationId xmlns:a16="http://schemas.microsoft.com/office/drawing/2014/main" id="{00000000-0008-0000-0600-0000A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941" name="Text Box 6">
          <a:extLst>
            <a:ext uri="{FF2B5EF4-FFF2-40B4-BE49-F238E27FC236}">
              <a16:creationId xmlns:a16="http://schemas.microsoft.com/office/drawing/2014/main" id="{00000000-0008-0000-0600-0000AD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42" name="Text Box 4">
          <a:extLst>
            <a:ext uri="{FF2B5EF4-FFF2-40B4-BE49-F238E27FC236}">
              <a16:creationId xmlns:a16="http://schemas.microsoft.com/office/drawing/2014/main" id="{00000000-0008-0000-0600-0000A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43" name="Text Box 6">
          <a:extLst>
            <a:ext uri="{FF2B5EF4-FFF2-40B4-BE49-F238E27FC236}">
              <a16:creationId xmlns:a16="http://schemas.microsoft.com/office/drawing/2014/main" id="{00000000-0008-0000-0600-0000A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944" name="Text Box 4">
          <a:extLst>
            <a:ext uri="{FF2B5EF4-FFF2-40B4-BE49-F238E27FC236}">
              <a16:creationId xmlns:a16="http://schemas.microsoft.com/office/drawing/2014/main" id="{00000000-0008-0000-0600-0000B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945" name="Text Box 6">
          <a:extLst>
            <a:ext uri="{FF2B5EF4-FFF2-40B4-BE49-F238E27FC236}">
              <a16:creationId xmlns:a16="http://schemas.microsoft.com/office/drawing/2014/main" id="{00000000-0008-0000-0600-0000B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46" name="Text Box 4">
          <a:extLst>
            <a:ext uri="{FF2B5EF4-FFF2-40B4-BE49-F238E27FC236}">
              <a16:creationId xmlns:a16="http://schemas.microsoft.com/office/drawing/2014/main" id="{00000000-0008-0000-0600-0000B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47" name="Text Box 6">
          <a:extLst>
            <a:ext uri="{FF2B5EF4-FFF2-40B4-BE49-F238E27FC236}">
              <a16:creationId xmlns:a16="http://schemas.microsoft.com/office/drawing/2014/main" id="{00000000-0008-0000-0600-0000B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948" name="Text Box 4">
          <a:extLst>
            <a:ext uri="{FF2B5EF4-FFF2-40B4-BE49-F238E27FC236}">
              <a16:creationId xmlns:a16="http://schemas.microsoft.com/office/drawing/2014/main" id="{00000000-0008-0000-0600-0000B4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949" name="Text Box 6">
          <a:extLst>
            <a:ext uri="{FF2B5EF4-FFF2-40B4-BE49-F238E27FC236}">
              <a16:creationId xmlns:a16="http://schemas.microsoft.com/office/drawing/2014/main" id="{00000000-0008-0000-0600-0000B5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50" name="Text Box 4">
          <a:extLst>
            <a:ext uri="{FF2B5EF4-FFF2-40B4-BE49-F238E27FC236}">
              <a16:creationId xmlns:a16="http://schemas.microsoft.com/office/drawing/2014/main" id="{00000000-0008-0000-0600-0000B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51" name="Text Box 6">
          <a:extLst>
            <a:ext uri="{FF2B5EF4-FFF2-40B4-BE49-F238E27FC236}">
              <a16:creationId xmlns:a16="http://schemas.microsoft.com/office/drawing/2014/main" id="{00000000-0008-0000-0600-0000B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952" name="Text Box 4">
          <a:extLst>
            <a:ext uri="{FF2B5EF4-FFF2-40B4-BE49-F238E27FC236}">
              <a16:creationId xmlns:a16="http://schemas.microsoft.com/office/drawing/2014/main" id="{00000000-0008-0000-0600-0000B8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953" name="Text Box 6">
          <a:extLst>
            <a:ext uri="{FF2B5EF4-FFF2-40B4-BE49-F238E27FC236}">
              <a16:creationId xmlns:a16="http://schemas.microsoft.com/office/drawing/2014/main" id="{00000000-0008-0000-0600-0000B9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954" name="Text Box 6">
          <a:extLst>
            <a:ext uri="{FF2B5EF4-FFF2-40B4-BE49-F238E27FC236}">
              <a16:creationId xmlns:a16="http://schemas.microsoft.com/office/drawing/2014/main" id="{00000000-0008-0000-0600-0000BA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55" name="Text Box 4">
          <a:extLst>
            <a:ext uri="{FF2B5EF4-FFF2-40B4-BE49-F238E27FC236}">
              <a16:creationId xmlns:a16="http://schemas.microsoft.com/office/drawing/2014/main" id="{00000000-0008-0000-0600-0000B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56" name="Text Box 6">
          <a:extLst>
            <a:ext uri="{FF2B5EF4-FFF2-40B4-BE49-F238E27FC236}">
              <a16:creationId xmlns:a16="http://schemas.microsoft.com/office/drawing/2014/main" id="{00000000-0008-0000-0600-0000B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957" name="Text Box 4">
          <a:extLst>
            <a:ext uri="{FF2B5EF4-FFF2-40B4-BE49-F238E27FC236}">
              <a16:creationId xmlns:a16="http://schemas.microsoft.com/office/drawing/2014/main" id="{00000000-0008-0000-0600-0000BD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958" name="Text Box 6">
          <a:extLst>
            <a:ext uri="{FF2B5EF4-FFF2-40B4-BE49-F238E27FC236}">
              <a16:creationId xmlns:a16="http://schemas.microsoft.com/office/drawing/2014/main" id="{00000000-0008-0000-0600-0000BE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959" name="Text Box 4">
          <a:extLst>
            <a:ext uri="{FF2B5EF4-FFF2-40B4-BE49-F238E27FC236}">
              <a16:creationId xmlns:a16="http://schemas.microsoft.com/office/drawing/2014/main" id="{00000000-0008-0000-0600-0000BF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960" name="Text Box 6">
          <a:extLst>
            <a:ext uri="{FF2B5EF4-FFF2-40B4-BE49-F238E27FC236}">
              <a16:creationId xmlns:a16="http://schemas.microsoft.com/office/drawing/2014/main" id="{00000000-0008-0000-0600-0000C0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961" name="Text Box 4">
          <a:extLst>
            <a:ext uri="{FF2B5EF4-FFF2-40B4-BE49-F238E27FC236}">
              <a16:creationId xmlns:a16="http://schemas.microsoft.com/office/drawing/2014/main" id="{00000000-0008-0000-0600-0000C1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962" name="Text Box 6">
          <a:extLst>
            <a:ext uri="{FF2B5EF4-FFF2-40B4-BE49-F238E27FC236}">
              <a16:creationId xmlns:a16="http://schemas.microsoft.com/office/drawing/2014/main" id="{00000000-0008-0000-0600-0000C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963" name="Text Box 4">
          <a:extLst>
            <a:ext uri="{FF2B5EF4-FFF2-40B4-BE49-F238E27FC236}">
              <a16:creationId xmlns:a16="http://schemas.microsoft.com/office/drawing/2014/main" id="{00000000-0008-0000-0600-0000C3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964" name="Text Box 6">
          <a:extLst>
            <a:ext uri="{FF2B5EF4-FFF2-40B4-BE49-F238E27FC236}">
              <a16:creationId xmlns:a16="http://schemas.microsoft.com/office/drawing/2014/main" id="{00000000-0008-0000-0600-0000C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965" name="Text Box 4">
          <a:extLst>
            <a:ext uri="{FF2B5EF4-FFF2-40B4-BE49-F238E27FC236}">
              <a16:creationId xmlns:a16="http://schemas.microsoft.com/office/drawing/2014/main" id="{00000000-0008-0000-0600-0000C5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966" name="Text Box 6">
          <a:extLst>
            <a:ext uri="{FF2B5EF4-FFF2-40B4-BE49-F238E27FC236}">
              <a16:creationId xmlns:a16="http://schemas.microsoft.com/office/drawing/2014/main" id="{00000000-0008-0000-0600-0000C6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967" name="Text Box 4">
          <a:extLst>
            <a:ext uri="{FF2B5EF4-FFF2-40B4-BE49-F238E27FC236}">
              <a16:creationId xmlns:a16="http://schemas.microsoft.com/office/drawing/2014/main" id="{00000000-0008-0000-0600-0000C7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968" name="Text Box 6">
          <a:extLst>
            <a:ext uri="{FF2B5EF4-FFF2-40B4-BE49-F238E27FC236}">
              <a16:creationId xmlns:a16="http://schemas.microsoft.com/office/drawing/2014/main" id="{00000000-0008-0000-0600-0000C8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969" name="Text Box 4">
          <a:extLst>
            <a:ext uri="{FF2B5EF4-FFF2-40B4-BE49-F238E27FC236}">
              <a16:creationId xmlns:a16="http://schemas.microsoft.com/office/drawing/2014/main" id="{00000000-0008-0000-0600-0000C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970" name="Text Box 6">
          <a:extLst>
            <a:ext uri="{FF2B5EF4-FFF2-40B4-BE49-F238E27FC236}">
              <a16:creationId xmlns:a16="http://schemas.microsoft.com/office/drawing/2014/main" id="{00000000-0008-0000-0600-0000CA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971" name="Text Box 4">
          <a:extLst>
            <a:ext uri="{FF2B5EF4-FFF2-40B4-BE49-F238E27FC236}">
              <a16:creationId xmlns:a16="http://schemas.microsoft.com/office/drawing/2014/main" id="{00000000-0008-0000-0600-0000C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972" name="Text Box 6">
          <a:extLst>
            <a:ext uri="{FF2B5EF4-FFF2-40B4-BE49-F238E27FC236}">
              <a16:creationId xmlns:a16="http://schemas.microsoft.com/office/drawing/2014/main" id="{00000000-0008-0000-0600-0000C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73" name="Text Box 4">
          <a:extLst>
            <a:ext uri="{FF2B5EF4-FFF2-40B4-BE49-F238E27FC236}">
              <a16:creationId xmlns:a16="http://schemas.microsoft.com/office/drawing/2014/main" id="{00000000-0008-0000-0600-0000C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74" name="Text Box 6">
          <a:extLst>
            <a:ext uri="{FF2B5EF4-FFF2-40B4-BE49-F238E27FC236}">
              <a16:creationId xmlns:a16="http://schemas.microsoft.com/office/drawing/2014/main" id="{00000000-0008-0000-0600-0000C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975" name="Text Box 4">
          <a:extLst>
            <a:ext uri="{FF2B5EF4-FFF2-40B4-BE49-F238E27FC236}">
              <a16:creationId xmlns:a16="http://schemas.microsoft.com/office/drawing/2014/main" id="{00000000-0008-0000-0600-0000C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976" name="Text Box 6">
          <a:extLst>
            <a:ext uri="{FF2B5EF4-FFF2-40B4-BE49-F238E27FC236}">
              <a16:creationId xmlns:a16="http://schemas.microsoft.com/office/drawing/2014/main" id="{00000000-0008-0000-0600-0000D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977" name="Text Box 4">
          <a:extLst>
            <a:ext uri="{FF2B5EF4-FFF2-40B4-BE49-F238E27FC236}">
              <a16:creationId xmlns:a16="http://schemas.microsoft.com/office/drawing/2014/main" id="{00000000-0008-0000-0600-0000D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978" name="Text Box 6">
          <a:extLst>
            <a:ext uri="{FF2B5EF4-FFF2-40B4-BE49-F238E27FC236}">
              <a16:creationId xmlns:a16="http://schemas.microsoft.com/office/drawing/2014/main" id="{00000000-0008-0000-0600-0000D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79" name="Text Box 4">
          <a:extLst>
            <a:ext uri="{FF2B5EF4-FFF2-40B4-BE49-F238E27FC236}">
              <a16:creationId xmlns:a16="http://schemas.microsoft.com/office/drawing/2014/main" id="{00000000-0008-0000-0600-0000D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80" name="Text Box 6">
          <a:extLst>
            <a:ext uri="{FF2B5EF4-FFF2-40B4-BE49-F238E27FC236}">
              <a16:creationId xmlns:a16="http://schemas.microsoft.com/office/drawing/2014/main" id="{00000000-0008-0000-0600-0000D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81" name="Text Box 4">
          <a:extLst>
            <a:ext uri="{FF2B5EF4-FFF2-40B4-BE49-F238E27FC236}">
              <a16:creationId xmlns:a16="http://schemas.microsoft.com/office/drawing/2014/main" id="{00000000-0008-0000-0600-0000D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82" name="Text Box 6">
          <a:extLst>
            <a:ext uri="{FF2B5EF4-FFF2-40B4-BE49-F238E27FC236}">
              <a16:creationId xmlns:a16="http://schemas.microsoft.com/office/drawing/2014/main" id="{00000000-0008-0000-0600-0000D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983" name="Text Box 4">
          <a:extLst>
            <a:ext uri="{FF2B5EF4-FFF2-40B4-BE49-F238E27FC236}">
              <a16:creationId xmlns:a16="http://schemas.microsoft.com/office/drawing/2014/main" id="{00000000-0008-0000-0600-0000D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984" name="Text Box 6">
          <a:extLst>
            <a:ext uri="{FF2B5EF4-FFF2-40B4-BE49-F238E27FC236}">
              <a16:creationId xmlns:a16="http://schemas.microsoft.com/office/drawing/2014/main" id="{00000000-0008-0000-0600-0000D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85" name="Text Box 4">
          <a:extLst>
            <a:ext uri="{FF2B5EF4-FFF2-40B4-BE49-F238E27FC236}">
              <a16:creationId xmlns:a16="http://schemas.microsoft.com/office/drawing/2014/main" id="{00000000-0008-0000-0600-0000D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86" name="Text Box 6">
          <a:extLst>
            <a:ext uri="{FF2B5EF4-FFF2-40B4-BE49-F238E27FC236}">
              <a16:creationId xmlns:a16="http://schemas.microsoft.com/office/drawing/2014/main" id="{00000000-0008-0000-0600-0000D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987" name="Text Box 4">
          <a:extLst>
            <a:ext uri="{FF2B5EF4-FFF2-40B4-BE49-F238E27FC236}">
              <a16:creationId xmlns:a16="http://schemas.microsoft.com/office/drawing/2014/main" id="{00000000-0008-0000-0600-0000D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988" name="Text Box 6">
          <a:extLst>
            <a:ext uri="{FF2B5EF4-FFF2-40B4-BE49-F238E27FC236}">
              <a16:creationId xmlns:a16="http://schemas.microsoft.com/office/drawing/2014/main" id="{00000000-0008-0000-0600-0000D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89" name="Text Box 4">
          <a:extLst>
            <a:ext uri="{FF2B5EF4-FFF2-40B4-BE49-F238E27FC236}">
              <a16:creationId xmlns:a16="http://schemas.microsoft.com/office/drawing/2014/main" id="{00000000-0008-0000-0600-0000D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90" name="Text Box 6">
          <a:extLst>
            <a:ext uri="{FF2B5EF4-FFF2-40B4-BE49-F238E27FC236}">
              <a16:creationId xmlns:a16="http://schemas.microsoft.com/office/drawing/2014/main" id="{00000000-0008-0000-0600-0000D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991" name="Text Box 4">
          <a:extLst>
            <a:ext uri="{FF2B5EF4-FFF2-40B4-BE49-F238E27FC236}">
              <a16:creationId xmlns:a16="http://schemas.microsoft.com/office/drawing/2014/main" id="{00000000-0008-0000-0600-0000D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992" name="Text Box 6">
          <a:extLst>
            <a:ext uri="{FF2B5EF4-FFF2-40B4-BE49-F238E27FC236}">
              <a16:creationId xmlns:a16="http://schemas.microsoft.com/office/drawing/2014/main" id="{00000000-0008-0000-0600-0000E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93" name="Text Box 4">
          <a:extLst>
            <a:ext uri="{FF2B5EF4-FFF2-40B4-BE49-F238E27FC236}">
              <a16:creationId xmlns:a16="http://schemas.microsoft.com/office/drawing/2014/main" id="{00000000-0008-0000-0600-0000E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94" name="Text Box 6">
          <a:extLst>
            <a:ext uri="{FF2B5EF4-FFF2-40B4-BE49-F238E27FC236}">
              <a16:creationId xmlns:a16="http://schemas.microsoft.com/office/drawing/2014/main" id="{00000000-0008-0000-0600-0000E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995" name="Text Box 4">
          <a:extLst>
            <a:ext uri="{FF2B5EF4-FFF2-40B4-BE49-F238E27FC236}">
              <a16:creationId xmlns:a16="http://schemas.microsoft.com/office/drawing/2014/main" id="{00000000-0008-0000-0600-0000E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996" name="Text Box 6">
          <a:extLst>
            <a:ext uri="{FF2B5EF4-FFF2-40B4-BE49-F238E27FC236}">
              <a16:creationId xmlns:a16="http://schemas.microsoft.com/office/drawing/2014/main" id="{00000000-0008-0000-0600-0000E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997" name="Text Box 6">
          <a:extLst>
            <a:ext uri="{FF2B5EF4-FFF2-40B4-BE49-F238E27FC236}">
              <a16:creationId xmlns:a16="http://schemas.microsoft.com/office/drawing/2014/main" id="{00000000-0008-0000-0600-0000E5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98" name="Text Box 4">
          <a:extLst>
            <a:ext uri="{FF2B5EF4-FFF2-40B4-BE49-F238E27FC236}">
              <a16:creationId xmlns:a16="http://schemas.microsoft.com/office/drawing/2014/main" id="{00000000-0008-0000-0600-0000E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99" name="Text Box 6">
          <a:extLst>
            <a:ext uri="{FF2B5EF4-FFF2-40B4-BE49-F238E27FC236}">
              <a16:creationId xmlns:a16="http://schemas.microsoft.com/office/drawing/2014/main" id="{00000000-0008-0000-0600-0000E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000" name="Text Box 4">
          <a:extLst>
            <a:ext uri="{FF2B5EF4-FFF2-40B4-BE49-F238E27FC236}">
              <a16:creationId xmlns:a16="http://schemas.microsoft.com/office/drawing/2014/main" id="{00000000-0008-0000-0600-0000E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001" name="Text Box 6">
          <a:extLst>
            <a:ext uri="{FF2B5EF4-FFF2-40B4-BE49-F238E27FC236}">
              <a16:creationId xmlns:a16="http://schemas.microsoft.com/office/drawing/2014/main" id="{00000000-0008-0000-0600-0000E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02" name="Text Box 4">
          <a:extLst>
            <a:ext uri="{FF2B5EF4-FFF2-40B4-BE49-F238E27FC236}">
              <a16:creationId xmlns:a16="http://schemas.microsoft.com/office/drawing/2014/main" id="{00000000-0008-0000-0600-0000E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03" name="Text Box 6">
          <a:extLst>
            <a:ext uri="{FF2B5EF4-FFF2-40B4-BE49-F238E27FC236}">
              <a16:creationId xmlns:a16="http://schemas.microsoft.com/office/drawing/2014/main" id="{00000000-0008-0000-0600-0000EB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04" name="Text Box 6">
          <a:extLst>
            <a:ext uri="{FF2B5EF4-FFF2-40B4-BE49-F238E27FC236}">
              <a16:creationId xmlns:a16="http://schemas.microsoft.com/office/drawing/2014/main" id="{00000000-0008-0000-0600-0000E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05" name="Text Box 4">
          <a:extLst>
            <a:ext uri="{FF2B5EF4-FFF2-40B4-BE49-F238E27FC236}">
              <a16:creationId xmlns:a16="http://schemas.microsoft.com/office/drawing/2014/main" id="{00000000-0008-0000-0600-0000E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06" name="Text Box 6">
          <a:extLst>
            <a:ext uri="{FF2B5EF4-FFF2-40B4-BE49-F238E27FC236}">
              <a16:creationId xmlns:a16="http://schemas.microsoft.com/office/drawing/2014/main" id="{00000000-0008-0000-0600-0000E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07" name="Text Box 4">
          <a:extLst>
            <a:ext uri="{FF2B5EF4-FFF2-40B4-BE49-F238E27FC236}">
              <a16:creationId xmlns:a16="http://schemas.microsoft.com/office/drawing/2014/main" id="{00000000-0008-0000-0600-0000E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08" name="Text Box 6">
          <a:extLst>
            <a:ext uri="{FF2B5EF4-FFF2-40B4-BE49-F238E27FC236}">
              <a16:creationId xmlns:a16="http://schemas.microsoft.com/office/drawing/2014/main" id="{00000000-0008-0000-0600-0000F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009" name="Text Box 4">
          <a:extLst>
            <a:ext uri="{FF2B5EF4-FFF2-40B4-BE49-F238E27FC236}">
              <a16:creationId xmlns:a16="http://schemas.microsoft.com/office/drawing/2014/main" id="{00000000-0008-0000-0600-0000F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010" name="Text Box 6">
          <a:extLst>
            <a:ext uri="{FF2B5EF4-FFF2-40B4-BE49-F238E27FC236}">
              <a16:creationId xmlns:a16="http://schemas.microsoft.com/office/drawing/2014/main" id="{00000000-0008-0000-0600-0000F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1011" name="Text Box 4">
          <a:extLst>
            <a:ext uri="{FF2B5EF4-FFF2-40B4-BE49-F238E27FC236}">
              <a16:creationId xmlns:a16="http://schemas.microsoft.com/office/drawing/2014/main" id="{00000000-0008-0000-0600-0000F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1012" name="Text Box 6">
          <a:extLst>
            <a:ext uri="{FF2B5EF4-FFF2-40B4-BE49-F238E27FC236}">
              <a16:creationId xmlns:a16="http://schemas.microsoft.com/office/drawing/2014/main" id="{00000000-0008-0000-0600-0000F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13" name="Text Box 4">
          <a:extLst>
            <a:ext uri="{FF2B5EF4-FFF2-40B4-BE49-F238E27FC236}">
              <a16:creationId xmlns:a16="http://schemas.microsoft.com/office/drawing/2014/main" id="{00000000-0008-0000-0600-0000F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14" name="Text Box 6">
          <a:extLst>
            <a:ext uri="{FF2B5EF4-FFF2-40B4-BE49-F238E27FC236}">
              <a16:creationId xmlns:a16="http://schemas.microsoft.com/office/drawing/2014/main" id="{00000000-0008-0000-0600-0000F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1015" name="Text Box 4">
          <a:extLst>
            <a:ext uri="{FF2B5EF4-FFF2-40B4-BE49-F238E27FC236}">
              <a16:creationId xmlns:a16="http://schemas.microsoft.com/office/drawing/2014/main" id="{00000000-0008-0000-0600-0000F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1016" name="Text Box 6">
          <a:extLst>
            <a:ext uri="{FF2B5EF4-FFF2-40B4-BE49-F238E27FC236}">
              <a16:creationId xmlns:a16="http://schemas.microsoft.com/office/drawing/2014/main" id="{00000000-0008-0000-0600-0000F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017" name="Text Box 4">
          <a:extLst>
            <a:ext uri="{FF2B5EF4-FFF2-40B4-BE49-F238E27FC236}">
              <a16:creationId xmlns:a16="http://schemas.microsoft.com/office/drawing/2014/main" id="{00000000-0008-0000-0600-0000F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018" name="Text Box 6">
          <a:extLst>
            <a:ext uri="{FF2B5EF4-FFF2-40B4-BE49-F238E27FC236}">
              <a16:creationId xmlns:a16="http://schemas.microsoft.com/office/drawing/2014/main" id="{00000000-0008-0000-0600-0000F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19" name="Text Box 4">
          <a:extLst>
            <a:ext uri="{FF2B5EF4-FFF2-40B4-BE49-F238E27FC236}">
              <a16:creationId xmlns:a16="http://schemas.microsoft.com/office/drawing/2014/main" id="{00000000-0008-0000-0600-0000F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20" name="Text Box 6">
          <a:extLst>
            <a:ext uri="{FF2B5EF4-FFF2-40B4-BE49-F238E27FC236}">
              <a16:creationId xmlns:a16="http://schemas.microsoft.com/office/drawing/2014/main" id="{00000000-0008-0000-0600-0000F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021" name="Text Box 4">
          <a:extLst>
            <a:ext uri="{FF2B5EF4-FFF2-40B4-BE49-F238E27FC236}">
              <a16:creationId xmlns:a16="http://schemas.microsoft.com/office/drawing/2014/main" id="{00000000-0008-0000-0600-0000F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022" name="Text Box 6">
          <a:extLst>
            <a:ext uri="{FF2B5EF4-FFF2-40B4-BE49-F238E27FC236}">
              <a16:creationId xmlns:a16="http://schemas.microsoft.com/office/drawing/2014/main" id="{00000000-0008-0000-0600-0000F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023" name="Text Box 4">
          <a:extLst>
            <a:ext uri="{FF2B5EF4-FFF2-40B4-BE49-F238E27FC236}">
              <a16:creationId xmlns:a16="http://schemas.microsoft.com/office/drawing/2014/main" id="{00000000-0008-0000-0600-0000F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024" name="Text Box 6">
          <a:extLst>
            <a:ext uri="{FF2B5EF4-FFF2-40B4-BE49-F238E27FC236}">
              <a16:creationId xmlns:a16="http://schemas.microsoft.com/office/drawing/2014/main" id="{00000000-0008-0000-0600-000000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025" name="Text Box 4">
          <a:extLst>
            <a:ext uri="{FF2B5EF4-FFF2-40B4-BE49-F238E27FC236}">
              <a16:creationId xmlns:a16="http://schemas.microsoft.com/office/drawing/2014/main" id="{00000000-0008-0000-0600-00000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026" name="Text Box 6">
          <a:extLst>
            <a:ext uri="{FF2B5EF4-FFF2-40B4-BE49-F238E27FC236}">
              <a16:creationId xmlns:a16="http://schemas.microsoft.com/office/drawing/2014/main" id="{00000000-0008-0000-0600-00000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027" name="Text Box 4">
          <a:extLst>
            <a:ext uri="{FF2B5EF4-FFF2-40B4-BE49-F238E27FC236}">
              <a16:creationId xmlns:a16="http://schemas.microsoft.com/office/drawing/2014/main" id="{00000000-0008-0000-0600-00000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028" name="Text Box 6">
          <a:extLst>
            <a:ext uri="{FF2B5EF4-FFF2-40B4-BE49-F238E27FC236}">
              <a16:creationId xmlns:a16="http://schemas.microsoft.com/office/drawing/2014/main" id="{00000000-0008-0000-0600-00000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029" name="Text Box 4">
          <a:extLst>
            <a:ext uri="{FF2B5EF4-FFF2-40B4-BE49-F238E27FC236}">
              <a16:creationId xmlns:a16="http://schemas.microsoft.com/office/drawing/2014/main" id="{00000000-0008-0000-0600-00000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030" name="Text Box 6">
          <a:extLst>
            <a:ext uri="{FF2B5EF4-FFF2-40B4-BE49-F238E27FC236}">
              <a16:creationId xmlns:a16="http://schemas.microsoft.com/office/drawing/2014/main" id="{00000000-0008-0000-0600-00000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31" name="Text Box 4">
          <a:extLst>
            <a:ext uri="{FF2B5EF4-FFF2-40B4-BE49-F238E27FC236}">
              <a16:creationId xmlns:a16="http://schemas.microsoft.com/office/drawing/2014/main" id="{00000000-0008-0000-0600-00000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32" name="Text Box 6">
          <a:extLst>
            <a:ext uri="{FF2B5EF4-FFF2-40B4-BE49-F238E27FC236}">
              <a16:creationId xmlns:a16="http://schemas.microsoft.com/office/drawing/2014/main" id="{00000000-0008-0000-0600-00000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033" name="Text Box 4">
          <a:extLst>
            <a:ext uri="{FF2B5EF4-FFF2-40B4-BE49-F238E27FC236}">
              <a16:creationId xmlns:a16="http://schemas.microsoft.com/office/drawing/2014/main" id="{00000000-0008-0000-0600-00000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034" name="Text Box 6">
          <a:extLst>
            <a:ext uri="{FF2B5EF4-FFF2-40B4-BE49-F238E27FC236}">
              <a16:creationId xmlns:a16="http://schemas.microsoft.com/office/drawing/2014/main" id="{00000000-0008-0000-0600-00000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35" name="Text Box 4">
          <a:extLst>
            <a:ext uri="{FF2B5EF4-FFF2-40B4-BE49-F238E27FC236}">
              <a16:creationId xmlns:a16="http://schemas.microsoft.com/office/drawing/2014/main" id="{00000000-0008-0000-0600-00000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36" name="Text Box 6">
          <a:extLst>
            <a:ext uri="{FF2B5EF4-FFF2-40B4-BE49-F238E27FC236}">
              <a16:creationId xmlns:a16="http://schemas.microsoft.com/office/drawing/2014/main" id="{00000000-0008-0000-0600-00000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037" name="Text Box 4">
          <a:extLst>
            <a:ext uri="{FF2B5EF4-FFF2-40B4-BE49-F238E27FC236}">
              <a16:creationId xmlns:a16="http://schemas.microsoft.com/office/drawing/2014/main" id="{00000000-0008-0000-0600-00000D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038" name="Text Box 6">
          <a:extLst>
            <a:ext uri="{FF2B5EF4-FFF2-40B4-BE49-F238E27FC236}">
              <a16:creationId xmlns:a16="http://schemas.microsoft.com/office/drawing/2014/main" id="{00000000-0008-0000-0600-00000E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39" name="Text Box 4">
          <a:extLst>
            <a:ext uri="{FF2B5EF4-FFF2-40B4-BE49-F238E27FC236}">
              <a16:creationId xmlns:a16="http://schemas.microsoft.com/office/drawing/2014/main" id="{00000000-0008-0000-0600-00000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40" name="Text Box 6">
          <a:extLst>
            <a:ext uri="{FF2B5EF4-FFF2-40B4-BE49-F238E27FC236}">
              <a16:creationId xmlns:a16="http://schemas.microsoft.com/office/drawing/2014/main" id="{00000000-0008-0000-0600-00001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041" name="Text Box 4">
          <a:extLst>
            <a:ext uri="{FF2B5EF4-FFF2-40B4-BE49-F238E27FC236}">
              <a16:creationId xmlns:a16="http://schemas.microsoft.com/office/drawing/2014/main" id="{00000000-0008-0000-0600-000011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042" name="Text Box 6">
          <a:extLst>
            <a:ext uri="{FF2B5EF4-FFF2-40B4-BE49-F238E27FC236}">
              <a16:creationId xmlns:a16="http://schemas.microsoft.com/office/drawing/2014/main" id="{00000000-0008-0000-0600-000012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043" name="Text Box 4">
          <a:extLst>
            <a:ext uri="{FF2B5EF4-FFF2-40B4-BE49-F238E27FC236}">
              <a16:creationId xmlns:a16="http://schemas.microsoft.com/office/drawing/2014/main" id="{00000000-0008-0000-0600-00001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044" name="Text Box 6">
          <a:extLst>
            <a:ext uri="{FF2B5EF4-FFF2-40B4-BE49-F238E27FC236}">
              <a16:creationId xmlns:a16="http://schemas.microsoft.com/office/drawing/2014/main" id="{00000000-0008-0000-0600-00001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045" name="Text Box 4">
          <a:extLst>
            <a:ext uri="{FF2B5EF4-FFF2-40B4-BE49-F238E27FC236}">
              <a16:creationId xmlns:a16="http://schemas.microsoft.com/office/drawing/2014/main" id="{00000000-0008-0000-0600-00001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046" name="Text Box 6">
          <a:extLst>
            <a:ext uri="{FF2B5EF4-FFF2-40B4-BE49-F238E27FC236}">
              <a16:creationId xmlns:a16="http://schemas.microsoft.com/office/drawing/2014/main" id="{00000000-0008-0000-0600-000016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047" name="Text Box 4">
          <a:extLst>
            <a:ext uri="{FF2B5EF4-FFF2-40B4-BE49-F238E27FC236}">
              <a16:creationId xmlns:a16="http://schemas.microsoft.com/office/drawing/2014/main" id="{00000000-0008-0000-0600-00001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048" name="Text Box 6">
          <a:extLst>
            <a:ext uri="{FF2B5EF4-FFF2-40B4-BE49-F238E27FC236}">
              <a16:creationId xmlns:a16="http://schemas.microsoft.com/office/drawing/2014/main" id="{00000000-0008-0000-0600-000018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49" name="Text Box 4">
          <a:extLst>
            <a:ext uri="{FF2B5EF4-FFF2-40B4-BE49-F238E27FC236}">
              <a16:creationId xmlns:a16="http://schemas.microsoft.com/office/drawing/2014/main" id="{00000000-0008-0000-0600-00001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50" name="Text Box 6">
          <a:extLst>
            <a:ext uri="{FF2B5EF4-FFF2-40B4-BE49-F238E27FC236}">
              <a16:creationId xmlns:a16="http://schemas.microsoft.com/office/drawing/2014/main" id="{00000000-0008-0000-0600-00001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051" name="Text Box 4">
          <a:extLst>
            <a:ext uri="{FF2B5EF4-FFF2-40B4-BE49-F238E27FC236}">
              <a16:creationId xmlns:a16="http://schemas.microsoft.com/office/drawing/2014/main" id="{00000000-0008-0000-0600-00001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052" name="Text Box 6">
          <a:extLst>
            <a:ext uri="{FF2B5EF4-FFF2-40B4-BE49-F238E27FC236}">
              <a16:creationId xmlns:a16="http://schemas.microsoft.com/office/drawing/2014/main" id="{00000000-0008-0000-0600-00001C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53" name="Text Box 4">
          <a:extLst>
            <a:ext uri="{FF2B5EF4-FFF2-40B4-BE49-F238E27FC236}">
              <a16:creationId xmlns:a16="http://schemas.microsoft.com/office/drawing/2014/main" id="{00000000-0008-0000-0600-00001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54" name="Text Box 6">
          <a:extLst>
            <a:ext uri="{FF2B5EF4-FFF2-40B4-BE49-F238E27FC236}">
              <a16:creationId xmlns:a16="http://schemas.microsoft.com/office/drawing/2014/main" id="{00000000-0008-0000-0600-00001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055" name="Text Box 4">
          <a:extLst>
            <a:ext uri="{FF2B5EF4-FFF2-40B4-BE49-F238E27FC236}">
              <a16:creationId xmlns:a16="http://schemas.microsoft.com/office/drawing/2014/main" id="{00000000-0008-0000-0600-00001F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056" name="Text Box 6">
          <a:extLst>
            <a:ext uri="{FF2B5EF4-FFF2-40B4-BE49-F238E27FC236}">
              <a16:creationId xmlns:a16="http://schemas.microsoft.com/office/drawing/2014/main" id="{00000000-0008-0000-0600-000020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57" name="Text Box 4">
          <a:extLst>
            <a:ext uri="{FF2B5EF4-FFF2-40B4-BE49-F238E27FC236}">
              <a16:creationId xmlns:a16="http://schemas.microsoft.com/office/drawing/2014/main" id="{00000000-0008-0000-0600-00002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58" name="Text Box 6">
          <a:extLst>
            <a:ext uri="{FF2B5EF4-FFF2-40B4-BE49-F238E27FC236}">
              <a16:creationId xmlns:a16="http://schemas.microsoft.com/office/drawing/2014/main" id="{00000000-0008-0000-0600-00002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059" name="Text Box 4">
          <a:extLst>
            <a:ext uri="{FF2B5EF4-FFF2-40B4-BE49-F238E27FC236}">
              <a16:creationId xmlns:a16="http://schemas.microsoft.com/office/drawing/2014/main" id="{00000000-0008-0000-0600-000023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060" name="Text Box 6">
          <a:extLst>
            <a:ext uri="{FF2B5EF4-FFF2-40B4-BE49-F238E27FC236}">
              <a16:creationId xmlns:a16="http://schemas.microsoft.com/office/drawing/2014/main" id="{00000000-0008-0000-0600-000024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061" name="Text Box 6">
          <a:extLst>
            <a:ext uri="{FF2B5EF4-FFF2-40B4-BE49-F238E27FC236}">
              <a16:creationId xmlns:a16="http://schemas.microsoft.com/office/drawing/2014/main" id="{00000000-0008-0000-0600-000025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062" name="Text Box 4">
          <a:extLst>
            <a:ext uri="{FF2B5EF4-FFF2-40B4-BE49-F238E27FC236}">
              <a16:creationId xmlns:a16="http://schemas.microsoft.com/office/drawing/2014/main" id="{00000000-0008-0000-0600-00002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063" name="Text Box 6">
          <a:extLst>
            <a:ext uri="{FF2B5EF4-FFF2-40B4-BE49-F238E27FC236}">
              <a16:creationId xmlns:a16="http://schemas.microsoft.com/office/drawing/2014/main" id="{00000000-0008-0000-0600-00002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064" name="Text Box 4">
          <a:extLst>
            <a:ext uri="{FF2B5EF4-FFF2-40B4-BE49-F238E27FC236}">
              <a16:creationId xmlns:a16="http://schemas.microsoft.com/office/drawing/2014/main" id="{00000000-0008-0000-0600-00002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065" name="Text Box 6">
          <a:extLst>
            <a:ext uri="{FF2B5EF4-FFF2-40B4-BE49-F238E27FC236}">
              <a16:creationId xmlns:a16="http://schemas.microsoft.com/office/drawing/2014/main" id="{00000000-0008-0000-0600-00002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1066" name="Text Box 6">
          <a:extLst>
            <a:ext uri="{FF2B5EF4-FFF2-40B4-BE49-F238E27FC236}">
              <a16:creationId xmlns:a16="http://schemas.microsoft.com/office/drawing/2014/main" id="{00000000-0008-0000-0600-00002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67" name="Text Box 4">
          <a:extLst>
            <a:ext uri="{FF2B5EF4-FFF2-40B4-BE49-F238E27FC236}">
              <a16:creationId xmlns:a16="http://schemas.microsoft.com/office/drawing/2014/main" id="{00000000-0008-0000-0600-00002B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68" name="Text Box 6">
          <a:extLst>
            <a:ext uri="{FF2B5EF4-FFF2-40B4-BE49-F238E27FC236}">
              <a16:creationId xmlns:a16="http://schemas.microsoft.com/office/drawing/2014/main" id="{00000000-0008-0000-0600-00002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69" name="Text Box 4">
          <a:extLst>
            <a:ext uri="{FF2B5EF4-FFF2-40B4-BE49-F238E27FC236}">
              <a16:creationId xmlns:a16="http://schemas.microsoft.com/office/drawing/2014/main" id="{00000000-0008-0000-0600-00002D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70" name="Text Box 6">
          <a:extLst>
            <a:ext uri="{FF2B5EF4-FFF2-40B4-BE49-F238E27FC236}">
              <a16:creationId xmlns:a16="http://schemas.microsoft.com/office/drawing/2014/main" id="{00000000-0008-0000-0600-00002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71" name="Text Box 4">
          <a:extLst>
            <a:ext uri="{FF2B5EF4-FFF2-40B4-BE49-F238E27FC236}">
              <a16:creationId xmlns:a16="http://schemas.microsoft.com/office/drawing/2014/main" id="{00000000-0008-0000-0600-00002F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72" name="Text Box 6">
          <a:extLst>
            <a:ext uri="{FF2B5EF4-FFF2-40B4-BE49-F238E27FC236}">
              <a16:creationId xmlns:a16="http://schemas.microsoft.com/office/drawing/2014/main" id="{00000000-0008-0000-0600-00003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73" name="Text Box 4">
          <a:extLst>
            <a:ext uri="{FF2B5EF4-FFF2-40B4-BE49-F238E27FC236}">
              <a16:creationId xmlns:a16="http://schemas.microsoft.com/office/drawing/2014/main" id="{00000000-0008-0000-0600-00003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74" name="Text Box 6">
          <a:extLst>
            <a:ext uri="{FF2B5EF4-FFF2-40B4-BE49-F238E27FC236}">
              <a16:creationId xmlns:a16="http://schemas.microsoft.com/office/drawing/2014/main" id="{00000000-0008-0000-0600-00003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075" name="Text Box 4">
          <a:extLst>
            <a:ext uri="{FF2B5EF4-FFF2-40B4-BE49-F238E27FC236}">
              <a16:creationId xmlns:a16="http://schemas.microsoft.com/office/drawing/2014/main" id="{00000000-0008-0000-0600-00003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076" name="Text Box 6">
          <a:extLst>
            <a:ext uri="{FF2B5EF4-FFF2-40B4-BE49-F238E27FC236}">
              <a16:creationId xmlns:a16="http://schemas.microsoft.com/office/drawing/2014/main" id="{00000000-0008-0000-0600-00003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1077" name="Text Box 6">
          <a:extLst>
            <a:ext uri="{FF2B5EF4-FFF2-40B4-BE49-F238E27FC236}">
              <a16:creationId xmlns:a16="http://schemas.microsoft.com/office/drawing/2014/main" id="{00000000-0008-0000-0600-000035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78" name="Text Box 4">
          <a:extLst>
            <a:ext uri="{FF2B5EF4-FFF2-40B4-BE49-F238E27FC236}">
              <a16:creationId xmlns:a16="http://schemas.microsoft.com/office/drawing/2014/main" id="{00000000-0008-0000-0600-00003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79" name="Text Box 6">
          <a:extLst>
            <a:ext uri="{FF2B5EF4-FFF2-40B4-BE49-F238E27FC236}">
              <a16:creationId xmlns:a16="http://schemas.microsoft.com/office/drawing/2014/main" id="{00000000-0008-0000-0600-00003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503</xdr:row>
      <xdr:rowOff>0</xdr:rowOff>
    </xdr:from>
    <xdr:to>
      <xdr:col>13</xdr:col>
      <xdr:colOff>104775</xdr:colOff>
      <xdr:row>503</xdr:row>
      <xdr:rowOff>154469</xdr:rowOff>
    </xdr:to>
    <xdr:sp macro="" textlink="">
      <xdr:nvSpPr>
        <xdr:cNvPr id="1080" name="Text Box 4">
          <a:extLst>
            <a:ext uri="{FF2B5EF4-FFF2-40B4-BE49-F238E27FC236}">
              <a16:creationId xmlns:a16="http://schemas.microsoft.com/office/drawing/2014/main" id="{00000000-0008-0000-0600-00003804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1081" name="Text Box 6">
          <a:extLst>
            <a:ext uri="{FF2B5EF4-FFF2-40B4-BE49-F238E27FC236}">
              <a16:creationId xmlns:a16="http://schemas.microsoft.com/office/drawing/2014/main" id="{00000000-0008-0000-0600-000039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1082" name="Text Box 4">
          <a:extLst>
            <a:ext uri="{FF2B5EF4-FFF2-40B4-BE49-F238E27FC236}">
              <a16:creationId xmlns:a16="http://schemas.microsoft.com/office/drawing/2014/main" id="{00000000-0008-0000-0600-00003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1083" name="Text Box 6">
          <a:extLst>
            <a:ext uri="{FF2B5EF4-FFF2-40B4-BE49-F238E27FC236}">
              <a16:creationId xmlns:a16="http://schemas.microsoft.com/office/drawing/2014/main" id="{00000000-0008-0000-0600-00003B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84" name="Text Box 4">
          <a:extLst>
            <a:ext uri="{FF2B5EF4-FFF2-40B4-BE49-F238E27FC236}">
              <a16:creationId xmlns:a16="http://schemas.microsoft.com/office/drawing/2014/main" id="{00000000-0008-0000-0600-00003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85" name="Text Box 6">
          <a:extLst>
            <a:ext uri="{FF2B5EF4-FFF2-40B4-BE49-F238E27FC236}">
              <a16:creationId xmlns:a16="http://schemas.microsoft.com/office/drawing/2014/main" id="{00000000-0008-0000-0600-00003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86" name="Text Box 4">
          <a:extLst>
            <a:ext uri="{FF2B5EF4-FFF2-40B4-BE49-F238E27FC236}">
              <a16:creationId xmlns:a16="http://schemas.microsoft.com/office/drawing/2014/main" id="{00000000-0008-0000-0600-00003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87" name="Text Box 6">
          <a:extLst>
            <a:ext uri="{FF2B5EF4-FFF2-40B4-BE49-F238E27FC236}">
              <a16:creationId xmlns:a16="http://schemas.microsoft.com/office/drawing/2014/main" id="{00000000-0008-0000-0600-00003F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88" name="Text Box 4">
          <a:extLst>
            <a:ext uri="{FF2B5EF4-FFF2-40B4-BE49-F238E27FC236}">
              <a16:creationId xmlns:a16="http://schemas.microsoft.com/office/drawing/2014/main" id="{00000000-0008-0000-0600-00004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89" name="Text Box 6">
          <a:extLst>
            <a:ext uri="{FF2B5EF4-FFF2-40B4-BE49-F238E27FC236}">
              <a16:creationId xmlns:a16="http://schemas.microsoft.com/office/drawing/2014/main" id="{00000000-0008-0000-0600-000041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90" name="Text Box 4">
          <a:extLst>
            <a:ext uri="{FF2B5EF4-FFF2-40B4-BE49-F238E27FC236}">
              <a16:creationId xmlns:a16="http://schemas.microsoft.com/office/drawing/2014/main" id="{00000000-0008-0000-0600-00004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91" name="Text Box 6">
          <a:extLst>
            <a:ext uri="{FF2B5EF4-FFF2-40B4-BE49-F238E27FC236}">
              <a16:creationId xmlns:a16="http://schemas.microsoft.com/office/drawing/2014/main" id="{00000000-0008-0000-0600-000043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092" name="Text Box 4">
          <a:extLst>
            <a:ext uri="{FF2B5EF4-FFF2-40B4-BE49-F238E27FC236}">
              <a16:creationId xmlns:a16="http://schemas.microsoft.com/office/drawing/2014/main" id="{00000000-0008-0000-0600-00004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093" name="Text Box 6">
          <a:extLst>
            <a:ext uri="{FF2B5EF4-FFF2-40B4-BE49-F238E27FC236}">
              <a16:creationId xmlns:a16="http://schemas.microsoft.com/office/drawing/2014/main" id="{00000000-0008-0000-0600-000045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094" name="Text Box 4">
          <a:extLst>
            <a:ext uri="{FF2B5EF4-FFF2-40B4-BE49-F238E27FC236}">
              <a16:creationId xmlns:a16="http://schemas.microsoft.com/office/drawing/2014/main" id="{00000000-0008-0000-0600-00004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095" name="Text Box 6">
          <a:extLst>
            <a:ext uri="{FF2B5EF4-FFF2-40B4-BE49-F238E27FC236}">
              <a16:creationId xmlns:a16="http://schemas.microsoft.com/office/drawing/2014/main" id="{00000000-0008-0000-0600-00004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96" name="Text Box 4">
          <a:extLst>
            <a:ext uri="{FF2B5EF4-FFF2-40B4-BE49-F238E27FC236}">
              <a16:creationId xmlns:a16="http://schemas.microsoft.com/office/drawing/2014/main" id="{00000000-0008-0000-0600-00004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97" name="Text Box 6">
          <a:extLst>
            <a:ext uri="{FF2B5EF4-FFF2-40B4-BE49-F238E27FC236}">
              <a16:creationId xmlns:a16="http://schemas.microsoft.com/office/drawing/2014/main" id="{00000000-0008-0000-0600-00004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098" name="Text Box 4">
          <a:extLst>
            <a:ext uri="{FF2B5EF4-FFF2-40B4-BE49-F238E27FC236}">
              <a16:creationId xmlns:a16="http://schemas.microsoft.com/office/drawing/2014/main" id="{00000000-0008-0000-0600-00004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099" name="Text Box 6">
          <a:extLst>
            <a:ext uri="{FF2B5EF4-FFF2-40B4-BE49-F238E27FC236}">
              <a16:creationId xmlns:a16="http://schemas.microsoft.com/office/drawing/2014/main" id="{00000000-0008-0000-0600-00004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100" name="Text Box 4">
          <a:extLst>
            <a:ext uri="{FF2B5EF4-FFF2-40B4-BE49-F238E27FC236}">
              <a16:creationId xmlns:a16="http://schemas.microsoft.com/office/drawing/2014/main" id="{00000000-0008-0000-0600-00004C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101" name="Text Box 6">
          <a:extLst>
            <a:ext uri="{FF2B5EF4-FFF2-40B4-BE49-F238E27FC236}">
              <a16:creationId xmlns:a16="http://schemas.microsoft.com/office/drawing/2014/main" id="{00000000-0008-0000-0600-00004D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02" name="Text Box 4">
          <a:extLst>
            <a:ext uri="{FF2B5EF4-FFF2-40B4-BE49-F238E27FC236}">
              <a16:creationId xmlns:a16="http://schemas.microsoft.com/office/drawing/2014/main" id="{00000000-0008-0000-0600-00004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03" name="Text Box 6">
          <a:extLst>
            <a:ext uri="{FF2B5EF4-FFF2-40B4-BE49-F238E27FC236}">
              <a16:creationId xmlns:a16="http://schemas.microsoft.com/office/drawing/2014/main" id="{00000000-0008-0000-0600-00004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104" name="Text Box 4">
          <a:extLst>
            <a:ext uri="{FF2B5EF4-FFF2-40B4-BE49-F238E27FC236}">
              <a16:creationId xmlns:a16="http://schemas.microsoft.com/office/drawing/2014/main" id="{00000000-0008-0000-0600-000050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105" name="Text Box 6">
          <a:extLst>
            <a:ext uri="{FF2B5EF4-FFF2-40B4-BE49-F238E27FC236}">
              <a16:creationId xmlns:a16="http://schemas.microsoft.com/office/drawing/2014/main" id="{00000000-0008-0000-0600-000051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106" name="Text Box 4">
          <a:extLst>
            <a:ext uri="{FF2B5EF4-FFF2-40B4-BE49-F238E27FC236}">
              <a16:creationId xmlns:a16="http://schemas.microsoft.com/office/drawing/2014/main" id="{00000000-0008-0000-0600-000052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107" name="Text Box 6">
          <a:extLst>
            <a:ext uri="{FF2B5EF4-FFF2-40B4-BE49-F238E27FC236}">
              <a16:creationId xmlns:a16="http://schemas.microsoft.com/office/drawing/2014/main" id="{00000000-0008-0000-0600-00005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08" name="Text Box 4">
          <a:extLst>
            <a:ext uri="{FF2B5EF4-FFF2-40B4-BE49-F238E27FC236}">
              <a16:creationId xmlns:a16="http://schemas.microsoft.com/office/drawing/2014/main" id="{00000000-0008-0000-0600-00005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09" name="Text Box 6">
          <a:extLst>
            <a:ext uri="{FF2B5EF4-FFF2-40B4-BE49-F238E27FC236}">
              <a16:creationId xmlns:a16="http://schemas.microsoft.com/office/drawing/2014/main" id="{00000000-0008-0000-0600-000055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10" name="Text Box 4">
          <a:extLst>
            <a:ext uri="{FF2B5EF4-FFF2-40B4-BE49-F238E27FC236}">
              <a16:creationId xmlns:a16="http://schemas.microsoft.com/office/drawing/2014/main" id="{00000000-0008-0000-0600-00005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11" name="Text Box 6">
          <a:extLst>
            <a:ext uri="{FF2B5EF4-FFF2-40B4-BE49-F238E27FC236}">
              <a16:creationId xmlns:a16="http://schemas.microsoft.com/office/drawing/2014/main" id="{00000000-0008-0000-0600-00005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112" name="Text Box 4">
          <a:extLst>
            <a:ext uri="{FF2B5EF4-FFF2-40B4-BE49-F238E27FC236}">
              <a16:creationId xmlns:a16="http://schemas.microsoft.com/office/drawing/2014/main" id="{00000000-0008-0000-0600-000058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113" name="Text Box 6">
          <a:extLst>
            <a:ext uri="{FF2B5EF4-FFF2-40B4-BE49-F238E27FC236}">
              <a16:creationId xmlns:a16="http://schemas.microsoft.com/office/drawing/2014/main" id="{00000000-0008-0000-0600-000059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14" name="Text Box 4">
          <a:extLst>
            <a:ext uri="{FF2B5EF4-FFF2-40B4-BE49-F238E27FC236}">
              <a16:creationId xmlns:a16="http://schemas.microsoft.com/office/drawing/2014/main" id="{00000000-0008-0000-0600-00005A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15" name="Text Box 6">
          <a:extLst>
            <a:ext uri="{FF2B5EF4-FFF2-40B4-BE49-F238E27FC236}">
              <a16:creationId xmlns:a16="http://schemas.microsoft.com/office/drawing/2014/main" id="{00000000-0008-0000-0600-00005B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16" name="Text Box 4">
          <a:extLst>
            <a:ext uri="{FF2B5EF4-FFF2-40B4-BE49-F238E27FC236}">
              <a16:creationId xmlns:a16="http://schemas.microsoft.com/office/drawing/2014/main" id="{00000000-0008-0000-0600-00005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17" name="Text Box 6">
          <a:extLst>
            <a:ext uri="{FF2B5EF4-FFF2-40B4-BE49-F238E27FC236}">
              <a16:creationId xmlns:a16="http://schemas.microsoft.com/office/drawing/2014/main" id="{00000000-0008-0000-0600-00005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118" name="Text Box 4">
          <a:extLst>
            <a:ext uri="{FF2B5EF4-FFF2-40B4-BE49-F238E27FC236}">
              <a16:creationId xmlns:a16="http://schemas.microsoft.com/office/drawing/2014/main" id="{00000000-0008-0000-0600-00005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119" name="Text Box 6">
          <a:extLst>
            <a:ext uri="{FF2B5EF4-FFF2-40B4-BE49-F238E27FC236}">
              <a16:creationId xmlns:a16="http://schemas.microsoft.com/office/drawing/2014/main" id="{00000000-0008-0000-0600-00005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20" name="Text Box 4">
          <a:extLst>
            <a:ext uri="{FF2B5EF4-FFF2-40B4-BE49-F238E27FC236}">
              <a16:creationId xmlns:a16="http://schemas.microsoft.com/office/drawing/2014/main" id="{00000000-0008-0000-0600-00006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21" name="Text Box 6">
          <a:extLst>
            <a:ext uri="{FF2B5EF4-FFF2-40B4-BE49-F238E27FC236}">
              <a16:creationId xmlns:a16="http://schemas.microsoft.com/office/drawing/2014/main" id="{00000000-0008-0000-0600-00006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122" name="Text Box 4">
          <a:extLst>
            <a:ext uri="{FF2B5EF4-FFF2-40B4-BE49-F238E27FC236}">
              <a16:creationId xmlns:a16="http://schemas.microsoft.com/office/drawing/2014/main" id="{00000000-0008-0000-0600-000062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123" name="Text Box 6">
          <a:extLst>
            <a:ext uri="{FF2B5EF4-FFF2-40B4-BE49-F238E27FC236}">
              <a16:creationId xmlns:a16="http://schemas.microsoft.com/office/drawing/2014/main" id="{00000000-0008-0000-0600-000063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24" name="Text Box 4">
          <a:extLst>
            <a:ext uri="{FF2B5EF4-FFF2-40B4-BE49-F238E27FC236}">
              <a16:creationId xmlns:a16="http://schemas.microsoft.com/office/drawing/2014/main" id="{00000000-0008-0000-0600-00006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25" name="Text Box 6">
          <a:extLst>
            <a:ext uri="{FF2B5EF4-FFF2-40B4-BE49-F238E27FC236}">
              <a16:creationId xmlns:a16="http://schemas.microsoft.com/office/drawing/2014/main" id="{00000000-0008-0000-0600-00006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126" name="Text Box 4">
          <a:extLst>
            <a:ext uri="{FF2B5EF4-FFF2-40B4-BE49-F238E27FC236}">
              <a16:creationId xmlns:a16="http://schemas.microsoft.com/office/drawing/2014/main" id="{00000000-0008-0000-0600-000066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127" name="Text Box 6">
          <a:extLst>
            <a:ext uri="{FF2B5EF4-FFF2-40B4-BE49-F238E27FC236}">
              <a16:creationId xmlns:a16="http://schemas.microsoft.com/office/drawing/2014/main" id="{00000000-0008-0000-0600-000067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28" name="Text Box 4">
          <a:extLst>
            <a:ext uri="{FF2B5EF4-FFF2-40B4-BE49-F238E27FC236}">
              <a16:creationId xmlns:a16="http://schemas.microsoft.com/office/drawing/2014/main" id="{00000000-0008-0000-0600-00006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29" name="Text Box 6">
          <a:extLst>
            <a:ext uri="{FF2B5EF4-FFF2-40B4-BE49-F238E27FC236}">
              <a16:creationId xmlns:a16="http://schemas.microsoft.com/office/drawing/2014/main" id="{00000000-0008-0000-0600-00006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130" name="Text Box 4">
          <a:extLst>
            <a:ext uri="{FF2B5EF4-FFF2-40B4-BE49-F238E27FC236}">
              <a16:creationId xmlns:a16="http://schemas.microsoft.com/office/drawing/2014/main" id="{00000000-0008-0000-0600-00006A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131" name="Text Box 6">
          <a:extLst>
            <a:ext uri="{FF2B5EF4-FFF2-40B4-BE49-F238E27FC236}">
              <a16:creationId xmlns:a16="http://schemas.microsoft.com/office/drawing/2014/main" id="{00000000-0008-0000-0600-00006B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132" name="Text Box 6">
          <a:extLst>
            <a:ext uri="{FF2B5EF4-FFF2-40B4-BE49-F238E27FC236}">
              <a16:creationId xmlns:a16="http://schemas.microsoft.com/office/drawing/2014/main" id="{00000000-0008-0000-0600-00006C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33" name="Text Box 4">
          <a:extLst>
            <a:ext uri="{FF2B5EF4-FFF2-40B4-BE49-F238E27FC236}">
              <a16:creationId xmlns:a16="http://schemas.microsoft.com/office/drawing/2014/main" id="{00000000-0008-0000-0600-00006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34" name="Text Box 6">
          <a:extLst>
            <a:ext uri="{FF2B5EF4-FFF2-40B4-BE49-F238E27FC236}">
              <a16:creationId xmlns:a16="http://schemas.microsoft.com/office/drawing/2014/main" id="{00000000-0008-0000-0600-00006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135" name="Text Box 4">
          <a:extLst>
            <a:ext uri="{FF2B5EF4-FFF2-40B4-BE49-F238E27FC236}">
              <a16:creationId xmlns:a16="http://schemas.microsoft.com/office/drawing/2014/main" id="{00000000-0008-0000-0600-00006F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136" name="Text Box 6">
          <a:extLst>
            <a:ext uri="{FF2B5EF4-FFF2-40B4-BE49-F238E27FC236}">
              <a16:creationId xmlns:a16="http://schemas.microsoft.com/office/drawing/2014/main" id="{00000000-0008-0000-0600-00007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137" name="Text Box 4">
          <a:extLst>
            <a:ext uri="{FF2B5EF4-FFF2-40B4-BE49-F238E27FC236}">
              <a16:creationId xmlns:a16="http://schemas.microsoft.com/office/drawing/2014/main" id="{00000000-0008-0000-0600-00007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138" name="Text Box 6">
          <a:extLst>
            <a:ext uri="{FF2B5EF4-FFF2-40B4-BE49-F238E27FC236}">
              <a16:creationId xmlns:a16="http://schemas.microsoft.com/office/drawing/2014/main" id="{00000000-0008-0000-0600-00007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39" name="Text Box 4">
          <a:extLst>
            <a:ext uri="{FF2B5EF4-FFF2-40B4-BE49-F238E27FC236}">
              <a16:creationId xmlns:a16="http://schemas.microsoft.com/office/drawing/2014/main" id="{00000000-0008-0000-0600-00007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40" name="Text Box 6">
          <a:extLst>
            <a:ext uri="{FF2B5EF4-FFF2-40B4-BE49-F238E27FC236}">
              <a16:creationId xmlns:a16="http://schemas.microsoft.com/office/drawing/2014/main" id="{00000000-0008-0000-0600-00007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141" name="Text Box 4">
          <a:extLst>
            <a:ext uri="{FF2B5EF4-FFF2-40B4-BE49-F238E27FC236}">
              <a16:creationId xmlns:a16="http://schemas.microsoft.com/office/drawing/2014/main" id="{00000000-0008-0000-0600-00007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142" name="Text Box 6">
          <a:extLst>
            <a:ext uri="{FF2B5EF4-FFF2-40B4-BE49-F238E27FC236}">
              <a16:creationId xmlns:a16="http://schemas.microsoft.com/office/drawing/2014/main" id="{00000000-0008-0000-0600-000076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43" name="Text Box 4">
          <a:extLst>
            <a:ext uri="{FF2B5EF4-FFF2-40B4-BE49-F238E27FC236}">
              <a16:creationId xmlns:a16="http://schemas.microsoft.com/office/drawing/2014/main" id="{00000000-0008-0000-0600-00007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44" name="Text Box 6">
          <a:extLst>
            <a:ext uri="{FF2B5EF4-FFF2-40B4-BE49-F238E27FC236}">
              <a16:creationId xmlns:a16="http://schemas.microsoft.com/office/drawing/2014/main" id="{00000000-0008-0000-0600-00007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145" name="Text Box 4">
          <a:extLst>
            <a:ext uri="{FF2B5EF4-FFF2-40B4-BE49-F238E27FC236}">
              <a16:creationId xmlns:a16="http://schemas.microsoft.com/office/drawing/2014/main" id="{00000000-0008-0000-0600-00007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146" name="Text Box 6">
          <a:extLst>
            <a:ext uri="{FF2B5EF4-FFF2-40B4-BE49-F238E27FC236}">
              <a16:creationId xmlns:a16="http://schemas.microsoft.com/office/drawing/2014/main" id="{00000000-0008-0000-0600-00007A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47" name="Text Box 4">
          <a:extLst>
            <a:ext uri="{FF2B5EF4-FFF2-40B4-BE49-F238E27FC236}">
              <a16:creationId xmlns:a16="http://schemas.microsoft.com/office/drawing/2014/main" id="{00000000-0008-0000-0600-00007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48" name="Text Box 6">
          <a:extLst>
            <a:ext uri="{FF2B5EF4-FFF2-40B4-BE49-F238E27FC236}">
              <a16:creationId xmlns:a16="http://schemas.microsoft.com/office/drawing/2014/main" id="{00000000-0008-0000-0600-00007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149" name="Text Box 4">
          <a:extLst>
            <a:ext uri="{FF2B5EF4-FFF2-40B4-BE49-F238E27FC236}">
              <a16:creationId xmlns:a16="http://schemas.microsoft.com/office/drawing/2014/main" id="{00000000-0008-0000-0600-00007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150" name="Text Box 6">
          <a:extLst>
            <a:ext uri="{FF2B5EF4-FFF2-40B4-BE49-F238E27FC236}">
              <a16:creationId xmlns:a16="http://schemas.microsoft.com/office/drawing/2014/main" id="{00000000-0008-0000-0600-00007E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151" name="Text Box 6">
          <a:extLst>
            <a:ext uri="{FF2B5EF4-FFF2-40B4-BE49-F238E27FC236}">
              <a16:creationId xmlns:a16="http://schemas.microsoft.com/office/drawing/2014/main" id="{00000000-0008-0000-0600-00007F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52" name="Text Box 4">
          <a:extLst>
            <a:ext uri="{FF2B5EF4-FFF2-40B4-BE49-F238E27FC236}">
              <a16:creationId xmlns:a16="http://schemas.microsoft.com/office/drawing/2014/main" id="{00000000-0008-0000-0600-000080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53" name="Text Box 6">
          <a:extLst>
            <a:ext uri="{FF2B5EF4-FFF2-40B4-BE49-F238E27FC236}">
              <a16:creationId xmlns:a16="http://schemas.microsoft.com/office/drawing/2014/main" id="{00000000-0008-0000-0600-00008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154" name="Text Box 4">
          <a:extLst>
            <a:ext uri="{FF2B5EF4-FFF2-40B4-BE49-F238E27FC236}">
              <a16:creationId xmlns:a16="http://schemas.microsoft.com/office/drawing/2014/main" id="{00000000-0008-0000-0600-000082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155" name="Text Box 6">
          <a:extLst>
            <a:ext uri="{FF2B5EF4-FFF2-40B4-BE49-F238E27FC236}">
              <a16:creationId xmlns:a16="http://schemas.microsoft.com/office/drawing/2014/main" id="{00000000-0008-0000-0600-00008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156" name="Text Box 4">
          <a:extLst>
            <a:ext uri="{FF2B5EF4-FFF2-40B4-BE49-F238E27FC236}">
              <a16:creationId xmlns:a16="http://schemas.microsoft.com/office/drawing/2014/main" id="{00000000-0008-0000-0600-000084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157" name="Text Box 6">
          <a:extLst>
            <a:ext uri="{FF2B5EF4-FFF2-40B4-BE49-F238E27FC236}">
              <a16:creationId xmlns:a16="http://schemas.microsoft.com/office/drawing/2014/main" id="{00000000-0008-0000-0600-000085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158" name="Text Box 4">
          <a:extLst>
            <a:ext uri="{FF2B5EF4-FFF2-40B4-BE49-F238E27FC236}">
              <a16:creationId xmlns:a16="http://schemas.microsoft.com/office/drawing/2014/main" id="{00000000-0008-0000-0600-00008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159" name="Text Box 6">
          <a:extLst>
            <a:ext uri="{FF2B5EF4-FFF2-40B4-BE49-F238E27FC236}">
              <a16:creationId xmlns:a16="http://schemas.microsoft.com/office/drawing/2014/main" id="{00000000-0008-0000-0600-00008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160" name="Text Box 4">
          <a:extLst>
            <a:ext uri="{FF2B5EF4-FFF2-40B4-BE49-F238E27FC236}">
              <a16:creationId xmlns:a16="http://schemas.microsoft.com/office/drawing/2014/main" id="{00000000-0008-0000-0600-000088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161" name="Text Box 6">
          <a:extLst>
            <a:ext uri="{FF2B5EF4-FFF2-40B4-BE49-F238E27FC236}">
              <a16:creationId xmlns:a16="http://schemas.microsoft.com/office/drawing/2014/main" id="{00000000-0008-0000-0600-000089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162" name="Text Box 4">
          <a:extLst>
            <a:ext uri="{FF2B5EF4-FFF2-40B4-BE49-F238E27FC236}">
              <a16:creationId xmlns:a16="http://schemas.microsoft.com/office/drawing/2014/main" id="{00000000-0008-0000-0600-00008A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163" name="Text Box 6">
          <a:extLst>
            <a:ext uri="{FF2B5EF4-FFF2-40B4-BE49-F238E27FC236}">
              <a16:creationId xmlns:a16="http://schemas.microsoft.com/office/drawing/2014/main" id="{00000000-0008-0000-0600-00008B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164" name="Text Box 4">
          <a:extLst>
            <a:ext uri="{FF2B5EF4-FFF2-40B4-BE49-F238E27FC236}">
              <a16:creationId xmlns:a16="http://schemas.microsoft.com/office/drawing/2014/main" id="{00000000-0008-0000-0600-00008C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165" name="Text Box 6">
          <a:extLst>
            <a:ext uri="{FF2B5EF4-FFF2-40B4-BE49-F238E27FC236}">
              <a16:creationId xmlns:a16="http://schemas.microsoft.com/office/drawing/2014/main" id="{00000000-0008-0000-0600-00008D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1166" name="Text Box 4">
          <a:extLst>
            <a:ext uri="{FF2B5EF4-FFF2-40B4-BE49-F238E27FC236}">
              <a16:creationId xmlns:a16="http://schemas.microsoft.com/office/drawing/2014/main" id="{00000000-0008-0000-0600-00008E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1167" name="Text Box 6">
          <a:extLst>
            <a:ext uri="{FF2B5EF4-FFF2-40B4-BE49-F238E27FC236}">
              <a16:creationId xmlns:a16="http://schemas.microsoft.com/office/drawing/2014/main" id="{00000000-0008-0000-0600-00008F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168" name="Text Box 4">
          <a:extLst>
            <a:ext uri="{FF2B5EF4-FFF2-40B4-BE49-F238E27FC236}">
              <a16:creationId xmlns:a16="http://schemas.microsoft.com/office/drawing/2014/main" id="{00000000-0008-0000-0600-000090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169" name="Text Box 6">
          <a:extLst>
            <a:ext uri="{FF2B5EF4-FFF2-40B4-BE49-F238E27FC236}">
              <a16:creationId xmlns:a16="http://schemas.microsoft.com/office/drawing/2014/main" id="{00000000-0008-0000-0600-00009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1170" name="Text Box 4">
          <a:extLst>
            <a:ext uri="{FF2B5EF4-FFF2-40B4-BE49-F238E27FC236}">
              <a16:creationId xmlns:a16="http://schemas.microsoft.com/office/drawing/2014/main" id="{00000000-0008-0000-0600-000092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1171" name="Text Box 6">
          <a:extLst>
            <a:ext uri="{FF2B5EF4-FFF2-40B4-BE49-F238E27FC236}">
              <a16:creationId xmlns:a16="http://schemas.microsoft.com/office/drawing/2014/main" id="{00000000-0008-0000-0600-000093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172" name="Text Box 4">
          <a:extLst>
            <a:ext uri="{FF2B5EF4-FFF2-40B4-BE49-F238E27FC236}">
              <a16:creationId xmlns:a16="http://schemas.microsoft.com/office/drawing/2014/main" id="{00000000-0008-0000-0600-00009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173" name="Text Box 6">
          <a:extLst>
            <a:ext uri="{FF2B5EF4-FFF2-40B4-BE49-F238E27FC236}">
              <a16:creationId xmlns:a16="http://schemas.microsoft.com/office/drawing/2014/main" id="{00000000-0008-0000-0600-00009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74" name="Text Box 4">
          <a:extLst>
            <a:ext uri="{FF2B5EF4-FFF2-40B4-BE49-F238E27FC236}">
              <a16:creationId xmlns:a16="http://schemas.microsoft.com/office/drawing/2014/main" id="{00000000-0008-0000-0600-00009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75" name="Text Box 6">
          <a:extLst>
            <a:ext uri="{FF2B5EF4-FFF2-40B4-BE49-F238E27FC236}">
              <a16:creationId xmlns:a16="http://schemas.microsoft.com/office/drawing/2014/main" id="{00000000-0008-0000-0600-00009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176" name="Text Box 4">
          <a:extLst>
            <a:ext uri="{FF2B5EF4-FFF2-40B4-BE49-F238E27FC236}">
              <a16:creationId xmlns:a16="http://schemas.microsoft.com/office/drawing/2014/main" id="{00000000-0008-0000-0600-00009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177" name="Text Box 6">
          <a:extLst>
            <a:ext uri="{FF2B5EF4-FFF2-40B4-BE49-F238E27FC236}">
              <a16:creationId xmlns:a16="http://schemas.microsoft.com/office/drawing/2014/main" id="{00000000-0008-0000-0600-00009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178" name="Text Box 4">
          <a:extLst>
            <a:ext uri="{FF2B5EF4-FFF2-40B4-BE49-F238E27FC236}">
              <a16:creationId xmlns:a16="http://schemas.microsoft.com/office/drawing/2014/main" id="{00000000-0008-0000-0600-00009A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179" name="Text Box 6">
          <a:extLst>
            <a:ext uri="{FF2B5EF4-FFF2-40B4-BE49-F238E27FC236}">
              <a16:creationId xmlns:a16="http://schemas.microsoft.com/office/drawing/2014/main" id="{00000000-0008-0000-0600-00009B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80" name="Text Box 4">
          <a:extLst>
            <a:ext uri="{FF2B5EF4-FFF2-40B4-BE49-F238E27FC236}">
              <a16:creationId xmlns:a16="http://schemas.microsoft.com/office/drawing/2014/main" id="{00000000-0008-0000-0600-00009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81" name="Text Box 6">
          <a:extLst>
            <a:ext uri="{FF2B5EF4-FFF2-40B4-BE49-F238E27FC236}">
              <a16:creationId xmlns:a16="http://schemas.microsoft.com/office/drawing/2014/main" id="{00000000-0008-0000-0600-00009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82" name="Text Box 4">
          <a:extLst>
            <a:ext uri="{FF2B5EF4-FFF2-40B4-BE49-F238E27FC236}">
              <a16:creationId xmlns:a16="http://schemas.microsoft.com/office/drawing/2014/main" id="{00000000-0008-0000-0600-00009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83" name="Text Box 6">
          <a:extLst>
            <a:ext uri="{FF2B5EF4-FFF2-40B4-BE49-F238E27FC236}">
              <a16:creationId xmlns:a16="http://schemas.microsoft.com/office/drawing/2014/main" id="{00000000-0008-0000-0600-00009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184" name="Text Box 4">
          <a:extLst>
            <a:ext uri="{FF2B5EF4-FFF2-40B4-BE49-F238E27FC236}">
              <a16:creationId xmlns:a16="http://schemas.microsoft.com/office/drawing/2014/main" id="{00000000-0008-0000-0600-0000A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185" name="Text Box 6">
          <a:extLst>
            <a:ext uri="{FF2B5EF4-FFF2-40B4-BE49-F238E27FC236}">
              <a16:creationId xmlns:a16="http://schemas.microsoft.com/office/drawing/2014/main" id="{00000000-0008-0000-0600-0000A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86" name="Text Box 4">
          <a:extLst>
            <a:ext uri="{FF2B5EF4-FFF2-40B4-BE49-F238E27FC236}">
              <a16:creationId xmlns:a16="http://schemas.microsoft.com/office/drawing/2014/main" id="{00000000-0008-0000-0600-0000A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87" name="Text Box 6">
          <a:extLst>
            <a:ext uri="{FF2B5EF4-FFF2-40B4-BE49-F238E27FC236}">
              <a16:creationId xmlns:a16="http://schemas.microsoft.com/office/drawing/2014/main" id="{00000000-0008-0000-0600-0000A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188" name="Text Box 4">
          <a:extLst>
            <a:ext uri="{FF2B5EF4-FFF2-40B4-BE49-F238E27FC236}">
              <a16:creationId xmlns:a16="http://schemas.microsoft.com/office/drawing/2014/main" id="{00000000-0008-0000-0600-0000A4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189" name="Text Box 6">
          <a:extLst>
            <a:ext uri="{FF2B5EF4-FFF2-40B4-BE49-F238E27FC236}">
              <a16:creationId xmlns:a16="http://schemas.microsoft.com/office/drawing/2014/main" id="{00000000-0008-0000-0600-0000A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90" name="Text Box 4">
          <a:extLst>
            <a:ext uri="{FF2B5EF4-FFF2-40B4-BE49-F238E27FC236}">
              <a16:creationId xmlns:a16="http://schemas.microsoft.com/office/drawing/2014/main" id="{00000000-0008-0000-0600-0000A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91" name="Text Box 6">
          <a:extLst>
            <a:ext uri="{FF2B5EF4-FFF2-40B4-BE49-F238E27FC236}">
              <a16:creationId xmlns:a16="http://schemas.microsoft.com/office/drawing/2014/main" id="{00000000-0008-0000-0600-0000A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192" name="Text Box 4">
          <a:extLst>
            <a:ext uri="{FF2B5EF4-FFF2-40B4-BE49-F238E27FC236}">
              <a16:creationId xmlns:a16="http://schemas.microsoft.com/office/drawing/2014/main" id="{00000000-0008-0000-0600-0000A8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193" name="Text Box 6">
          <a:extLst>
            <a:ext uri="{FF2B5EF4-FFF2-40B4-BE49-F238E27FC236}">
              <a16:creationId xmlns:a16="http://schemas.microsoft.com/office/drawing/2014/main" id="{00000000-0008-0000-0600-0000A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94" name="Text Box 4">
          <a:extLst>
            <a:ext uri="{FF2B5EF4-FFF2-40B4-BE49-F238E27FC236}">
              <a16:creationId xmlns:a16="http://schemas.microsoft.com/office/drawing/2014/main" id="{00000000-0008-0000-0600-0000A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95" name="Text Box 6">
          <a:extLst>
            <a:ext uri="{FF2B5EF4-FFF2-40B4-BE49-F238E27FC236}">
              <a16:creationId xmlns:a16="http://schemas.microsoft.com/office/drawing/2014/main" id="{00000000-0008-0000-0600-0000A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196" name="Text Box 4">
          <a:extLst>
            <a:ext uri="{FF2B5EF4-FFF2-40B4-BE49-F238E27FC236}">
              <a16:creationId xmlns:a16="http://schemas.microsoft.com/office/drawing/2014/main" id="{00000000-0008-0000-0600-0000AC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197" name="Text Box 6">
          <a:extLst>
            <a:ext uri="{FF2B5EF4-FFF2-40B4-BE49-F238E27FC236}">
              <a16:creationId xmlns:a16="http://schemas.microsoft.com/office/drawing/2014/main" id="{00000000-0008-0000-0600-0000A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98" name="Text Box 4">
          <a:extLst>
            <a:ext uri="{FF2B5EF4-FFF2-40B4-BE49-F238E27FC236}">
              <a16:creationId xmlns:a16="http://schemas.microsoft.com/office/drawing/2014/main" id="{00000000-0008-0000-0600-0000A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99" name="Text Box 6">
          <a:extLst>
            <a:ext uri="{FF2B5EF4-FFF2-40B4-BE49-F238E27FC236}">
              <a16:creationId xmlns:a16="http://schemas.microsoft.com/office/drawing/2014/main" id="{00000000-0008-0000-0600-0000A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200" name="Text Box 4">
          <a:extLst>
            <a:ext uri="{FF2B5EF4-FFF2-40B4-BE49-F238E27FC236}">
              <a16:creationId xmlns:a16="http://schemas.microsoft.com/office/drawing/2014/main" id="{00000000-0008-0000-0600-0000B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201" name="Text Box 6">
          <a:extLst>
            <a:ext uri="{FF2B5EF4-FFF2-40B4-BE49-F238E27FC236}">
              <a16:creationId xmlns:a16="http://schemas.microsoft.com/office/drawing/2014/main" id="{00000000-0008-0000-0600-0000B1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202" name="Text Box 6">
          <a:extLst>
            <a:ext uri="{FF2B5EF4-FFF2-40B4-BE49-F238E27FC236}">
              <a16:creationId xmlns:a16="http://schemas.microsoft.com/office/drawing/2014/main" id="{00000000-0008-0000-0600-0000B2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03" name="Text Box 4">
          <a:extLst>
            <a:ext uri="{FF2B5EF4-FFF2-40B4-BE49-F238E27FC236}">
              <a16:creationId xmlns:a16="http://schemas.microsoft.com/office/drawing/2014/main" id="{00000000-0008-0000-0600-0000B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04" name="Text Box 6">
          <a:extLst>
            <a:ext uri="{FF2B5EF4-FFF2-40B4-BE49-F238E27FC236}">
              <a16:creationId xmlns:a16="http://schemas.microsoft.com/office/drawing/2014/main" id="{00000000-0008-0000-0600-0000B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05" name="Text Box 4">
          <a:extLst>
            <a:ext uri="{FF2B5EF4-FFF2-40B4-BE49-F238E27FC236}">
              <a16:creationId xmlns:a16="http://schemas.microsoft.com/office/drawing/2014/main" id="{00000000-0008-0000-0600-0000B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06" name="Text Box 6">
          <a:extLst>
            <a:ext uri="{FF2B5EF4-FFF2-40B4-BE49-F238E27FC236}">
              <a16:creationId xmlns:a16="http://schemas.microsoft.com/office/drawing/2014/main" id="{00000000-0008-0000-0600-0000B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207" name="Text Box 4">
          <a:extLst>
            <a:ext uri="{FF2B5EF4-FFF2-40B4-BE49-F238E27FC236}">
              <a16:creationId xmlns:a16="http://schemas.microsoft.com/office/drawing/2014/main" id="{00000000-0008-0000-0600-0000B7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208" name="Text Box 6">
          <a:extLst>
            <a:ext uri="{FF2B5EF4-FFF2-40B4-BE49-F238E27FC236}">
              <a16:creationId xmlns:a16="http://schemas.microsoft.com/office/drawing/2014/main" id="{00000000-0008-0000-0600-0000B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09" name="Text Box 4">
          <a:extLst>
            <a:ext uri="{FF2B5EF4-FFF2-40B4-BE49-F238E27FC236}">
              <a16:creationId xmlns:a16="http://schemas.microsoft.com/office/drawing/2014/main" id="{00000000-0008-0000-0600-0000B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10" name="Text Box 6">
          <a:extLst>
            <a:ext uri="{FF2B5EF4-FFF2-40B4-BE49-F238E27FC236}">
              <a16:creationId xmlns:a16="http://schemas.microsoft.com/office/drawing/2014/main" id="{00000000-0008-0000-0600-0000B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211" name="Text Box 4">
          <a:extLst>
            <a:ext uri="{FF2B5EF4-FFF2-40B4-BE49-F238E27FC236}">
              <a16:creationId xmlns:a16="http://schemas.microsoft.com/office/drawing/2014/main" id="{00000000-0008-0000-0600-0000BB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212" name="Text Box 6">
          <a:extLst>
            <a:ext uri="{FF2B5EF4-FFF2-40B4-BE49-F238E27FC236}">
              <a16:creationId xmlns:a16="http://schemas.microsoft.com/office/drawing/2014/main" id="{00000000-0008-0000-0600-0000BC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13" name="Text Box 4">
          <a:extLst>
            <a:ext uri="{FF2B5EF4-FFF2-40B4-BE49-F238E27FC236}">
              <a16:creationId xmlns:a16="http://schemas.microsoft.com/office/drawing/2014/main" id="{00000000-0008-0000-0600-0000B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14" name="Text Box 6">
          <a:extLst>
            <a:ext uri="{FF2B5EF4-FFF2-40B4-BE49-F238E27FC236}">
              <a16:creationId xmlns:a16="http://schemas.microsoft.com/office/drawing/2014/main" id="{00000000-0008-0000-0600-0000B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215" name="Text Box 4">
          <a:extLst>
            <a:ext uri="{FF2B5EF4-FFF2-40B4-BE49-F238E27FC236}">
              <a16:creationId xmlns:a16="http://schemas.microsoft.com/office/drawing/2014/main" id="{00000000-0008-0000-0600-0000BF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216" name="Text Box 6">
          <a:extLst>
            <a:ext uri="{FF2B5EF4-FFF2-40B4-BE49-F238E27FC236}">
              <a16:creationId xmlns:a16="http://schemas.microsoft.com/office/drawing/2014/main" id="{00000000-0008-0000-0600-0000C0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217" name="Text Box 4">
          <a:extLst>
            <a:ext uri="{FF2B5EF4-FFF2-40B4-BE49-F238E27FC236}">
              <a16:creationId xmlns:a16="http://schemas.microsoft.com/office/drawing/2014/main" id="{00000000-0008-0000-0600-0000C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218" name="Text Box 6">
          <a:extLst>
            <a:ext uri="{FF2B5EF4-FFF2-40B4-BE49-F238E27FC236}">
              <a16:creationId xmlns:a16="http://schemas.microsoft.com/office/drawing/2014/main" id="{00000000-0008-0000-0600-0000C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219" name="Text Box 4">
          <a:extLst>
            <a:ext uri="{FF2B5EF4-FFF2-40B4-BE49-F238E27FC236}">
              <a16:creationId xmlns:a16="http://schemas.microsoft.com/office/drawing/2014/main" id="{00000000-0008-0000-0600-0000C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220" name="Text Box 6">
          <a:extLst>
            <a:ext uri="{FF2B5EF4-FFF2-40B4-BE49-F238E27FC236}">
              <a16:creationId xmlns:a16="http://schemas.microsoft.com/office/drawing/2014/main" id="{00000000-0008-0000-0600-0000C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221" name="Text Box 4">
          <a:extLst>
            <a:ext uri="{FF2B5EF4-FFF2-40B4-BE49-F238E27FC236}">
              <a16:creationId xmlns:a16="http://schemas.microsoft.com/office/drawing/2014/main" id="{00000000-0008-0000-0600-0000C5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222" name="Text Box 6">
          <a:extLst>
            <a:ext uri="{FF2B5EF4-FFF2-40B4-BE49-F238E27FC236}">
              <a16:creationId xmlns:a16="http://schemas.microsoft.com/office/drawing/2014/main" id="{00000000-0008-0000-0600-0000C6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23" name="Text Box 6">
          <a:extLst>
            <a:ext uri="{FF2B5EF4-FFF2-40B4-BE49-F238E27FC236}">
              <a16:creationId xmlns:a16="http://schemas.microsoft.com/office/drawing/2014/main" id="{00000000-0008-0000-0600-0000C7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50523</xdr:rowOff>
    </xdr:to>
    <xdr:sp macro="" textlink="">
      <xdr:nvSpPr>
        <xdr:cNvPr id="1224" name="Text Box 4">
          <a:extLst>
            <a:ext uri="{FF2B5EF4-FFF2-40B4-BE49-F238E27FC236}">
              <a16:creationId xmlns:a16="http://schemas.microsoft.com/office/drawing/2014/main" id="{00000000-0008-0000-0600-0000C8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50523</xdr:rowOff>
    </xdr:to>
    <xdr:sp macro="" textlink="">
      <xdr:nvSpPr>
        <xdr:cNvPr id="1225" name="Text Box 6">
          <a:extLst>
            <a:ext uri="{FF2B5EF4-FFF2-40B4-BE49-F238E27FC236}">
              <a16:creationId xmlns:a16="http://schemas.microsoft.com/office/drawing/2014/main" id="{00000000-0008-0000-0600-0000C9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26" name="Text Box 4">
          <a:extLst>
            <a:ext uri="{FF2B5EF4-FFF2-40B4-BE49-F238E27FC236}">
              <a16:creationId xmlns:a16="http://schemas.microsoft.com/office/drawing/2014/main" id="{00000000-0008-0000-0600-0000C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27" name="Text Box 6">
          <a:extLst>
            <a:ext uri="{FF2B5EF4-FFF2-40B4-BE49-F238E27FC236}">
              <a16:creationId xmlns:a16="http://schemas.microsoft.com/office/drawing/2014/main" id="{00000000-0008-0000-0600-0000C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228" name="Text Box 4">
          <a:extLst>
            <a:ext uri="{FF2B5EF4-FFF2-40B4-BE49-F238E27FC236}">
              <a16:creationId xmlns:a16="http://schemas.microsoft.com/office/drawing/2014/main" id="{00000000-0008-0000-0600-0000CC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229" name="Text Box 6">
          <a:extLst>
            <a:ext uri="{FF2B5EF4-FFF2-40B4-BE49-F238E27FC236}">
              <a16:creationId xmlns:a16="http://schemas.microsoft.com/office/drawing/2014/main" id="{00000000-0008-0000-0600-0000CD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30" name="Text Box 4">
          <a:extLst>
            <a:ext uri="{FF2B5EF4-FFF2-40B4-BE49-F238E27FC236}">
              <a16:creationId xmlns:a16="http://schemas.microsoft.com/office/drawing/2014/main" id="{00000000-0008-0000-0600-0000C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31" name="Text Box 6">
          <a:extLst>
            <a:ext uri="{FF2B5EF4-FFF2-40B4-BE49-F238E27FC236}">
              <a16:creationId xmlns:a16="http://schemas.microsoft.com/office/drawing/2014/main" id="{00000000-0008-0000-0600-0000C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232" name="Text Box 4">
          <a:extLst>
            <a:ext uri="{FF2B5EF4-FFF2-40B4-BE49-F238E27FC236}">
              <a16:creationId xmlns:a16="http://schemas.microsoft.com/office/drawing/2014/main" id="{00000000-0008-0000-0600-0000D0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233" name="Text Box 6">
          <a:extLst>
            <a:ext uri="{FF2B5EF4-FFF2-40B4-BE49-F238E27FC236}">
              <a16:creationId xmlns:a16="http://schemas.microsoft.com/office/drawing/2014/main" id="{00000000-0008-0000-0600-0000D1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234" name="Text Box 4">
          <a:extLst>
            <a:ext uri="{FF2B5EF4-FFF2-40B4-BE49-F238E27FC236}">
              <a16:creationId xmlns:a16="http://schemas.microsoft.com/office/drawing/2014/main" id="{00000000-0008-0000-0600-0000D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235" name="Text Box 6">
          <a:extLst>
            <a:ext uri="{FF2B5EF4-FFF2-40B4-BE49-F238E27FC236}">
              <a16:creationId xmlns:a16="http://schemas.microsoft.com/office/drawing/2014/main" id="{00000000-0008-0000-0600-0000D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236" name="Text Box 4">
          <a:extLst>
            <a:ext uri="{FF2B5EF4-FFF2-40B4-BE49-F238E27FC236}">
              <a16:creationId xmlns:a16="http://schemas.microsoft.com/office/drawing/2014/main" id="{00000000-0008-0000-0600-0000D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237" name="Text Box 6">
          <a:extLst>
            <a:ext uri="{FF2B5EF4-FFF2-40B4-BE49-F238E27FC236}">
              <a16:creationId xmlns:a16="http://schemas.microsoft.com/office/drawing/2014/main" id="{00000000-0008-0000-0600-0000D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238" name="Text Box 4">
          <a:extLst>
            <a:ext uri="{FF2B5EF4-FFF2-40B4-BE49-F238E27FC236}">
              <a16:creationId xmlns:a16="http://schemas.microsoft.com/office/drawing/2014/main" id="{00000000-0008-0000-0600-0000D6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239" name="Text Box 6">
          <a:extLst>
            <a:ext uri="{FF2B5EF4-FFF2-40B4-BE49-F238E27FC236}">
              <a16:creationId xmlns:a16="http://schemas.microsoft.com/office/drawing/2014/main" id="{00000000-0008-0000-0600-0000D7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240" name="Text Box 4">
          <a:extLst>
            <a:ext uri="{FF2B5EF4-FFF2-40B4-BE49-F238E27FC236}">
              <a16:creationId xmlns:a16="http://schemas.microsoft.com/office/drawing/2014/main" id="{00000000-0008-0000-0600-0000D8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241" name="Text Box 6">
          <a:extLst>
            <a:ext uri="{FF2B5EF4-FFF2-40B4-BE49-F238E27FC236}">
              <a16:creationId xmlns:a16="http://schemas.microsoft.com/office/drawing/2014/main" id="{00000000-0008-0000-0600-0000D9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42" name="Text Box 4">
          <a:extLst>
            <a:ext uri="{FF2B5EF4-FFF2-40B4-BE49-F238E27FC236}">
              <a16:creationId xmlns:a16="http://schemas.microsoft.com/office/drawing/2014/main" id="{00000000-0008-0000-0600-0000D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43" name="Text Box 6">
          <a:extLst>
            <a:ext uri="{FF2B5EF4-FFF2-40B4-BE49-F238E27FC236}">
              <a16:creationId xmlns:a16="http://schemas.microsoft.com/office/drawing/2014/main" id="{00000000-0008-0000-0600-0000D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244" name="Text Box 4">
          <a:extLst>
            <a:ext uri="{FF2B5EF4-FFF2-40B4-BE49-F238E27FC236}">
              <a16:creationId xmlns:a16="http://schemas.microsoft.com/office/drawing/2014/main" id="{00000000-0008-0000-0600-0000DC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245" name="Text Box 6">
          <a:extLst>
            <a:ext uri="{FF2B5EF4-FFF2-40B4-BE49-F238E27FC236}">
              <a16:creationId xmlns:a16="http://schemas.microsoft.com/office/drawing/2014/main" id="{00000000-0008-0000-0600-0000DD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46" name="Text Box 4">
          <a:extLst>
            <a:ext uri="{FF2B5EF4-FFF2-40B4-BE49-F238E27FC236}">
              <a16:creationId xmlns:a16="http://schemas.microsoft.com/office/drawing/2014/main" id="{00000000-0008-0000-0600-0000D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47" name="Text Box 6">
          <a:extLst>
            <a:ext uri="{FF2B5EF4-FFF2-40B4-BE49-F238E27FC236}">
              <a16:creationId xmlns:a16="http://schemas.microsoft.com/office/drawing/2014/main" id="{00000000-0008-0000-0600-0000D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248" name="Text Box 4">
          <a:extLst>
            <a:ext uri="{FF2B5EF4-FFF2-40B4-BE49-F238E27FC236}">
              <a16:creationId xmlns:a16="http://schemas.microsoft.com/office/drawing/2014/main" id="{00000000-0008-0000-0600-0000E0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249" name="Text Box 6">
          <a:extLst>
            <a:ext uri="{FF2B5EF4-FFF2-40B4-BE49-F238E27FC236}">
              <a16:creationId xmlns:a16="http://schemas.microsoft.com/office/drawing/2014/main" id="{00000000-0008-0000-0600-0000E1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50" name="Text Box 4">
          <a:extLst>
            <a:ext uri="{FF2B5EF4-FFF2-40B4-BE49-F238E27FC236}">
              <a16:creationId xmlns:a16="http://schemas.microsoft.com/office/drawing/2014/main" id="{00000000-0008-0000-0600-0000E2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51" name="Text Box 6">
          <a:extLst>
            <a:ext uri="{FF2B5EF4-FFF2-40B4-BE49-F238E27FC236}">
              <a16:creationId xmlns:a16="http://schemas.microsoft.com/office/drawing/2014/main" id="{00000000-0008-0000-0600-0000E3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252" name="Text Box 4">
          <a:extLst>
            <a:ext uri="{FF2B5EF4-FFF2-40B4-BE49-F238E27FC236}">
              <a16:creationId xmlns:a16="http://schemas.microsoft.com/office/drawing/2014/main" id="{00000000-0008-0000-0600-0000E4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253" name="Text Box 6">
          <a:extLst>
            <a:ext uri="{FF2B5EF4-FFF2-40B4-BE49-F238E27FC236}">
              <a16:creationId xmlns:a16="http://schemas.microsoft.com/office/drawing/2014/main" id="{00000000-0008-0000-0600-0000E5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254" name="Text Box 4">
          <a:extLst>
            <a:ext uri="{FF2B5EF4-FFF2-40B4-BE49-F238E27FC236}">
              <a16:creationId xmlns:a16="http://schemas.microsoft.com/office/drawing/2014/main" id="{00000000-0008-0000-0600-0000E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255" name="Text Box 6">
          <a:extLst>
            <a:ext uri="{FF2B5EF4-FFF2-40B4-BE49-F238E27FC236}">
              <a16:creationId xmlns:a16="http://schemas.microsoft.com/office/drawing/2014/main" id="{00000000-0008-0000-0600-0000E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256" name="Text Box 4">
          <a:extLst>
            <a:ext uri="{FF2B5EF4-FFF2-40B4-BE49-F238E27FC236}">
              <a16:creationId xmlns:a16="http://schemas.microsoft.com/office/drawing/2014/main" id="{00000000-0008-0000-0600-0000E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257" name="Text Box 6">
          <a:extLst>
            <a:ext uri="{FF2B5EF4-FFF2-40B4-BE49-F238E27FC236}">
              <a16:creationId xmlns:a16="http://schemas.microsoft.com/office/drawing/2014/main" id="{00000000-0008-0000-0600-0000E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58" name="Text Box 4">
          <a:extLst>
            <a:ext uri="{FF2B5EF4-FFF2-40B4-BE49-F238E27FC236}">
              <a16:creationId xmlns:a16="http://schemas.microsoft.com/office/drawing/2014/main" id="{00000000-0008-0000-0600-0000EA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59" name="Text Box 6">
          <a:extLst>
            <a:ext uri="{FF2B5EF4-FFF2-40B4-BE49-F238E27FC236}">
              <a16:creationId xmlns:a16="http://schemas.microsoft.com/office/drawing/2014/main" id="{00000000-0008-0000-0600-0000EB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260" name="Text Box 4">
          <a:extLst>
            <a:ext uri="{FF2B5EF4-FFF2-40B4-BE49-F238E27FC236}">
              <a16:creationId xmlns:a16="http://schemas.microsoft.com/office/drawing/2014/main" id="{00000000-0008-0000-0600-0000E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261" name="Text Box 6">
          <a:extLst>
            <a:ext uri="{FF2B5EF4-FFF2-40B4-BE49-F238E27FC236}">
              <a16:creationId xmlns:a16="http://schemas.microsoft.com/office/drawing/2014/main" id="{00000000-0008-0000-0600-0000E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62" name="Text Box 4">
          <a:extLst>
            <a:ext uri="{FF2B5EF4-FFF2-40B4-BE49-F238E27FC236}">
              <a16:creationId xmlns:a16="http://schemas.microsoft.com/office/drawing/2014/main" id="{00000000-0008-0000-0600-0000E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63" name="Text Box 6">
          <a:extLst>
            <a:ext uri="{FF2B5EF4-FFF2-40B4-BE49-F238E27FC236}">
              <a16:creationId xmlns:a16="http://schemas.microsoft.com/office/drawing/2014/main" id="{00000000-0008-0000-0600-0000E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64" name="Text Box 4">
          <a:extLst>
            <a:ext uri="{FF2B5EF4-FFF2-40B4-BE49-F238E27FC236}">
              <a16:creationId xmlns:a16="http://schemas.microsoft.com/office/drawing/2014/main" id="{00000000-0008-0000-0600-0000F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65" name="Text Box 6">
          <a:extLst>
            <a:ext uri="{FF2B5EF4-FFF2-40B4-BE49-F238E27FC236}">
              <a16:creationId xmlns:a16="http://schemas.microsoft.com/office/drawing/2014/main" id="{00000000-0008-0000-0600-0000F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66" name="Text Box 4">
          <a:extLst>
            <a:ext uri="{FF2B5EF4-FFF2-40B4-BE49-F238E27FC236}">
              <a16:creationId xmlns:a16="http://schemas.microsoft.com/office/drawing/2014/main" id="{00000000-0008-0000-0600-0000F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67" name="Text Box 6">
          <a:extLst>
            <a:ext uri="{FF2B5EF4-FFF2-40B4-BE49-F238E27FC236}">
              <a16:creationId xmlns:a16="http://schemas.microsoft.com/office/drawing/2014/main" id="{00000000-0008-0000-0600-0000F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268" name="Text Box 4">
          <a:extLst>
            <a:ext uri="{FF2B5EF4-FFF2-40B4-BE49-F238E27FC236}">
              <a16:creationId xmlns:a16="http://schemas.microsoft.com/office/drawing/2014/main" id="{00000000-0008-0000-0600-0000F4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269" name="Text Box 6">
          <a:extLst>
            <a:ext uri="{FF2B5EF4-FFF2-40B4-BE49-F238E27FC236}">
              <a16:creationId xmlns:a16="http://schemas.microsoft.com/office/drawing/2014/main" id="{00000000-0008-0000-0600-0000F5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270" name="Text Box 4">
          <a:extLst>
            <a:ext uri="{FF2B5EF4-FFF2-40B4-BE49-F238E27FC236}">
              <a16:creationId xmlns:a16="http://schemas.microsoft.com/office/drawing/2014/main" id="{00000000-0008-0000-0600-0000F6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271" name="Text Box 6">
          <a:extLst>
            <a:ext uri="{FF2B5EF4-FFF2-40B4-BE49-F238E27FC236}">
              <a16:creationId xmlns:a16="http://schemas.microsoft.com/office/drawing/2014/main" id="{00000000-0008-0000-0600-0000F7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72" name="Text Box 4">
          <a:extLst>
            <a:ext uri="{FF2B5EF4-FFF2-40B4-BE49-F238E27FC236}">
              <a16:creationId xmlns:a16="http://schemas.microsoft.com/office/drawing/2014/main" id="{00000000-0008-0000-0600-0000F8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73" name="Text Box 6">
          <a:extLst>
            <a:ext uri="{FF2B5EF4-FFF2-40B4-BE49-F238E27FC236}">
              <a16:creationId xmlns:a16="http://schemas.microsoft.com/office/drawing/2014/main" id="{00000000-0008-0000-0600-0000F9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274" name="Text Box 4">
          <a:extLst>
            <a:ext uri="{FF2B5EF4-FFF2-40B4-BE49-F238E27FC236}">
              <a16:creationId xmlns:a16="http://schemas.microsoft.com/office/drawing/2014/main" id="{00000000-0008-0000-0600-0000FA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275" name="Text Box 6">
          <a:extLst>
            <a:ext uri="{FF2B5EF4-FFF2-40B4-BE49-F238E27FC236}">
              <a16:creationId xmlns:a16="http://schemas.microsoft.com/office/drawing/2014/main" id="{00000000-0008-0000-0600-0000FB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76" name="Text Box 4">
          <a:extLst>
            <a:ext uri="{FF2B5EF4-FFF2-40B4-BE49-F238E27FC236}">
              <a16:creationId xmlns:a16="http://schemas.microsoft.com/office/drawing/2014/main" id="{00000000-0008-0000-0600-0000FC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77" name="Text Box 6">
          <a:extLst>
            <a:ext uri="{FF2B5EF4-FFF2-40B4-BE49-F238E27FC236}">
              <a16:creationId xmlns:a16="http://schemas.microsoft.com/office/drawing/2014/main" id="{00000000-0008-0000-0600-0000FD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278" name="Text Box 4">
          <a:extLst>
            <a:ext uri="{FF2B5EF4-FFF2-40B4-BE49-F238E27FC236}">
              <a16:creationId xmlns:a16="http://schemas.microsoft.com/office/drawing/2014/main" id="{00000000-0008-0000-0600-0000FE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279" name="Text Box 6">
          <a:extLst>
            <a:ext uri="{FF2B5EF4-FFF2-40B4-BE49-F238E27FC236}">
              <a16:creationId xmlns:a16="http://schemas.microsoft.com/office/drawing/2014/main" id="{00000000-0008-0000-0600-0000FF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80" name="Text Box 4">
          <a:extLst>
            <a:ext uri="{FF2B5EF4-FFF2-40B4-BE49-F238E27FC236}">
              <a16:creationId xmlns:a16="http://schemas.microsoft.com/office/drawing/2014/main" id="{00000000-0008-0000-0600-000000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81" name="Text Box 6">
          <a:extLst>
            <a:ext uri="{FF2B5EF4-FFF2-40B4-BE49-F238E27FC236}">
              <a16:creationId xmlns:a16="http://schemas.microsoft.com/office/drawing/2014/main" id="{00000000-0008-0000-0600-000001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282" name="Text Box 4">
          <a:extLst>
            <a:ext uri="{FF2B5EF4-FFF2-40B4-BE49-F238E27FC236}">
              <a16:creationId xmlns:a16="http://schemas.microsoft.com/office/drawing/2014/main" id="{00000000-0008-0000-0600-000002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283" name="Text Box 6">
          <a:extLst>
            <a:ext uri="{FF2B5EF4-FFF2-40B4-BE49-F238E27FC236}">
              <a16:creationId xmlns:a16="http://schemas.microsoft.com/office/drawing/2014/main" id="{00000000-0008-0000-0600-000003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284" name="Text Box 4">
          <a:extLst>
            <a:ext uri="{FF2B5EF4-FFF2-40B4-BE49-F238E27FC236}">
              <a16:creationId xmlns:a16="http://schemas.microsoft.com/office/drawing/2014/main" id="{00000000-0008-0000-0600-00000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285" name="Text Box 6">
          <a:extLst>
            <a:ext uri="{FF2B5EF4-FFF2-40B4-BE49-F238E27FC236}">
              <a16:creationId xmlns:a16="http://schemas.microsoft.com/office/drawing/2014/main" id="{00000000-0008-0000-0600-00000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286" name="Text Box 4">
          <a:extLst>
            <a:ext uri="{FF2B5EF4-FFF2-40B4-BE49-F238E27FC236}">
              <a16:creationId xmlns:a16="http://schemas.microsoft.com/office/drawing/2014/main" id="{00000000-0008-0000-0600-000006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287" name="Text Box 6">
          <a:extLst>
            <a:ext uri="{FF2B5EF4-FFF2-40B4-BE49-F238E27FC236}">
              <a16:creationId xmlns:a16="http://schemas.microsoft.com/office/drawing/2014/main" id="{00000000-0008-0000-0600-000007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88" name="Text Box 4">
          <a:extLst>
            <a:ext uri="{FF2B5EF4-FFF2-40B4-BE49-F238E27FC236}">
              <a16:creationId xmlns:a16="http://schemas.microsoft.com/office/drawing/2014/main" id="{00000000-0008-0000-0600-00000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89" name="Text Box 6">
          <a:extLst>
            <a:ext uri="{FF2B5EF4-FFF2-40B4-BE49-F238E27FC236}">
              <a16:creationId xmlns:a16="http://schemas.microsoft.com/office/drawing/2014/main" id="{00000000-0008-0000-0600-00000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290" name="Text Box 4">
          <a:extLst>
            <a:ext uri="{FF2B5EF4-FFF2-40B4-BE49-F238E27FC236}">
              <a16:creationId xmlns:a16="http://schemas.microsoft.com/office/drawing/2014/main" id="{00000000-0008-0000-0600-00000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291" name="Text Box 6">
          <a:extLst>
            <a:ext uri="{FF2B5EF4-FFF2-40B4-BE49-F238E27FC236}">
              <a16:creationId xmlns:a16="http://schemas.microsoft.com/office/drawing/2014/main" id="{00000000-0008-0000-0600-00000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92" name="Text Box 4">
          <a:extLst>
            <a:ext uri="{FF2B5EF4-FFF2-40B4-BE49-F238E27FC236}">
              <a16:creationId xmlns:a16="http://schemas.microsoft.com/office/drawing/2014/main" id="{00000000-0008-0000-0600-00000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93" name="Text Box 6">
          <a:extLst>
            <a:ext uri="{FF2B5EF4-FFF2-40B4-BE49-F238E27FC236}">
              <a16:creationId xmlns:a16="http://schemas.microsoft.com/office/drawing/2014/main" id="{00000000-0008-0000-0600-00000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294" name="Text Box 4">
          <a:extLst>
            <a:ext uri="{FF2B5EF4-FFF2-40B4-BE49-F238E27FC236}">
              <a16:creationId xmlns:a16="http://schemas.microsoft.com/office/drawing/2014/main" id="{00000000-0008-0000-0600-00000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295" name="Text Box 6">
          <a:extLst>
            <a:ext uri="{FF2B5EF4-FFF2-40B4-BE49-F238E27FC236}">
              <a16:creationId xmlns:a16="http://schemas.microsoft.com/office/drawing/2014/main" id="{00000000-0008-0000-0600-00000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96" name="Text Box 4">
          <a:extLst>
            <a:ext uri="{FF2B5EF4-FFF2-40B4-BE49-F238E27FC236}">
              <a16:creationId xmlns:a16="http://schemas.microsoft.com/office/drawing/2014/main" id="{00000000-0008-0000-0600-00001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97" name="Text Box 6">
          <a:extLst>
            <a:ext uri="{FF2B5EF4-FFF2-40B4-BE49-F238E27FC236}">
              <a16:creationId xmlns:a16="http://schemas.microsoft.com/office/drawing/2014/main" id="{00000000-0008-0000-0600-00001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298" name="Text Box 4">
          <a:extLst>
            <a:ext uri="{FF2B5EF4-FFF2-40B4-BE49-F238E27FC236}">
              <a16:creationId xmlns:a16="http://schemas.microsoft.com/office/drawing/2014/main" id="{00000000-0008-0000-0600-00001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299" name="Text Box 6">
          <a:extLst>
            <a:ext uri="{FF2B5EF4-FFF2-40B4-BE49-F238E27FC236}">
              <a16:creationId xmlns:a16="http://schemas.microsoft.com/office/drawing/2014/main" id="{00000000-0008-0000-0600-00001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300" name="Text Box 4">
          <a:extLst>
            <a:ext uri="{FF2B5EF4-FFF2-40B4-BE49-F238E27FC236}">
              <a16:creationId xmlns:a16="http://schemas.microsoft.com/office/drawing/2014/main" id="{00000000-0008-0000-0600-00001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301" name="Text Box 6">
          <a:extLst>
            <a:ext uri="{FF2B5EF4-FFF2-40B4-BE49-F238E27FC236}">
              <a16:creationId xmlns:a16="http://schemas.microsoft.com/office/drawing/2014/main" id="{00000000-0008-0000-0600-00001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02" name="Text Box 4">
          <a:extLst>
            <a:ext uri="{FF2B5EF4-FFF2-40B4-BE49-F238E27FC236}">
              <a16:creationId xmlns:a16="http://schemas.microsoft.com/office/drawing/2014/main" id="{00000000-0008-0000-0600-00001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03" name="Text Box 6">
          <a:extLst>
            <a:ext uri="{FF2B5EF4-FFF2-40B4-BE49-F238E27FC236}">
              <a16:creationId xmlns:a16="http://schemas.microsoft.com/office/drawing/2014/main" id="{00000000-0008-0000-0600-00001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304" name="Text Box 4">
          <a:extLst>
            <a:ext uri="{FF2B5EF4-FFF2-40B4-BE49-F238E27FC236}">
              <a16:creationId xmlns:a16="http://schemas.microsoft.com/office/drawing/2014/main" id="{00000000-0008-0000-0600-00001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305" name="Text Box 6">
          <a:extLst>
            <a:ext uri="{FF2B5EF4-FFF2-40B4-BE49-F238E27FC236}">
              <a16:creationId xmlns:a16="http://schemas.microsoft.com/office/drawing/2014/main" id="{00000000-0008-0000-0600-00001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06" name="Text Box 4">
          <a:extLst>
            <a:ext uri="{FF2B5EF4-FFF2-40B4-BE49-F238E27FC236}">
              <a16:creationId xmlns:a16="http://schemas.microsoft.com/office/drawing/2014/main" id="{00000000-0008-0000-0600-00001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07" name="Text Box 6">
          <a:extLst>
            <a:ext uri="{FF2B5EF4-FFF2-40B4-BE49-F238E27FC236}">
              <a16:creationId xmlns:a16="http://schemas.microsoft.com/office/drawing/2014/main" id="{00000000-0008-0000-0600-00001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308" name="Text Box 4">
          <a:extLst>
            <a:ext uri="{FF2B5EF4-FFF2-40B4-BE49-F238E27FC236}">
              <a16:creationId xmlns:a16="http://schemas.microsoft.com/office/drawing/2014/main" id="{00000000-0008-0000-0600-00001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309" name="Text Box 6">
          <a:extLst>
            <a:ext uri="{FF2B5EF4-FFF2-40B4-BE49-F238E27FC236}">
              <a16:creationId xmlns:a16="http://schemas.microsoft.com/office/drawing/2014/main" id="{00000000-0008-0000-0600-00001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10" name="Text Box 4">
          <a:extLst>
            <a:ext uri="{FF2B5EF4-FFF2-40B4-BE49-F238E27FC236}">
              <a16:creationId xmlns:a16="http://schemas.microsoft.com/office/drawing/2014/main" id="{00000000-0008-0000-0600-00001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11" name="Text Box 6">
          <a:extLst>
            <a:ext uri="{FF2B5EF4-FFF2-40B4-BE49-F238E27FC236}">
              <a16:creationId xmlns:a16="http://schemas.microsoft.com/office/drawing/2014/main" id="{00000000-0008-0000-0600-00001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312" name="Text Box 4">
          <a:extLst>
            <a:ext uri="{FF2B5EF4-FFF2-40B4-BE49-F238E27FC236}">
              <a16:creationId xmlns:a16="http://schemas.microsoft.com/office/drawing/2014/main" id="{00000000-0008-0000-0600-00002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313" name="Text Box 6">
          <a:extLst>
            <a:ext uri="{FF2B5EF4-FFF2-40B4-BE49-F238E27FC236}">
              <a16:creationId xmlns:a16="http://schemas.microsoft.com/office/drawing/2014/main" id="{00000000-0008-0000-0600-00002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314" name="Text Box 4">
          <a:extLst>
            <a:ext uri="{FF2B5EF4-FFF2-40B4-BE49-F238E27FC236}">
              <a16:creationId xmlns:a16="http://schemas.microsoft.com/office/drawing/2014/main" id="{00000000-0008-0000-0600-00002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315" name="Text Box 6">
          <a:extLst>
            <a:ext uri="{FF2B5EF4-FFF2-40B4-BE49-F238E27FC236}">
              <a16:creationId xmlns:a16="http://schemas.microsoft.com/office/drawing/2014/main" id="{00000000-0008-0000-0600-00002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316" name="Text Box 4">
          <a:extLst>
            <a:ext uri="{FF2B5EF4-FFF2-40B4-BE49-F238E27FC236}">
              <a16:creationId xmlns:a16="http://schemas.microsoft.com/office/drawing/2014/main" id="{00000000-0008-0000-0600-000024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317" name="Text Box 6">
          <a:extLst>
            <a:ext uri="{FF2B5EF4-FFF2-40B4-BE49-F238E27FC236}">
              <a16:creationId xmlns:a16="http://schemas.microsoft.com/office/drawing/2014/main" id="{00000000-0008-0000-0600-000025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318" name="Text Box 4">
          <a:extLst>
            <a:ext uri="{FF2B5EF4-FFF2-40B4-BE49-F238E27FC236}">
              <a16:creationId xmlns:a16="http://schemas.microsoft.com/office/drawing/2014/main" id="{00000000-0008-0000-0600-000026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319" name="Text Box 6">
          <a:extLst>
            <a:ext uri="{FF2B5EF4-FFF2-40B4-BE49-F238E27FC236}">
              <a16:creationId xmlns:a16="http://schemas.microsoft.com/office/drawing/2014/main" id="{00000000-0008-0000-0600-000027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320" name="Text Box 4">
          <a:extLst>
            <a:ext uri="{FF2B5EF4-FFF2-40B4-BE49-F238E27FC236}">
              <a16:creationId xmlns:a16="http://schemas.microsoft.com/office/drawing/2014/main" id="{00000000-0008-0000-0600-000028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321" name="Text Box 6">
          <a:extLst>
            <a:ext uri="{FF2B5EF4-FFF2-40B4-BE49-F238E27FC236}">
              <a16:creationId xmlns:a16="http://schemas.microsoft.com/office/drawing/2014/main" id="{00000000-0008-0000-0600-000029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322" name="Text Box 4">
          <a:extLst>
            <a:ext uri="{FF2B5EF4-FFF2-40B4-BE49-F238E27FC236}">
              <a16:creationId xmlns:a16="http://schemas.microsoft.com/office/drawing/2014/main" id="{00000000-0008-0000-0600-00002A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323" name="Text Box 6">
          <a:extLst>
            <a:ext uri="{FF2B5EF4-FFF2-40B4-BE49-F238E27FC236}">
              <a16:creationId xmlns:a16="http://schemas.microsoft.com/office/drawing/2014/main" id="{00000000-0008-0000-0600-00002B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324" name="Text Box 4">
          <a:extLst>
            <a:ext uri="{FF2B5EF4-FFF2-40B4-BE49-F238E27FC236}">
              <a16:creationId xmlns:a16="http://schemas.microsoft.com/office/drawing/2014/main" id="{00000000-0008-0000-0600-00002C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325" name="Text Box 6">
          <a:extLst>
            <a:ext uri="{FF2B5EF4-FFF2-40B4-BE49-F238E27FC236}">
              <a16:creationId xmlns:a16="http://schemas.microsoft.com/office/drawing/2014/main" id="{00000000-0008-0000-0600-00002D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26" name="Text Box 4">
          <a:extLst>
            <a:ext uri="{FF2B5EF4-FFF2-40B4-BE49-F238E27FC236}">
              <a16:creationId xmlns:a16="http://schemas.microsoft.com/office/drawing/2014/main" id="{00000000-0008-0000-0600-00002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27" name="Text Box 6">
          <a:extLst>
            <a:ext uri="{FF2B5EF4-FFF2-40B4-BE49-F238E27FC236}">
              <a16:creationId xmlns:a16="http://schemas.microsoft.com/office/drawing/2014/main" id="{00000000-0008-0000-0600-00002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328" name="Text Box 4">
          <a:extLst>
            <a:ext uri="{FF2B5EF4-FFF2-40B4-BE49-F238E27FC236}">
              <a16:creationId xmlns:a16="http://schemas.microsoft.com/office/drawing/2014/main" id="{00000000-0008-0000-0600-00003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329" name="Text Box 6">
          <a:extLst>
            <a:ext uri="{FF2B5EF4-FFF2-40B4-BE49-F238E27FC236}">
              <a16:creationId xmlns:a16="http://schemas.microsoft.com/office/drawing/2014/main" id="{00000000-0008-0000-0600-00003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30" name="Text Box 4">
          <a:extLst>
            <a:ext uri="{FF2B5EF4-FFF2-40B4-BE49-F238E27FC236}">
              <a16:creationId xmlns:a16="http://schemas.microsoft.com/office/drawing/2014/main" id="{00000000-0008-0000-0600-00003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31" name="Text Box 6">
          <a:extLst>
            <a:ext uri="{FF2B5EF4-FFF2-40B4-BE49-F238E27FC236}">
              <a16:creationId xmlns:a16="http://schemas.microsoft.com/office/drawing/2014/main" id="{00000000-0008-0000-0600-00003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332" name="Text Box 4">
          <a:extLst>
            <a:ext uri="{FF2B5EF4-FFF2-40B4-BE49-F238E27FC236}">
              <a16:creationId xmlns:a16="http://schemas.microsoft.com/office/drawing/2014/main" id="{00000000-0008-0000-0600-00003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333" name="Text Box 6">
          <a:extLst>
            <a:ext uri="{FF2B5EF4-FFF2-40B4-BE49-F238E27FC236}">
              <a16:creationId xmlns:a16="http://schemas.microsoft.com/office/drawing/2014/main" id="{00000000-0008-0000-0600-00003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34" name="Text Box 4">
          <a:extLst>
            <a:ext uri="{FF2B5EF4-FFF2-40B4-BE49-F238E27FC236}">
              <a16:creationId xmlns:a16="http://schemas.microsoft.com/office/drawing/2014/main" id="{00000000-0008-0000-0600-00003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35" name="Text Box 6">
          <a:extLst>
            <a:ext uri="{FF2B5EF4-FFF2-40B4-BE49-F238E27FC236}">
              <a16:creationId xmlns:a16="http://schemas.microsoft.com/office/drawing/2014/main" id="{00000000-0008-0000-0600-00003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336" name="Text Box 4">
          <a:extLst>
            <a:ext uri="{FF2B5EF4-FFF2-40B4-BE49-F238E27FC236}">
              <a16:creationId xmlns:a16="http://schemas.microsoft.com/office/drawing/2014/main" id="{00000000-0008-0000-0600-00003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337" name="Text Box 6">
          <a:extLst>
            <a:ext uri="{FF2B5EF4-FFF2-40B4-BE49-F238E27FC236}">
              <a16:creationId xmlns:a16="http://schemas.microsoft.com/office/drawing/2014/main" id="{00000000-0008-0000-0600-00003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338" name="Text Box 4">
          <a:extLst>
            <a:ext uri="{FF2B5EF4-FFF2-40B4-BE49-F238E27FC236}">
              <a16:creationId xmlns:a16="http://schemas.microsoft.com/office/drawing/2014/main" id="{00000000-0008-0000-0600-00003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339" name="Text Box 6">
          <a:extLst>
            <a:ext uri="{FF2B5EF4-FFF2-40B4-BE49-F238E27FC236}">
              <a16:creationId xmlns:a16="http://schemas.microsoft.com/office/drawing/2014/main" id="{00000000-0008-0000-0600-00003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40" name="Text Box 4">
          <a:extLst>
            <a:ext uri="{FF2B5EF4-FFF2-40B4-BE49-F238E27FC236}">
              <a16:creationId xmlns:a16="http://schemas.microsoft.com/office/drawing/2014/main" id="{00000000-0008-0000-0600-00003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41" name="Text Box 6">
          <a:extLst>
            <a:ext uri="{FF2B5EF4-FFF2-40B4-BE49-F238E27FC236}">
              <a16:creationId xmlns:a16="http://schemas.microsoft.com/office/drawing/2014/main" id="{00000000-0008-0000-0600-00003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342" name="Text Box 4">
          <a:extLst>
            <a:ext uri="{FF2B5EF4-FFF2-40B4-BE49-F238E27FC236}">
              <a16:creationId xmlns:a16="http://schemas.microsoft.com/office/drawing/2014/main" id="{00000000-0008-0000-0600-00003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343" name="Text Box 6">
          <a:extLst>
            <a:ext uri="{FF2B5EF4-FFF2-40B4-BE49-F238E27FC236}">
              <a16:creationId xmlns:a16="http://schemas.microsoft.com/office/drawing/2014/main" id="{00000000-0008-0000-0600-00003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44" name="Text Box 4">
          <a:extLst>
            <a:ext uri="{FF2B5EF4-FFF2-40B4-BE49-F238E27FC236}">
              <a16:creationId xmlns:a16="http://schemas.microsoft.com/office/drawing/2014/main" id="{00000000-0008-0000-0600-00004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45" name="Text Box 6">
          <a:extLst>
            <a:ext uri="{FF2B5EF4-FFF2-40B4-BE49-F238E27FC236}">
              <a16:creationId xmlns:a16="http://schemas.microsoft.com/office/drawing/2014/main" id="{00000000-0008-0000-0600-00004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346" name="Text Box 4">
          <a:extLst>
            <a:ext uri="{FF2B5EF4-FFF2-40B4-BE49-F238E27FC236}">
              <a16:creationId xmlns:a16="http://schemas.microsoft.com/office/drawing/2014/main" id="{00000000-0008-0000-0600-00004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347" name="Text Box 6">
          <a:extLst>
            <a:ext uri="{FF2B5EF4-FFF2-40B4-BE49-F238E27FC236}">
              <a16:creationId xmlns:a16="http://schemas.microsoft.com/office/drawing/2014/main" id="{00000000-0008-0000-0600-00004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48" name="Text Box 4">
          <a:extLst>
            <a:ext uri="{FF2B5EF4-FFF2-40B4-BE49-F238E27FC236}">
              <a16:creationId xmlns:a16="http://schemas.microsoft.com/office/drawing/2014/main" id="{00000000-0008-0000-0600-00004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49" name="Text Box 6">
          <a:extLst>
            <a:ext uri="{FF2B5EF4-FFF2-40B4-BE49-F238E27FC236}">
              <a16:creationId xmlns:a16="http://schemas.microsoft.com/office/drawing/2014/main" id="{00000000-0008-0000-0600-00004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350" name="Text Box 4">
          <a:extLst>
            <a:ext uri="{FF2B5EF4-FFF2-40B4-BE49-F238E27FC236}">
              <a16:creationId xmlns:a16="http://schemas.microsoft.com/office/drawing/2014/main" id="{00000000-0008-0000-0600-00004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351" name="Text Box 6">
          <a:extLst>
            <a:ext uri="{FF2B5EF4-FFF2-40B4-BE49-F238E27FC236}">
              <a16:creationId xmlns:a16="http://schemas.microsoft.com/office/drawing/2014/main" id="{00000000-0008-0000-0600-00004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352" name="Text Box 4">
          <a:extLst>
            <a:ext uri="{FF2B5EF4-FFF2-40B4-BE49-F238E27FC236}">
              <a16:creationId xmlns:a16="http://schemas.microsoft.com/office/drawing/2014/main" id="{00000000-0008-0000-0600-00004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353" name="Text Box 6">
          <a:extLst>
            <a:ext uri="{FF2B5EF4-FFF2-40B4-BE49-F238E27FC236}">
              <a16:creationId xmlns:a16="http://schemas.microsoft.com/office/drawing/2014/main" id="{00000000-0008-0000-0600-00004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54" name="Text Box 4">
          <a:extLst>
            <a:ext uri="{FF2B5EF4-FFF2-40B4-BE49-F238E27FC236}">
              <a16:creationId xmlns:a16="http://schemas.microsoft.com/office/drawing/2014/main" id="{00000000-0008-0000-0600-00004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55" name="Text Box 6">
          <a:extLst>
            <a:ext uri="{FF2B5EF4-FFF2-40B4-BE49-F238E27FC236}">
              <a16:creationId xmlns:a16="http://schemas.microsoft.com/office/drawing/2014/main" id="{00000000-0008-0000-0600-00004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356" name="Text Box 4">
          <a:extLst>
            <a:ext uri="{FF2B5EF4-FFF2-40B4-BE49-F238E27FC236}">
              <a16:creationId xmlns:a16="http://schemas.microsoft.com/office/drawing/2014/main" id="{00000000-0008-0000-0600-00004C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357" name="Text Box 6">
          <a:extLst>
            <a:ext uri="{FF2B5EF4-FFF2-40B4-BE49-F238E27FC236}">
              <a16:creationId xmlns:a16="http://schemas.microsoft.com/office/drawing/2014/main" id="{00000000-0008-0000-0600-00004D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58" name="Text Box 4">
          <a:extLst>
            <a:ext uri="{FF2B5EF4-FFF2-40B4-BE49-F238E27FC236}">
              <a16:creationId xmlns:a16="http://schemas.microsoft.com/office/drawing/2014/main" id="{00000000-0008-0000-0600-00004E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59" name="Text Box 6">
          <a:extLst>
            <a:ext uri="{FF2B5EF4-FFF2-40B4-BE49-F238E27FC236}">
              <a16:creationId xmlns:a16="http://schemas.microsoft.com/office/drawing/2014/main" id="{00000000-0008-0000-0600-00004F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60" name="Text Box 4">
          <a:extLst>
            <a:ext uri="{FF2B5EF4-FFF2-40B4-BE49-F238E27FC236}">
              <a16:creationId xmlns:a16="http://schemas.microsoft.com/office/drawing/2014/main" id="{00000000-0008-0000-0600-000050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61" name="Text Box 6">
          <a:extLst>
            <a:ext uri="{FF2B5EF4-FFF2-40B4-BE49-F238E27FC236}">
              <a16:creationId xmlns:a16="http://schemas.microsoft.com/office/drawing/2014/main" id="{00000000-0008-0000-0600-000051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62" name="Text Box 4">
          <a:extLst>
            <a:ext uri="{FF2B5EF4-FFF2-40B4-BE49-F238E27FC236}">
              <a16:creationId xmlns:a16="http://schemas.microsoft.com/office/drawing/2014/main" id="{00000000-0008-0000-0600-000052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63" name="Text Box 6">
          <a:extLst>
            <a:ext uri="{FF2B5EF4-FFF2-40B4-BE49-F238E27FC236}">
              <a16:creationId xmlns:a16="http://schemas.microsoft.com/office/drawing/2014/main" id="{00000000-0008-0000-0600-000053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64" name="Text Box 4">
          <a:extLst>
            <a:ext uri="{FF2B5EF4-FFF2-40B4-BE49-F238E27FC236}">
              <a16:creationId xmlns:a16="http://schemas.microsoft.com/office/drawing/2014/main" id="{00000000-0008-0000-0600-00005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65" name="Text Box 6">
          <a:extLst>
            <a:ext uri="{FF2B5EF4-FFF2-40B4-BE49-F238E27FC236}">
              <a16:creationId xmlns:a16="http://schemas.microsoft.com/office/drawing/2014/main" id="{00000000-0008-0000-0600-00005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366" name="Text Box 4">
          <a:extLst>
            <a:ext uri="{FF2B5EF4-FFF2-40B4-BE49-F238E27FC236}">
              <a16:creationId xmlns:a16="http://schemas.microsoft.com/office/drawing/2014/main" id="{00000000-0008-0000-0600-00005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367" name="Text Box 6">
          <a:extLst>
            <a:ext uri="{FF2B5EF4-FFF2-40B4-BE49-F238E27FC236}">
              <a16:creationId xmlns:a16="http://schemas.microsoft.com/office/drawing/2014/main" id="{00000000-0008-0000-0600-00005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68" name="Text Box 4">
          <a:extLst>
            <a:ext uri="{FF2B5EF4-FFF2-40B4-BE49-F238E27FC236}">
              <a16:creationId xmlns:a16="http://schemas.microsoft.com/office/drawing/2014/main" id="{00000000-0008-0000-0600-00005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69" name="Text Box 6">
          <a:extLst>
            <a:ext uri="{FF2B5EF4-FFF2-40B4-BE49-F238E27FC236}">
              <a16:creationId xmlns:a16="http://schemas.microsoft.com/office/drawing/2014/main" id="{00000000-0008-0000-0600-00005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70" name="Text Box 4">
          <a:extLst>
            <a:ext uri="{FF2B5EF4-FFF2-40B4-BE49-F238E27FC236}">
              <a16:creationId xmlns:a16="http://schemas.microsoft.com/office/drawing/2014/main" id="{00000000-0008-0000-0600-00005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71" name="Text Box 6">
          <a:extLst>
            <a:ext uri="{FF2B5EF4-FFF2-40B4-BE49-F238E27FC236}">
              <a16:creationId xmlns:a16="http://schemas.microsoft.com/office/drawing/2014/main" id="{00000000-0008-0000-0600-00005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72" name="Text Box 4">
          <a:extLst>
            <a:ext uri="{FF2B5EF4-FFF2-40B4-BE49-F238E27FC236}">
              <a16:creationId xmlns:a16="http://schemas.microsoft.com/office/drawing/2014/main" id="{00000000-0008-0000-0600-00005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73" name="Text Box 6">
          <a:extLst>
            <a:ext uri="{FF2B5EF4-FFF2-40B4-BE49-F238E27FC236}">
              <a16:creationId xmlns:a16="http://schemas.microsoft.com/office/drawing/2014/main" id="{00000000-0008-0000-0600-00005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374" name="Text Box 4">
          <a:extLst>
            <a:ext uri="{FF2B5EF4-FFF2-40B4-BE49-F238E27FC236}">
              <a16:creationId xmlns:a16="http://schemas.microsoft.com/office/drawing/2014/main" id="{00000000-0008-0000-0600-00005E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375" name="Text Box 6">
          <a:extLst>
            <a:ext uri="{FF2B5EF4-FFF2-40B4-BE49-F238E27FC236}">
              <a16:creationId xmlns:a16="http://schemas.microsoft.com/office/drawing/2014/main" id="{00000000-0008-0000-0600-00005F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376" name="Text Box 4">
          <a:extLst>
            <a:ext uri="{FF2B5EF4-FFF2-40B4-BE49-F238E27FC236}">
              <a16:creationId xmlns:a16="http://schemas.microsoft.com/office/drawing/2014/main" id="{00000000-0008-0000-0600-000060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377" name="Text Box 6">
          <a:extLst>
            <a:ext uri="{FF2B5EF4-FFF2-40B4-BE49-F238E27FC236}">
              <a16:creationId xmlns:a16="http://schemas.microsoft.com/office/drawing/2014/main" id="{00000000-0008-0000-0600-000061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378" name="Text Box 4">
          <a:extLst>
            <a:ext uri="{FF2B5EF4-FFF2-40B4-BE49-F238E27FC236}">
              <a16:creationId xmlns:a16="http://schemas.microsoft.com/office/drawing/2014/main" id="{00000000-0008-0000-0600-000062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379" name="Text Box 6">
          <a:extLst>
            <a:ext uri="{FF2B5EF4-FFF2-40B4-BE49-F238E27FC236}">
              <a16:creationId xmlns:a16="http://schemas.microsoft.com/office/drawing/2014/main" id="{00000000-0008-0000-0600-000063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380" name="Text Box 4">
          <a:extLst>
            <a:ext uri="{FF2B5EF4-FFF2-40B4-BE49-F238E27FC236}">
              <a16:creationId xmlns:a16="http://schemas.microsoft.com/office/drawing/2014/main" id="{00000000-0008-0000-0600-000064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381" name="Text Box 6">
          <a:extLst>
            <a:ext uri="{FF2B5EF4-FFF2-40B4-BE49-F238E27FC236}">
              <a16:creationId xmlns:a16="http://schemas.microsoft.com/office/drawing/2014/main" id="{00000000-0008-0000-0600-000065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382" name="Text Box 4">
          <a:extLst>
            <a:ext uri="{FF2B5EF4-FFF2-40B4-BE49-F238E27FC236}">
              <a16:creationId xmlns:a16="http://schemas.microsoft.com/office/drawing/2014/main" id="{00000000-0008-0000-0600-000066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383" name="Text Box 6">
          <a:extLst>
            <a:ext uri="{FF2B5EF4-FFF2-40B4-BE49-F238E27FC236}">
              <a16:creationId xmlns:a16="http://schemas.microsoft.com/office/drawing/2014/main" id="{00000000-0008-0000-0600-000067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384" name="Text Box 4">
          <a:extLst>
            <a:ext uri="{FF2B5EF4-FFF2-40B4-BE49-F238E27FC236}">
              <a16:creationId xmlns:a16="http://schemas.microsoft.com/office/drawing/2014/main" id="{00000000-0008-0000-0600-000068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385" name="Text Box 6">
          <a:extLst>
            <a:ext uri="{FF2B5EF4-FFF2-40B4-BE49-F238E27FC236}">
              <a16:creationId xmlns:a16="http://schemas.microsoft.com/office/drawing/2014/main" id="{00000000-0008-0000-0600-000069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386" name="Text Box 4">
          <a:extLst>
            <a:ext uri="{FF2B5EF4-FFF2-40B4-BE49-F238E27FC236}">
              <a16:creationId xmlns:a16="http://schemas.microsoft.com/office/drawing/2014/main" id="{00000000-0008-0000-0600-00006A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387" name="Text Box 6">
          <a:extLst>
            <a:ext uri="{FF2B5EF4-FFF2-40B4-BE49-F238E27FC236}">
              <a16:creationId xmlns:a16="http://schemas.microsoft.com/office/drawing/2014/main" id="{00000000-0008-0000-0600-00006B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388" name="Text Box 4">
          <a:extLst>
            <a:ext uri="{FF2B5EF4-FFF2-40B4-BE49-F238E27FC236}">
              <a16:creationId xmlns:a16="http://schemas.microsoft.com/office/drawing/2014/main" id="{00000000-0008-0000-0600-00006C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389" name="Text Box 6">
          <a:extLst>
            <a:ext uri="{FF2B5EF4-FFF2-40B4-BE49-F238E27FC236}">
              <a16:creationId xmlns:a16="http://schemas.microsoft.com/office/drawing/2014/main" id="{00000000-0008-0000-0600-00006D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390" name="Text Box 4">
          <a:extLst>
            <a:ext uri="{FF2B5EF4-FFF2-40B4-BE49-F238E27FC236}">
              <a16:creationId xmlns:a16="http://schemas.microsoft.com/office/drawing/2014/main" id="{00000000-0008-0000-0600-00006E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391" name="Text Box 6">
          <a:extLst>
            <a:ext uri="{FF2B5EF4-FFF2-40B4-BE49-F238E27FC236}">
              <a16:creationId xmlns:a16="http://schemas.microsoft.com/office/drawing/2014/main" id="{00000000-0008-0000-0600-00006F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392" name="Text Box 4">
          <a:extLst>
            <a:ext uri="{FF2B5EF4-FFF2-40B4-BE49-F238E27FC236}">
              <a16:creationId xmlns:a16="http://schemas.microsoft.com/office/drawing/2014/main" id="{00000000-0008-0000-0600-00007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393" name="Text Box 6">
          <a:extLst>
            <a:ext uri="{FF2B5EF4-FFF2-40B4-BE49-F238E27FC236}">
              <a16:creationId xmlns:a16="http://schemas.microsoft.com/office/drawing/2014/main" id="{00000000-0008-0000-0600-00007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94" name="Text Box 4">
          <a:extLst>
            <a:ext uri="{FF2B5EF4-FFF2-40B4-BE49-F238E27FC236}">
              <a16:creationId xmlns:a16="http://schemas.microsoft.com/office/drawing/2014/main" id="{00000000-0008-0000-0600-00007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95" name="Text Box 6">
          <a:extLst>
            <a:ext uri="{FF2B5EF4-FFF2-40B4-BE49-F238E27FC236}">
              <a16:creationId xmlns:a16="http://schemas.microsoft.com/office/drawing/2014/main" id="{00000000-0008-0000-0600-00007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396" name="Text Box 4">
          <a:extLst>
            <a:ext uri="{FF2B5EF4-FFF2-40B4-BE49-F238E27FC236}">
              <a16:creationId xmlns:a16="http://schemas.microsoft.com/office/drawing/2014/main" id="{00000000-0008-0000-0600-00007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397" name="Text Box 6">
          <a:extLst>
            <a:ext uri="{FF2B5EF4-FFF2-40B4-BE49-F238E27FC236}">
              <a16:creationId xmlns:a16="http://schemas.microsoft.com/office/drawing/2014/main" id="{00000000-0008-0000-0600-00007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98" name="Text Box 4">
          <a:extLst>
            <a:ext uri="{FF2B5EF4-FFF2-40B4-BE49-F238E27FC236}">
              <a16:creationId xmlns:a16="http://schemas.microsoft.com/office/drawing/2014/main" id="{00000000-0008-0000-0600-00007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99" name="Text Box 6">
          <a:extLst>
            <a:ext uri="{FF2B5EF4-FFF2-40B4-BE49-F238E27FC236}">
              <a16:creationId xmlns:a16="http://schemas.microsoft.com/office/drawing/2014/main" id="{00000000-0008-0000-0600-00007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00" name="Text Box 4">
          <a:extLst>
            <a:ext uri="{FF2B5EF4-FFF2-40B4-BE49-F238E27FC236}">
              <a16:creationId xmlns:a16="http://schemas.microsoft.com/office/drawing/2014/main" id="{00000000-0008-0000-0600-00007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01" name="Text Box 6">
          <a:extLst>
            <a:ext uri="{FF2B5EF4-FFF2-40B4-BE49-F238E27FC236}">
              <a16:creationId xmlns:a16="http://schemas.microsoft.com/office/drawing/2014/main" id="{00000000-0008-0000-0600-00007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02" name="Text Box 4">
          <a:extLst>
            <a:ext uri="{FF2B5EF4-FFF2-40B4-BE49-F238E27FC236}">
              <a16:creationId xmlns:a16="http://schemas.microsoft.com/office/drawing/2014/main" id="{00000000-0008-0000-0600-00007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03" name="Text Box 6">
          <a:extLst>
            <a:ext uri="{FF2B5EF4-FFF2-40B4-BE49-F238E27FC236}">
              <a16:creationId xmlns:a16="http://schemas.microsoft.com/office/drawing/2014/main" id="{00000000-0008-0000-0600-00007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04" name="Text Box 4">
          <a:extLst>
            <a:ext uri="{FF2B5EF4-FFF2-40B4-BE49-F238E27FC236}">
              <a16:creationId xmlns:a16="http://schemas.microsoft.com/office/drawing/2014/main" id="{00000000-0008-0000-0600-00007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05" name="Text Box 6">
          <a:extLst>
            <a:ext uri="{FF2B5EF4-FFF2-40B4-BE49-F238E27FC236}">
              <a16:creationId xmlns:a16="http://schemas.microsoft.com/office/drawing/2014/main" id="{00000000-0008-0000-0600-00007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06" name="Text Box 4">
          <a:extLst>
            <a:ext uri="{FF2B5EF4-FFF2-40B4-BE49-F238E27FC236}">
              <a16:creationId xmlns:a16="http://schemas.microsoft.com/office/drawing/2014/main" id="{00000000-0008-0000-0600-00007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07" name="Text Box 6">
          <a:extLst>
            <a:ext uri="{FF2B5EF4-FFF2-40B4-BE49-F238E27FC236}">
              <a16:creationId xmlns:a16="http://schemas.microsoft.com/office/drawing/2014/main" id="{00000000-0008-0000-0600-00007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08" name="Text Box 4">
          <a:extLst>
            <a:ext uri="{FF2B5EF4-FFF2-40B4-BE49-F238E27FC236}">
              <a16:creationId xmlns:a16="http://schemas.microsoft.com/office/drawing/2014/main" id="{00000000-0008-0000-0600-00008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09" name="Text Box 6">
          <a:extLst>
            <a:ext uri="{FF2B5EF4-FFF2-40B4-BE49-F238E27FC236}">
              <a16:creationId xmlns:a16="http://schemas.microsoft.com/office/drawing/2014/main" id="{00000000-0008-0000-0600-00008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410" name="Text Box 4">
          <a:extLst>
            <a:ext uri="{FF2B5EF4-FFF2-40B4-BE49-F238E27FC236}">
              <a16:creationId xmlns:a16="http://schemas.microsoft.com/office/drawing/2014/main" id="{00000000-0008-0000-0600-000082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411" name="Text Box 6">
          <a:extLst>
            <a:ext uri="{FF2B5EF4-FFF2-40B4-BE49-F238E27FC236}">
              <a16:creationId xmlns:a16="http://schemas.microsoft.com/office/drawing/2014/main" id="{00000000-0008-0000-0600-000083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12" name="Text Box 4">
          <a:extLst>
            <a:ext uri="{FF2B5EF4-FFF2-40B4-BE49-F238E27FC236}">
              <a16:creationId xmlns:a16="http://schemas.microsoft.com/office/drawing/2014/main" id="{00000000-0008-0000-0600-00008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13" name="Text Box 6">
          <a:extLst>
            <a:ext uri="{FF2B5EF4-FFF2-40B4-BE49-F238E27FC236}">
              <a16:creationId xmlns:a16="http://schemas.microsoft.com/office/drawing/2014/main" id="{00000000-0008-0000-0600-00008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14" name="Text Box 4">
          <a:extLst>
            <a:ext uri="{FF2B5EF4-FFF2-40B4-BE49-F238E27FC236}">
              <a16:creationId xmlns:a16="http://schemas.microsoft.com/office/drawing/2014/main" id="{00000000-0008-0000-0600-000086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15" name="Text Box 6">
          <a:extLst>
            <a:ext uri="{FF2B5EF4-FFF2-40B4-BE49-F238E27FC236}">
              <a16:creationId xmlns:a16="http://schemas.microsoft.com/office/drawing/2014/main" id="{00000000-0008-0000-0600-000087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16" name="Text Box 4">
          <a:extLst>
            <a:ext uri="{FF2B5EF4-FFF2-40B4-BE49-F238E27FC236}">
              <a16:creationId xmlns:a16="http://schemas.microsoft.com/office/drawing/2014/main" id="{00000000-0008-0000-0600-00008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17" name="Text Box 6">
          <a:extLst>
            <a:ext uri="{FF2B5EF4-FFF2-40B4-BE49-F238E27FC236}">
              <a16:creationId xmlns:a16="http://schemas.microsoft.com/office/drawing/2014/main" id="{00000000-0008-0000-0600-00008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18" name="Text Box 4">
          <a:extLst>
            <a:ext uri="{FF2B5EF4-FFF2-40B4-BE49-F238E27FC236}">
              <a16:creationId xmlns:a16="http://schemas.microsoft.com/office/drawing/2014/main" id="{00000000-0008-0000-0600-00008A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19" name="Text Box 6">
          <a:extLst>
            <a:ext uri="{FF2B5EF4-FFF2-40B4-BE49-F238E27FC236}">
              <a16:creationId xmlns:a16="http://schemas.microsoft.com/office/drawing/2014/main" id="{00000000-0008-0000-0600-00008B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20" name="Text Box 4">
          <a:extLst>
            <a:ext uri="{FF2B5EF4-FFF2-40B4-BE49-F238E27FC236}">
              <a16:creationId xmlns:a16="http://schemas.microsoft.com/office/drawing/2014/main" id="{00000000-0008-0000-0600-00008C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21" name="Text Box 6">
          <a:extLst>
            <a:ext uri="{FF2B5EF4-FFF2-40B4-BE49-F238E27FC236}">
              <a16:creationId xmlns:a16="http://schemas.microsoft.com/office/drawing/2014/main" id="{00000000-0008-0000-0600-00008D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422" name="Text Box 4">
          <a:extLst>
            <a:ext uri="{FF2B5EF4-FFF2-40B4-BE49-F238E27FC236}">
              <a16:creationId xmlns:a16="http://schemas.microsoft.com/office/drawing/2014/main" id="{00000000-0008-0000-0600-00008E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423" name="Text Box 6">
          <a:extLst>
            <a:ext uri="{FF2B5EF4-FFF2-40B4-BE49-F238E27FC236}">
              <a16:creationId xmlns:a16="http://schemas.microsoft.com/office/drawing/2014/main" id="{00000000-0008-0000-0600-00008F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424" name="Text Box 4">
          <a:extLst>
            <a:ext uri="{FF2B5EF4-FFF2-40B4-BE49-F238E27FC236}">
              <a16:creationId xmlns:a16="http://schemas.microsoft.com/office/drawing/2014/main" id="{00000000-0008-0000-0600-000090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425" name="Text Box 6">
          <a:extLst>
            <a:ext uri="{FF2B5EF4-FFF2-40B4-BE49-F238E27FC236}">
              <a16:creationId xmlns:a16="http://schemas.microsoft.com/office/drawing/2014/main" id="{00000000-0008-0000-0600-000091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426" name="Text Box 4">
          <a:extLst>
            <a:ext uri="{FF2B5EF4-FFF2-40B4-BE49-F238E27FC236}">
              <a16:creationId xmlns:a16="http://schemas.microsoft.com/office/drawing/2014/main" id="{00000000-0008-0000-0600-000092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427" name="Text Box 6">
          <a:extLst>
            <a:ext uri="{FF2B5EF4-FFF2-40B4-BE49-F238E27FC236}">
              <a16:creationId xmlns:a16="http://schemas.microsoft.com/office/drawing/2014/main" id="{00000000-0008-0000-0600-000093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428" name="Text Box 4">
          <a:extLst>
            <a:ext uri="{FF2B5EF4-FFF2-40B4-BE49-F238E27FC236}">
              <a16:creationId xmlns:a16="http://schemas.microsoft.com/office/drawing/2014/main" id="{00000000-0008-0000-0600-00009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429" name="Text Box 6">
          <a:extLst>
            <a:ext uri="{FF2B5EF4-FFF2-40B4-BE49-F238E27FC236}">
              <a16:creationId xmlns:a16="http://schemas.microsoft.com/office/drawing/2014/main" id="{00000000-0008-0000-0600-00009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430" name="Text Box 4">
          <a:extLst>
            <a:ext uri="{FF2B5EF4-FFF2-40B4-BE49-F238E27FC236}">
              <a16:creationId xmlns:a16="http://schemas.microsoft.com/office/drawing/2014/main" id="{00000000-0008-0000-0600-000096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431" name="Text Box 6">
          <a:extLst>
            <a:ext uri="{FF2B5EF4-FFF2-40B4-BE49-F238E27FC236}">
              <a16:creationId xmlns:a16="http://schemas.microsoft.com/office/drawing/2014/main" id="{00000000-0008-0000-0600-000097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32" name="Text Box 4">
          <a:extLst>
            <a:ext uri="{FF2B5EF4-FFF2-40B4-BE49-F238E27FC236}">
              <a16:creationId xmlns:a16="http://schemas.microsoft.com/office/drawing/2014/main" id="{00000000-0008-0000-0600-00009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33" name="Text Box 6">
          <a:extLst>
            <a:ext uri="{FF2B5EF4-FFF2-40B4-BE49-F238E27FC236}">
              <a16:creationId xmlns:a16="http://schemas.microsoft.com/office/drawing/2014/main" id="{00000000-0008-0000-0600-00009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434" name="Text Box 4">
          <a:extLst>
            <a:ext uri="{FF2B5EF4-FFF2-40B4-BE49-F238E27FC236}">
              <a16:creationId xmlns:a16="http://schemas.microsoft.com/office/drawing/2014/main" id="{00000000-0008-0000-0600-00009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435" name="Text Box 6">
          <a:extLst>
            <a:ext uri="{FF2B5EF4-FFF2-40B4-BE49-F238E27FC236}">
              <a16:creationId xmlns:a16="http://schemas.microsoft.com/office/drawing/2014/main" id="{00000000-0008-0000-0600-00009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36" name="Text Box 4">
          <a:extLst>
            <a:ext uri="{FF2B5EF4-FFF2-40B4-BE49-F238E27FC236}">
              <a16:creationId xmlns:a16="http://schemas.microsoft.com/office/drawing/2014/main" id="{00000000-0008-0000-0600-00009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37" name="Text Box 6">
          <a:extLst>
            <a:ext uri="{FF2B5EF4-FFF2-40B4-BE49-F238E27FC236}">
              <a16:creationId xmlns:a16="http://schemas.microsoft.com/office/drawing/2014/main" id="{00000000-0008-0000-0600-00009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38" name="Text Box 4">
          <a:extLst>
            <a:ext uri="{FF2B5EF4-FFF2-40B4-BE49-F238E27FC236}">
              <a16:creationId xmlns:a16="http://schemas.microsoft.com/office/drawing/2014/main" id="{00000000-0008-0000-0600-00009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39" name="Text Box 6">
          <a:extLst>
            <a:ext uri="{FF2B5EF4-FFF2-40B4-BE49-F238E27FC236}">
              <a16:creationId xmlns:a16="http://schemas.microsoft.com/office/drawing/2014/main" id="{00000000-0008-0000-0600-00009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40" name="Text Box 4">
          <a:extLst>
            <a:ext uri="{FF2B5EF4-FFF2-40B4-BE49-F238E27FC236}">
              <a16:creationId xmlns:a16="http://schemas.microsoft.com/office/drawing/2014/main" id="{00000000-0008-0000-0600-0000A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41" name="Text Box 6">
          <a:extLst>
            <a:ext uri="{FF2B5EF4-FFF2-40B4-BE49-F238E27FC236}">
              <a16:creationId xmlns:a16="http://schemas.microsoft.com/office/drawing/2014/main" id="{00000000-0008-0000-0600-0000A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42" name="Text Box 4">
          <a:extLst>
            <a:ext uri="{FF2B5EF4-FFF2-40B4-BE49-F238E27FC236}">
              <a16:creationId xmlns:a16="http://schemas.microsoft.com/office/drawing/2014/main" id="{00000000-0008-0000-0600-0000A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43" name="Text Box 6">
          <a:extLst>
            <a:ext uri="{FF2B5EF4-FFF2-40B4-BE49-F238E27FC236}">
              <a16:creationId xmlns:a16="http://schemas.microsoft.com/office/drawing/2014/main" id="{00000000-0008-0000-0600-0000A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44" name="Text Box 4">
          <a:extLst>
            <a:ext uri="{FF2B5EF4-FFF2-40B4-BE49-F238E27FC236}">
              <a16:creationId xmlns:a16="http://schemas.microsoft.com/office/drawing/2014/main" id="{00000000-0008-0000-0600-0000A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45" name="Text Box 6">
          <a:extLst>
            <a:ext uri="{FF2B5EF4-FFF2-40B4-BE49-F238E27FC236}">
              <a16:creationId xmlns:a16="http://schemas.microsoft.com/office/drawing/2014/main" id="{00000000-0008-0000-0600-0000A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46" name="Text Box 4">
          <a:extLst>
            <a:ext uri="{FF2B5EF4-FFF2-40B4-BE49-F238E27FC236}">
              <a16:creationId xmlns:a16="http://schemas.microsoft.com/office/drawing/2014/main" id="{00000000-0008-0000-0600-0000A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47" name="Text Box 6">
          <a:extLst>
            <a:ext uri="{FF2B5EF4-FFF2-40B4-BE49-F238E27FC236}">
              <a16:creationId xmlns:a16="http://schemas.microsoft.com/office/drawing/2014/main" id="{00000000-0008-0000-0600-0000A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448" name="Text Box 4">
          <a:extLst>
            <a:ext uri="{FF2B5EF4-FFF2-40B4-BE49-F238E27FC236}">
              <a16:creationId xmlns:a16="http://schemas.microsoft.com/office/drawing/2014/main" id="{00000000-0008-0000-0600-0000A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449" name="Text Box 6">
          <a:extLst>
            <a:ext uri="{FF2B5EF4-FFF2-40B4-BE49-F238E27FC236}">
              <a16:creationId xmlns:a16="http://schemas.microsoft.com/office/drawing/2014/main" id="{00000000-0008-0000-0600-0000A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50" name="Text Box 4">
          <a:extLst>
            <a:ext uri="{FF2B5EF4-FFF2-40B4-BE49-F238E27FC236}">
              <a16:creationId xmlns:a16="http://schemas.microsoft.com/office/drawing/2014/main" id="{00000000-0008-0000-0600-0000A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51" name="Text Box 6">
          <a:extLst>
            <a:ext uri="{FF2B5EF4-FFF2-40B4-BE49-F238E27FC236}">
              <a16:creationId xmlns:a16="http://schemas.microsoft.com/office/drawing/2014/main" id="{00000000-0008-0000-0600-0000A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52" name="Text Box 4">
          <a:extLst>
            <a:ext uri="{FF2B5EF4-FFF2-40B4-BE49-F238E27FC236}">
              <a16:creationId xmlns:a16="http://schemas.microsoft.com/office/drawing/2014/main" id="{00000000-0008-0000-0600-0000A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53" name="Text Box 6">
          <a:extLst>
            <a:ext uri="{FF2B5EF4-FFF2-40B4-BE49-F238E27FC236}">
              <a16:creationId xmlns:a16="http://schemas.microsoft.com/office/drawing/2014/main" id="{00000000-0008-0000-0600-0000A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54" name="Text Box 4">
          <a:extLst>
            <a:ext uri="{FF2B5EF4-FFF2-40B4-BE49-F238E27FC236}">
              <a16:creationId xmlns:a16="http://schemas.microsoft.com/office/drawing/2014/main" id="{00000000-0008-0000-0600-0000A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55" name="Text Box 6">
          <a:extLst>
            <a:ext uri="{FF2B5EF4-FFF2-40B4-BE49-F238E27FC236}">
              <a16:creationId xmlns:a16="http://schemas.microsoft.com/office/drawing/2014/main" id="{00000000-0008-0000-0600-0000A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56" name="Text Box 4">
          <a:extLst>
            <a:ext uri="{FF2B5EF4-FFF2-40B4-BE49-F238E27FC236}">
              <a16:creationId xmlns:a16="http://schemas.microsoft.com/office/drawing/2014/main" id="{00000000-0008-0000-0600-0000B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57" name="Text Box 6">
          <a:extLst>
            <a:ext uri="{FF2B5EF4-FFF2-40B4-BE49-F238E27FC236}">
              <a16:creationId xmlns:a16="http://schemas.microsoft.com/office/drawing/2014/main" id="{00000000-0008-0000-0600-0000B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58" name="Text Box 4">
          <a:extLst>
            <a:ext uri="{FF2B5EF4-FFF2-40B4-BE49-F238E27FC236}">
              <a16:creationId xmlns:a16="http://schemas.microsoft.com/office/drawing/2014/main" id="{00000000-0008-0000-0600-0000B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59" name="Text Box 6">
          <a:extLst>
            <a:ext uri="{FF2B5EF4-FFF2-40B4-BE49-F238E27FC236}">
              <a16:creationId xmlns:a16="http://schemas.microsoft.com/office/drawing/2014/main" id="{00000000-0008-0000-0600-0000B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460" name="Text Box 4">
          <a:extLst>
            <a:ext uri="{FF2B5EF4-FFF2-40B4-BE49-F238E27FC236}">
              <a16:creationId xmlns:a16="http://schemas.microsoft.com/office/drawing/2014/main" id="{00000000-0008-0000-0600-0000B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461" name="Text Box 6">
          <a:extLst>
            <a:ext uri="{FF2B5EF4-FFF2-40B4-BE49-F238E27FC236}">
              <a16:creationId xmlns:a16="http://schemas.microsoft.com/office/drawing/2014/main" id="{00000000-0008-0000-0600-0000B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462" name="Text Box 4">
          <a:extLst>
            <a:ext uri="{FF2B5EF4-FFF2-40B4-BE49-F238E27FC236}">
              <a16:creationId xmlns:a16="http://schemas.microsoft.com/office/drawing/2014/main" id="{00000000-0008-0000-0600-0000B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463" name="Text Box 6">
          <a:extLst>
            <a:ext uri="{FF2B5EF4-FFF2-40B4-BE49-F238E27FC236}">
              <a16:creationId xmlns:a16="http://schemas.microsoft.com/office/drawing/2014/main" id="{00000000-0008-0000-0600-0000B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464" name="Text Box 4">
          <a:extLst>
            <a:ext uri="{FF2B5EF4-FFF2-40B4-BE49-F238E27FC236}">
              <a16:creationId xmlns:a16="http://schemas.microsoft.com/office/drawing/2014/main" id="{00000000-0008-0000-0600-0000B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465" name="Text Box 6">
          <a:extLst>
            <a:ext uri="{FF2B5EF4-FFF2-40B4-BE49-F238E27FC236}">
              <a16:creationId xmlns:a16="http://schemas.microsoft.com/office/drawing/2014/main" id="{00000000-0008-0000-0600-0000B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466" name="Text Box 4">
          <a:extLst>
            <a:ext uri="{FF2B5EF4-FFF2-40B4-BE49-F238E27FC236}">
              <a16:creationId xmlns:a16="http://schemas.microsoft.com/office/drawing/2014/main" id="{00000000-0008-0000-0600-0000B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467" name="Text Box 6">
          <a:extLst>
            <a:ext uri="{FF2B5EF4-FFF2-40B4-BE49-F238E27FC236}">
              <a16:creationId xmlns:a16="http://schemas.microsoft.com/office/drawing/2014/main" id="{00000000-0008-0000-0600-0000B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468" name="Text Box 4">
          <a:extLst>
            <a:ext uri="{FF2B5EF4-FFF2-40B4-BE49-F238E27FC236}">
              <a16:creationId xmlns:a16="http://schemas.microsoft.com/office/drawing/2014/main" id="{00000000-0008-0000-0600-0000B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469" name="Text Box 6">
          <a:extLst>
            <a:ext uri="{FF2B5EF4-FFF2-40B4-BE49-F238E27FC236}">
              <a16:creationId xmlns:a16="http://schemas.microsoft.com/office/drawing/2014/main" id="{00000000-0008-0000-0600-0000B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70" name="Text Box 4">
          <a:extLst>
            <a:ext uri="{FF2B5EF4-FFF2-40B4-BE49-F238E27FC236}">
              <a16:creationId xmlns:a16="http://schemas.microsoft.com/office/drawing/2014/main" id="{00000000-0008-0000-0600-0000B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71" name="Text Box 6">
          <a:extLst>
            <a:ext uri="{FF2B5EF4-FFF2-40B4-BE49-F238E27FC236}">
              <a16:creationId xmlns:a16="http://schemas.microsoft.com/office/drawing/2014/main" id="{00000000-0008-0000-0600-0000B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472" name="Text Box 4">
          <a:extLst>
            <a:ext uri="{FF2B5EF4-FFF2-40B4-BE49-F238E27FC236}">
              <a16:creationId xmlns:a16="http://schemas.microsoft.com/office/drawing/2014/main" id="{00000000-0008-0000-0600-0000C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473" name="Text Box 6">
          <a:extLst>
            <a:ext uri="{FF2B5EF4-FFF2-40B4-BE49-F238E27FC236}">
              <a16:creationId xmlns:a16="http://schemas.microsoft.com/office/drawing/2014/main" id="{00000000-0008-0000-0600-0000C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74" name="Text Box 4">
          <a:extLst>
            <a:ext uri="{FF2B5EF4-FFF2-40B4-BE49-F238E27FC236}">
              <a16:creationId xmlns:a16="http://schemas.microsoft.com/office/drawing/2014/main" id="{00000000-0008-0000-0600-0000C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75" name="Text Box 6">
          <a:extLst>
            <a:ext uri="{FF2B5EF4-FFF2-40B4-BE49-F238E27FC236}">
              <a16:creationId xmlns:a16="http://schemas.microsoft.com/office/drawing/2014/main" id="{00000000-0008-0000-0600-0000C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76" name="Text Box 4">
          <a:extLst>
            <a:ext uri="{FF2B5EF4-FFF2-40B4-BE49-F238E27FC236}">
              <a16:creationId xmlns:a16="http://schemas.microsoft.com/office/drawing/2014/main" id="{00000000-0008-0000-0600-0000C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77" name="Text Box 6">
          <a:extLst>
            <a:ext uri="{FF2B5EF4-FFF2-40B4-BE49-F238E27FC236}">
              <a16:creationId xmlns:a16="http://schemas.microsoft.com/office/drawing/2014/main" id="{00000000-0008-0000-0600-0000C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78" name="Text Box 4">
          <a:extLst>
            <a:ext uri="{FF2B5EF4-FFF2-40B4-BE49-F238E27FC236}">
              <a16:creationId xmlns:a16="http://schemas.microsoft.com/office/drawing/2014/main" id="{00000000-0008-0000-0600-0000C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79" name="Text Box 6">
          <a:extLst>
            <a:ext uri="{FF2B5EF4-FFF2-40B4-BE49-F238E27FC236}">
              <a16:creationId xmlns:a16="http://schemas.microsoft.com/office/drawing/2014/main" id="{00000000-0008-0000-0600-0000C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80" name="Text Box 4">
          <a:extLst>
            <a:ext uri="{FF2B5EF4-FFF2-40B4-BE49-F238E27FC236}">
              <a16:creationId xmlns:a16="http://schemas.microsoft.com/office/drawing/2014/main" id="{00000000-0008-0000-0600-0000C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81" name="Text Box 6">
          <a:extLst>
            <a:ext uri="{FF2B5EF4-FFF2-40B4-BE49-F238E27FC236}">
              <a16:creationId xmlns:a16="http://schemas.microsoft.com/office/drawing/2014/main" id="{00000000-0008-0000-0600-0000C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82" name="Text Box 4">
          <a:extLst>
            <a:ext uri="{FF2B5EF4-FFF2-40B4-BE49-F238E27FC236}">
              <a16:creationId xmlns:a16="http://schemas.microsoft.com/office/drawing/2014/main" id="{00000000-0008-0000-0600-0000C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83" name="Text Box 6">
          <a:extLst>
            <a:ext uri="{FF2B5EF4-FFF2-40B4-BE49-F238E27FC236}">
              <a16:creationId xmlns:a16="http://schemas.microsoft.com/office/drawing/2014/main" id="{00000000-0008-0000-0600-0000C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84" name="Text Box 4">
          <a:extLst>
            <a:ext uri="{FF2B5EF4-FFF2-40B4-BE49-F238E27FC236}">
              <a16:creationId xmlns:a16="http://schemas.microsoft.com/office/drawing/2014/main" id="{00000000-0008-0000-0600-0000C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85" name="Text Box 6">
          <a:extLst>
            <a:ext uri="{FF2B5EF4-FFF2-40B4-BE49-F238E27FC236}">
              <a16:creationId xmlns:a16="http://schemas.microsoft.com/office/drawing/2014/main" id="{00000000-0008-0000-0600-0000C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486" name="Text Box 4">
          <a:extLst>
            <a:ext uri="{FF2B5EF4-FFF2-40B4-BE49-F238E27FC236}">
              <a16:creationId xmlns:a16="http://schemas.microsoft.com/office/drawing/2014/main" id="{00000000-0008-0000-0600-0000C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487" name="Text Box 6">
          <a:extLst>
            <a:ext uri="{FF2B5EF4-FFF2-40B4-BE49-F238E27FC236}">
              <a16:creationId xmlns:a16="http://schemas.microsoft.com/office/drawing/2014/main" id="{00000000-0008-0000-0600-0000C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88" name="Text Box 4">
          <a:extLst>
            <a:ext uri="{FF2B5EF4-FFF2-40B4-BE49-F238E27FC236}">
              <a16:creationId xmlns:a16="http://schemas.microsoft.com/office/drawing/2014/main" id="{00000000-0008-0000-0600-0000D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89" name="Text Box 6">
          <a:extLst>
            <a:ext uri="{FF2B5EF4-FFF2-40B4-BE49-F238E27FC236}">
              <a16:creationId xmlns:a16="http://schemas.microsoft.com/office/drawing/2014/main" id="{00000000-0008-0000-0600-0000D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90" name="Text Box 4">
          <a:extLst>
            <a:ext uri="{FF2B5EF4-FFF2-40B4-BE49-F238E27FC236}">
              <a16:creationId xmlns:a16="http://schemas.microsoft.com/office/drawing/2014/main" id="{00000000-0008-0000-0600-0000D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91" name="Text Box 6">
          <a:extLst>
            <a:ext uri="{FF2B5EF4-FFF2-40B4-BE49-F238E27FC236}">
              <a16:creationId xmlns:a16="http://schemas.microsoft.com/office/drawing/2014/main" id="{00000000-0008-0000-0600-0000D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92" name="Text Box 4">
          <a:extLst>
            <a:ext uri="{FF2B5EF4-FFF2-40B4-BE49-F238E27FC236}">
              <a16:creationId xmlns:a16="http://schemas.microsoft.com/office/drawing/2014/main" id="{00000000-0008-0000-0600-0000D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93" name="Text Box 6">
          <a:extLst>
            <a:ext uri="{FF2B5EF4-FFF2-40B4-BE49-F238E27FC236}">
              <a16:creationId xmlns:a16="http://schemas.microsoft.com/office/drawing/2014/main" id="{00000000-0008-0000-0600-0000D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94" name="Text Box 4">
          <a:extLst>
            <a:ext uri="{FF2B5EF4-FFF2-40B4-BE49-F238E27FC236}">
              <a16:creationId xmlns:a16="http://schemas.microsoft.com/office/drawing/2014/main" id="{00000000-0008-0000-0600-0000D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95" name="Text Box 6">
          <a:extLst>
            <a:ext uri="{FF2B5EF4-FFF2-40B4-BE49-F238E27FC236}">
              <a16:creationId xmlns:a16="http://schemas.microsoft.com/office/drawing/2014/main" id="{00000000-0008-0000-0600-0000D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96" name="Text Box 4">
          <a:extLst>
            <a:ext uri="{FF2B5EF4-FFF2-40B4-BE49-F238E27FC236}">
              <a16:creationId xmlns:a16="http://schemas.microsoft.com/office/drawing/2014/main" id="{00000000-0008-0000-0600-0000D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97" name="Text Box 6">
          <a:extLst>
            <a:ext uri="{FF2B5EF4-FFF2-40B4-BE49-F238E27FC236}">
              <a16:creationId xmlns:a16="http://schemas.microsoft.com/office/drawing/2014/main" id="{00000000-0008-0000-0600-0000D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498" name="Text Box 4">
          <a:extLst>
            <a:ext uri="{FF2B5EF4-FFF2-40B4-BE49-F238E27FC236}">
              <a16:creationId xmlns:a16="http://schemas.microsoft.com/office/drawing/2014/main" id="{00000000-0008-0000-0600-0000DA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499" name="Text Box 6">
          <a:extLst>
            <a:ext uri="{FF2B5EF4-FFF2-40B4-BE49-F238E27FC236}">
              <a16:creationId xmlns:a16="http://schemas.microsoft.com/office/drawing/2014/main" id="{00000000-0008-0000-0600-0000DB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500" name="Text Box 4">
          <a:extLst>
            <a:ext uri="{FF2B5EF4-FFF2-40B4-BE49-F238E27FC236}">
              <a16:creationId xmlns:a16="http://schemas.microsoft.com/office/drawing/2014/main" id="{00000000-0008-0000-0600-0000DC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501" name="Text Box 6">
          <a:extLst>
            <a:ext uri="{FF2B5EF4-FFF2-40B4-BE49-F238E27FC236}">
              <a16:creationId xmlns:a16="http://schemas.microsoft.com/office/drawing/2014/main" id="{00000000-0008-0000-0600-0000DD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502" name="Text Box 4">
          <a:extLst>
            <a:ext uri="{FF2B5EF4-FFF2-40B4-BE49-F238E27FC236}">
              <a16:creationId xmlns:a16="http://schemas.microsoft.com/office/drawing/2014/main" id="{00000000-0008-0000-0600-0000DE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503" name="Text Box 6">
          <a:extLst>
            <a:ext uri="{FF2B5EF4-FFF2-40B4-BE49-F238E27FC236}">
              <a16:creationId xmlns:a16="http://schemas.microsoft.com/office/drawing/2014/main" id="{00000000-0008-0000-0600-0000DF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504" name="Text Box 4">
          <a:extLst>
            <a:ext uri="{FF2B5EF4-FFF2-40B4-BE49-F238E27FC236}">
              <a16:creationId xmlns:a16="http://schemas.microsoft.com/office/drawing/2014/main" id="{00000000-0008-0000-0600-0000E0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505" name="Text Box 6">
          <a:extLst>
            <a:ext uri="{FF2B5EF4-FFF2-40B4-BE49-F238E27FC236}">
              <a16:creationId xmlns:a16="http://schemas.microsoft.com/office/drawing/2014/main" id="{00000000-0008-0000-0600-0000E1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506" name="Text Box 4">
          <a:extLst>
            <a:ext uri="{FF2B5EF4-FFF2-40B4-BE49-F238E27FC236}">
              <a16:creationId xmlns:a16="http://schemas.microsoft.com/office/drawing/2014/main" id="{00000000-0008-0000-0600-0000E2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507" name="Text Box 6">
          <a:extLst>
            <a:ext uri="{FF2B5EF4-FFF2-40B4-BE49-F238E27FC236}">
              <a16:creationId xmlns:a16="http://schemas.microsoft.com/office/drawing/2014/main" id="{00000000-0008-0000-0600-0000E3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08" name="Text Box 4">
          <a:extLst>
            <a:ext uri="{FF2B5EF4-FFF2-40B4-BE49-F238E27FC236}">
              <a16:creationId xmlns:a16="http://schemas.microsoft.com/office/drawing/2014/main" id="{00000000-0008-0000-0600-0000E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09" name="Text Box 6">
          <a:extLst>
            <a:ext uri="{FF2B5EF4-FFF2-40B4-BE49-F238E27FC236}">
              <a16:creationId xmlns:a16="http://schemas.microsoft.com/office/drawing/2014/main" id="{00000000-0008-0000-0600-0000E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510" name="Text Box 4">
          <a:extLst>
            <a:ext uri="{FF2B5EF4-FFF2-40B4-BE49-F238E27FC236}">
              <a16:creationId xmlns:a16="http://schemas.microsoft.com/office/drawing/2014/main" id="{00000000-0008-0000-0600-0000E6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511" name="Text Box 6">
          <a:extLst>
            <a:ext uri="{FF2B5EF4-FFF2-40B4-BE49-F238E27FC236}">
              <a16:creationId xmlns:a16="http://schemas.microsoft.com/office/drawing/2014/main" id="{00000000-0008-0000-0600-0000E7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12" name="Text Box 4">
          <a:extLst>
            <a:ext uri="{FF2B5EF4-FFF2-40B4-BE49-F238E27FC236}">
              <a16:creationId xmlns:a16="http://schemas.microsoft.com/office/drawing/2014/main" id="{00000000-0008-0000-0600-0000E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13" name="Text Box 6">
          <a:extLst>
            <a:ext uri="{FF2B5EF4-FFF2-40B4-BE49-F238E27FC236}">
              <a16:creationId xmlns:a16="http://schemas.microsoft.com/office/drawing/2014/main" id="{00000000-0008-0000-0600-0000E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514" name="Text Box 4">
          <a:extLst>
            <a:ext uri="{FF2B5EF4-FFF2-40B4-BE49-F238E27FC236}">
              <a16:creationId xmlns:a16="http://schemas.microsoft.com/office/drawing/2014/main" id="{00000000-0008-0000-0600-0000EA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515" name="Text Box 6">
          <a:extLst>
            <a:ext uri="{FF2B5EF4-FFF2-40B4-BE49-F238E27FC236}">
              <a16:creationId xmlns:a16="http://schemas.microsoft.com/office/drawing/2014/main" id="{00000000-0008-0000-0600-0000EB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16" name="Text Box 4">
          <a:extLst>
            <a:ext uri="{FF2B5EF4-FFF2-40B4-BE49-F238E27FC236}">
              <a16:creationId xmlns:a16="http://schemas.microsoft.com/office/drawing/2014/main" id="{00000000-0008-0000-0600-0000E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17" name="Text Box 6">
          <a:extLst>
            <a:ext uri="{FF2B5EF4-FFF2-40B4-BE49-F238E27FC236}">
              <a16:creationId xmlns:a16="http://schemas.microsoft.com/office/drawing/2014/main" id="{00000000-0008-0000-0600-0000E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518" name="Text Box 4">
          <a:extLst>
            <a:ext uri="{FF2B5EF4-FFF2-40B4-BE49-F238E27FC236}">
              <a16:creationId xmlns:a16="http://schemas.microsoft.com/office/drawing/2014/main" id="{00000000-0008-0000-0600-0000EE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519" name="Text Box 6">
          <a:extLst>
            <a:ext uri="{FF2B5EF4-FFF2-40B4-BE49-F238E27FC236}">
              <a16:creationId xmlns:a16="http://schemas.microsoft.com/office/drawing/2014/main" id="{00000000-0008-0000-0600-0000EF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520" name="Text Box 4">
          <a:extLst>
            <a:ext uri="{FF2B5EF4-FFF2-40B4-BE49-F238E27FC236}">
              <a16:creationId xmlns:a16="http://schemas.microsoft.com/office/drawing/2014/main" id="{00000000-0008-0000-0600-0000F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521" name="Text Box 6">
          <a:extLst>
            <a:ext uri="{FF2B5EF4-FFF2-40B4-BE49-F238E27FC236}">
              <a16:creationId xmlns:a16="http://schemas.microsoft.com/office/drawing/2014/main" id="{00000000-0008-0000-0600-0000F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22" name="Text Box 4">
          <a:extLst>
            <a:ext uri="{FF2B5EF4-FFF2-40B4-BE49-F238E27FC236}">
              <a16:creationId xmlns:a16="http://schemas.microsoft.com/office/drawing/2014/main" id="{00000000-0008-0000-0600-0000F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23" name="Text Box 6">
          <a:extLst>
            <a:ext uri="{FF2B5EF4-FFF2-40B4-BE49-F238E27FC236}">
              <a16:creationId xmlns:a16="http://schemas.microsoft.com/office/drawing/2014/main" id="{00000000-0008-0000-0600-0000F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524" name="Text Box 4">
          <a:extLst>
            <a:ext uri="{FF2B5EF4-FFF2-40B4-BE49-F238E27FC236}">
              <a16:creationId xmlns:a16="http://schemas.microsoft.com/office/drawing/2014/main" id="{00000000-0008-0000-0600-0000F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525" name="Text Box 6">
          <a:extLst>
            <a:ext uri="{FF2B5EF4-FFF2-40B4-BE49-F238E27FC236}">
              <a16:creationId xmlns:a16="http://schemas.microsoft.com/office/drawing/2014/main" id="{00000000-0008-0000-0600-0000F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26" name="Text Box 4">
          <a:extLst>
            <a:ext uri="{FF2B5EF4-FFF2-40B4-BE49-F238E27FC236}">
              <a16:creationId xmlns:a16="http://schemas.microsoft.com/office/drawing/2014/main" id="{00000000-0008-0000-0600-0000F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27" name="Text Box 6">
          <a:extLst>
            <a:ext uri="{FF2B5EF4-FFF2-40B4-BE49-F238E27FC236}">
              <a16:creationId xmlns:a16="http://schemas.microsoft.com/office/drawing/2014/main" id="{00000000-0008-0000-0600-0000F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528" name="Text Box 4">
          <a:extLst>
            <a:ext uri="{FF2B5EF4-FFF2-40B4-BE49-F238E27FC236}">
              <a16:creationId xmlns:a16="http://schemas.microsoft.com/office/drawing/2014/main" id="{00000000-0008-0000-0600-0000F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529" name="Text Box 6">
          <a:extLst>
            <a:ext uri="{FF2B5EF4-FFF2-40B4-BE49-F238E27FC236}">
              <a16:creationId xmlns:a16="http://schemas.microsoft.com/office/drawing/2014/main" id="{00000000-0008-0000-0600-0000F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30" name="Text Box 4">
          <a:extLst>
            <a:ext uri="{FF2B5EF4-FFF2-40B4-BE49-F238E27FC236}">
              <a16:creationId xmlns:a16="http://schemas.microsoft.com/office/drawing/2014/main" id="{00000000-0008-0000-0600-0000F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31" name="Text Box 6">
          <a:extLst>
            <a:ext uri="{FF2B5EF4-FFF2-40B4-BE49-F238E27FC236}">
              <a16:creationId xmlns:a16="http://schemas.microsoft.com/office/drawing/2014/main" id="{00000000-0008-0000-0600-0000F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532" name="Text Box 4">
          <a:extLst>
            <a:ext uri="{FF2B5EF4-FFF2-40B4-BE49-F238E27FC236}">
              <a16:creationId xmlns:a16="http://schemas.microsoft.com/office/drawing/2014/main" id="{00000000-0008-0000-0600-0000F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533" name="Text Box 6">
          <a:extLst>
            <a:ext uri="{FF2B5EF4-FFF2-40B4-BE49-F238E27FC236}">
              <a16:creationId xmlns:a16="http://schemas.microsoft.com/office/drawing/2014/main" id="{00000000-0008-0000-0600-0000F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534" name="Text Box 4">
          <a:extLst>
            <a:ext uri="{FF2B5EF4-FFF2-40B4-BE49-F238E27FC236}">
              <a16:creationId xmlns:a16="http://schemas.microsoft.com/office/drawing/2014/main" id="{00000000-0008-0000-0600-0000F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535" name="Text Box 6">
          <a:extLst>
            <a:ext uri="{FF2B5EF4-FFF2-40B4-BE49-F238E27FC236}">
              <a16:creationId xmlns:a16="http://schemas.microsoft.com/office/drawing/2014/main" id="{00000000-0008-0000-0600-0000F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36" name="Text Box 4">
          <a:extLst>
            <a:ext uri="{FF2B5EF4-FFF2-40B4-BE49-F238E27FC236}">
              <a16:creationId xmlns:a16="http://schemas.microsoft.com/office/drawing/2014/main" id="{00000000-0008-0000-0600-00000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37" name="Text Box 6">
          <a:extLst>
            <a:ext uri="{FF2B5EF4-FFF2-40B4-BE49-F238E27FC236}">
              <a16:creationId xmlns:a16="http://schemas.microsoft.com/office/drawing/2014/main" id="{00000000-0008-0000-0600-00000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538" name="Text Box 4">
          <a:extLst>
            <a:ext uri="{FF2B5EF4-FFF2-40B4-BE49-F238E27FC236}">
              <a16:creationId xmlns:a16="http://schemas.microsoft.com/office/drawing/2014/main" id="{00000000-0008-0000-0600-000002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539" name="Text Box 6">
          <a:extLst>
            <a:ext uri="{FF2B5EF4-FFF2-40B4-BE49-F238E27FC236}">
              <a16:creationId xmlns:a16="http://schemas.microsoft.com/office/drawing/2014/main" id="{00000000-0008-0000-0600-000003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40" name="Text Box 4">
          <a:extLst>
            <a:ext uri="{FF2B5EF4-FFF2-40B4-BE49-F238E27FC236}">
              <a16:creationId xmlns:a16="http://schemas.microsoft.com/office/drawing/2014/main" id="{00000000-0008-0000-0600-000004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41" name="Text Box 6">
          <a:extLst>
            <a:ext uri="{FF2B5EF4-FFF2-40B4-BE49-F238E27FC236}">
              <a16:creationId xmlns:a16="http://schemas.microsoft.com/office/drawing/2014/main" id="{00000000-0008-0000-0600-00000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42" name="Text Box 4">
          <a:extLst>
            <a:ext uri="{FF2B5EF4-FFF2-40B4-BE49-F238E27FC236}">
              <a16:creationId xmlns:a16="http://schemas.microsoft.com/office/drawing/2014/main" id="{00000000-0008-0000-0600-00000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43" name="Text Box 6">
          <a:extLst>
            <a:ext uri="{FF2B5EF4-FFF2-40B4-BE49-F238E27FC236}">
              <a16:creationId xmlns:a16="http://schemas.microsoft.com/office/drawing/2014/main" id="{00000000-0008-0000-0600-000007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44" name="Text Box 4">
          <a:extLst>
            <a:ext uri="{FF2B5EF4-FFF2-40B4-BE49-F238E27FC236}">
              <a16:creationId xmlns:a16="http://schemas.microsoft.com/office/drawing/2014/main" id="{00000000-0008-0000-0600-000008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45" name="Text Box 6">
          <a:extLst>
            <a:ext uri="{FF2B5EF4-FFF2-40B4-BE49-F238E27FC236}">
              <a16:creationId xmlns:a16="http://schemas.microsoft.com/office/drawing/2014/main" id="{00000000-0008-0000-0600-000009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46" name="Text Box 4">
          <a:extLst>
            <a:ext uri="{FF2B5EF4-FFF2-40B4-BE49-F238E27FC236}">
              <a16:creationId xmlns:a16="http://schemas.microsoft.com/office/drawing/2014/main" id="{00000000-0008-0000-0600-00000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47" name="Text Box 6">
          <a:extLst>
            <a:ext uri="{FF2B5EF4-FFF2-40B4-BE49-F238E27FC236}">
              <a16:creationId xmlns:a16="http://schemas.microsoft.com/office/drawing/2014/main" id="{00000000-0008-0000-0600-00000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548" name="Text Box 4">
          <a:extLst>
            <a:ext uri="{FF2B5EF4-FFF2-40B4-BE49-F238E27FC236}">
              <a16:creationId xmlns:a16="http://schemas.microsoft.com/office/drawing/2014/main" id="{00000000-0008-0000-0600-00000C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549" name="Text Box 6">
          <a:extLst>
            <a:ext uri="{FF2B5EF4-FFF2-40B4-BE49-F238E27FC236}">
              <a16:creationId xmlns:a16="http://schemas.microsoft.com/office/drawing/2014/main" id="{00000000-0008-0000-0600-00000D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50" name="Text Box 4">
          <a:extLst>
            <a:ext uri="{FF2B5EF4-FFF2-40B4-BE49-F238E27FC236}">
              <a16:creationId xmlns:a16="http://schemas.microsoft.com/office/drawing/2014/main" id="{00000000-0008-0000-0600-00000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51" name="Text Box 6">
          <a:extLst>
            <a:ext uri="{FF2B5EF4-FFF2-40B4-BE49-F238E27FC236}">
              <a16:creationId xmlns:a16="http://schemas.microsoft.com/office/drawing/2014/main" id="{00000000-0008-0000-0600-00000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52" name="Text Box 4">
          <a:extLst>
            <a:ext uri="{FF2B5EF4-FFF2-40B4-BE49-F238E27FC236}">
              <a16:creationId xmlns:a16="http://schemas.microsoft.com/office/drawing/2014/main" id="{00000000-0008-0000-0600-00001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53" name="Text Box 6">
          <a:extLst>
            <a:ext uri="{FF2B5EF4-FFF2-40B4-BE49-F238E27FC236}">
              <a16:creationId xmlns:a16="http://schemas.microsoft.com/office/drawing/2014/main" id="{00000000-0008-0000-0600-00001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54" name="Text Box 4">
          <a:extLst>
            <a:ext uri="{FF2B5EF4-FFF2-40B4-BE49-F238E27FC236}">
              <a16:creationId xmlns:a16="http://schemas.microsoft.com/office/drawing/2014/main" id="{00000000-0008-0000-0600-000012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55" name="Text Box 6">
          <a:extLst>
            <a:ext uri="{FF2B5EF4-FFF2-40B4-BE49-F238E27FC236}">
              <a16:creationId xmlns:a16="http://schemas.microsoft.com/office/drawing/2014/main" id="{00000000-0008-0000-0600-000013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556" name="Text Box 4">
          <a:extLst>
            <a:ext uri="{FF2B5EF4-FFF2-40B4-BE49-F238E27FC236}">
              <a16:creationId xmlns:a16="http://schemas.microsoft.com/office/drawing/2014/main" id="{00000000-0008-0000-0600-00001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557" name="Text Box 6">
          <a:extLst>
            <a:ext uri="{FF2B5EF4-FFF2-40B4-BE49-F238E27FC236}">
              <a16:creationId xmlns:a16="http://schemas.microsoft.com/office/drawing/2014/main" id="{00000000-0008-0000-0600-00001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558" name="Text Box 4">
          <a:extLst>
            <a:ext uri="{FF2B5EF4-FFF2-40B4-BE49-F238E27FC236}">
              <a16:creationId xmlns:a16="http://schemas.microsoft.com/office/drawing/2014/main" id="{00000000-0008-0000-0600-00001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559" name="Text Box 6">
          <a:extLst>
            <a:ext uri="{FF2B5EF4-FFF2-40B4-BE49-F238E27FC236}">
              <a16:creationId xmlns:a16="http://schemas.microsoft.com/office/drawing/2014/main" id="{00000000-0008-0000-0600-00001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60" name="Text Box 4">
          <a:extLst>
            <a:ext uri="{FF2B5EF4-FFF2-40B4-BE49-F238E27FC236}">
              <a16:creationId xmlns:a16="http://schemas.microsoft.com/office/drawing/2014/main" id="{00000000-0008-0000-0600-00001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61" name="Text Box 6">
          <a:extLst>
            <a:ext uri="{FF2B5EF4-FFF2-40B4-BE49-F238E27FC236}">
              <a16:creationId xmlns:a16="http://schemas.microsoft.com/office/drawing/2014/main" id="{00000000-0008-0000-0600-00001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562" name="Text Box 4">
          <a:extLst>
            <a:ext uri="{FF2B5EF4-FFF2-40B4-BE49-F238E27FC236}">
              <a16:creationId xmlns:a16="http://schemas.microsoft.com/office/drawing/2014/main" id="{00000000-0008-0000-0600-00001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563" name="Text Box 6">
          <a:extLst>
            <a:ext uri="{FF2B5EF4-FFF2-40B4-BE49-F238E27FC236}">
              <a16:creationId xmlns:a16="http://schemas.microsoft.com/office/drawing/2014/main" id="{00000000-0008-0000-0600-00001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64" name="Text Box 4">
          <a:extLst>
            <a:ext uri="{FF2B5EF4-FFF2-40B4-BE49-F238E27FC236}">
              <a16:creationId xmlns:a16="http://schemas.microsoft.com/office/drawing/2014/main" id="{00000000-0008-0000-0600-00001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65" name="Text Box 6">
          <a:extLst>
            <a:ext uri="{FF2B5EF4-FFF2-40B4-BE49-F238E27FC236}">
              <a16:creationId xmlns:a16="http://schemas.microsoft.com/office/drawing/2014/main" id="{00000000-0008-0000-0600-00001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566" name="Text Box 4">
          <a:extLst>
            <a:ext uri="{FF2B5EF4-FFF2-40B4-BE49-F238E27FC236}">
              <a16:creationId xmlns:a16="http://schemas.microsoft.com/office/drawing/2014/main" id="{00000000-0008-0000-0600-00001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567" name="Text Box 6">
          <a:extLst>
            <a:ext uri="{FF2B5EF4-FFF2-40B4-BE49-F238E27FC236}">
              <a16:creationId xmlns:a16="http://schemas.microsoft.com/office/drawing/2014/main" id="{00000000-0008-0000-0600-00001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68" name="Text Box 4">
          <a:extLst>
            <a:ext uri="{FF2B5EF4-FFF2-40B4-BE49-F238E27FC236}">
              <a16:creationId xmlns:a16="http://schemas.microsoft.com/office/drawing/2014/main" id="{00000000-0008-0000-0600-00002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69" name="Text Box 6">
          <a:extLst>
            <a:ext uri="{FF2B5EF4-FFF2-40B4-BE49-F238E27FC236}">
              <a16:creationId xmlns:a16="http://schemas.microsoft.com/office/drawing/2014/main" id="{00000000-0008-0000-0600-00002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570" name="Text Box 4">
          <a:extLst>
            <a:ext uri="{FF2B5EF4-FFF2-40B4-BE49-F238E27FC236}">
              <a16:creationId xmlns:a16="http://schemas.microsoft.com/office/drawing/2014/main" id="{00000000-0008-0000-0600-00002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571" name="Text Box 6">
          <a:extLst>
            <a:ext uri="{FF2B5EF4-FFF2-40B4-BE49-F238E27FC236}">
              <a16:creationId xmlns:a16="http://schemas.microsoft.com/office/drawing/2014/main" id="{00000000-0008-0000-0600-00002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572" name="Text Box 4">
          <a:extLst>
            <a:ext uri="{FF2B5EF4-FFF2-40B4-BE49-F238E27FC236}">
              <a16:creationId xmlns:a16="http://schemas.microsoft.com/office/drawing/2014/main" id="{00000000-0008-0000-0600-00002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573" name="Text Box 6">
          <a:extLst>
            <a:ext uri="{FF2B5EF4-FFF2-40B4-BE49-F238E27FC236}">
              <a16:creationId xmlns:a16="http://schemas.microsoft.com/office/drawing/2014/main" id="{00000000-0008-0000-0600-00002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574" name="Text Box 4">
          <a:extLst>
            <a:ext uri="{FF2B5EF4-FFF2-40B4-BE49-F238E27FC236}">
              <a16:creationId xmlns:a16="http://schemas.microsoft.com/office/drawing/2014/main" id="{00000000-0008-0000-0600-00002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575" name="Text Box 6">
          <a:extLst>
            <a:ext uri="{FF2B5EF4-FFF2-40B4-BE49-F238E27FC236}">
              <a16:creationId xmlns:a16="http://schemas.microsoft.com/office/drawing/2014/main" id="{00000000-0008-0000-0600-00002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576" name="Text Box 4">
          <a:extLst>
            <a:ext uri="{FF2B5EF4-FFF2-40B4-BE49-F238E27FC236}">
              <a16:creationId xmlns:a16="http://schemas.microsoft.com/office/drawing/2014/main" id="{00000000-0008-0000-0600-000028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577" name="Text Box 6">
          <a:extLst>
            <a:ext uri="{FF2B5EF4-FFF2-40B4-BE49-F238E27FC236}">
              <a16:creationId xmlns:a16="http://schemas.microsoft.com/office/drawing/2014/main" id="{00000000-0008-0000-0600-000029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578" name="Text Box 4">
          <a:extLst>
            <a:ext uri="{FF2B5EF4-FFF2-40B4-BE49-F238E27FC236}">
              <a16:creationId xmlns:a16="http://schemas.microsoft.com/office/drawing/2014/main" id="{00000000-0008-0000-0600-00002A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579" name="Text Box 6">
          <a:extLst>
            <a:ext uri="{FF2B5EF4-FFF2-40B4-BE49-F238E27FC236}">
              <a16:creationId xmlns:a16="http://schemas.microsoft.com/office/drawing/2014/main" id="{00000000-0008-0000-0600-00002B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80" name="Text Box 4">
          <a:extLst>
            <a:ext uri="{FF2B5EF4-FFF2-40B4-BE49-F238E27FC236}">
              <a16:creationId xmlns:a16="http://schemas.microsoft.com/office/drawing/2014/main" id="{00000000-0008-0000-0600-00002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81" name="Text Box 6">
          <a:extLst>
            <a:ext uri="{FF2B5EF4-FFF2-40B4-BE49-F238E27FC236}">
              <a16:creationId xmlns:a16="http://schemas.microsoft.com/office/drawing/2014/main" id="{00000000-0008-0000-0600-00002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582" name="Text Box 4">
          <a:extLst>
            <a:ext uri="{FF2B5EF4-FFF2-40B4-BE49-F238E27FC236}">
              <a16:creationId xmlns:a16="http://schemas.microsoft.com/office/drawing/2014/main" id="{00000000-0008-0000-0600-00002E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583" name="Text Box 6">
          <a:extLst>
            <a:ext uri="{FF2B5EF4-FFF2-40B4-BE49-F238E27FC236}">
              <a16:creationId xmlns:a16="http://schemas.microsoft.com/office/drawing/2014/main" id="{00000000-0008-0000-0600-00002F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84" name="Text Box 4">
          <a:extLst>
            <a:ext uri="{FF2B5EF4-FFF2-40B4-BE49-F238E27FC236}">
              <a16:creationId xmlns:a16="http://schemas.microsoft.com/office/drawing/2014/main" id="{00000000-0008-0000-0600-00003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85" name="Text Box 6">
          <a:extLst>
            <a:ext uri="{FF2B5EF4-FFF2-40B4-BE49-F238E27FC236}">
              <a16:creationId xmlns:a16="http://schemas.microsoft.com/office/drawing/2014/main" id="{00000000-0008-0000-0600-00003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586" name="Text Box 4">
          <a:extLst>
            <a:ext uri="{FF2B5EF4-FFF2-40B4-BE49-F238E27FC236}">
              <a16:creationId xmlns:a16="http://schemas.microsoft.com/office/drawing/2014/main" id="{00000000-0008-0000-0600-000032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587" name="Text Box 6">
          <a:extLst>
            <a:ext uri="{FF2B5EF4-FFF2-40B4-BE49-F238E27FC236}">
              <a16:creationId xmlns:a16="http://schemas.microsoft.com/office/drawing/2014/main" id="{00000000-0008-0000-0600-000033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88" name="Text Box 4">
          <a:extLst>
            <a:ext uri="{FF2B5EF4-FFF2-40B4-BE49-F238E27FC236}">
              <a16:creationId xmlns:a16="http://schemas.microsoft.com/office/drawing/2014/main" id="{00000000-0008-0000-0600-00003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89" name="Text Box 6">
          <a:extLst>
            <a:ext uri="{FF2B5EF4-FFF2-40B4-BE49-F238E27FC236}">
              <a16:creationId xmlns:a16="http://schemas.microsoft.com/office/drawing/2014/main" id="{00000000-0008-0000-0600-00003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590" name="Text Box 4">
          <a:extLst>
            <a:ext uri="{FF2B5EF4-FFF2-40B4-BE49-F238E27FC236}">
              <a16:creationId xmlns:a16="http://schemas.microsoft.com/office/drawing/2014/main" id="{00000000-0008-0000-0600-000036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591" name="Text Box 6">
          <a:extLst>
            <a:ext uri="{FF2B5EF4-FFF2-40B4-BE49-F238E27FC236}">
              <a16:creationId xmlns:a16="http://schemas.microsoft.com/office/drawing/2014/main" id="{00000000-0008-0000-0600-000037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592" name="Text Box 4">
          <a:extLst>
            <a:ext uri="{FF2B5EF4-FFF2-40B4-BE49-F238E27FC236}">
              <a16:creationId xmlns:a16="http://schemas.microsoft.com/office/drawing/2014/main" id="{00000000-0008-0000-0600-000038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593" name="Text Box 6">
          <a:extLst>
            <a:ext uri="{FF2B5EF4-FFF2-40B4-BE49-F238E27FC236}">
              <a16:creationId xmlns:a16="http://schemas.microsoft.com/office/drawing/2014/main" id="{00000000-0008-0000-0600-000039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594" name="Text Box 4">
          <a:extLst>
            <a:ext uri="{FF2B5EF4-FFF2-40B4-BE49-F238E27FC236}">
              <a16:creationId xmlns:a16="http://schemas.microsoft.com/office/drawing/2014/main" id="{00000000-0008-0000-0600-00003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595" name="Text Box 6">
          <a:extLst>
            <a:ext uri="{FF2B5EF4-FFF2-40B4-BE49-F238E27FC236}">
              <a16:creationId xmlns:a16="http://schemas.microsoft.com/office/drawing/2014/main" id="{00000000-0008-0000-0600-00003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596" name="Text Box 4">
          <a:extLst>
            <a:ext uri="{FF2B5EF4-FFF2-40B4-BE49-F238E27FC236}">
              <a16:creationId xmlns:a16="http://schemas.microsoft.com/office/drawing/2014/main" id="{00000000-0008-0000-0600-00003C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597" name="Text Box 6">
          <a:extLst>
            <a:ext uri="{FF2B5EF4-FFF2-40B4-BE49-F238E27FC236}">
              <a16:creationId xmlns:a16="http://schemas.microsoft.com/office/drawing/2014/main" id="{00000000-0008-0000-0600-00003D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598" name="Text Box 4">
          <a:extLst>
            <a:ext uri="{FF2B5EF4-FFF2-40B4-BE49-F238E27FC236}">
              <a16:creationId xmlns:a16="http://schemas.microsoft.com/office/drawing/2014/main" id="{00000000-0008-0000-0600-00003E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599" name="Text Box 6">
          <a:extLst>
            <a:ext uri="{FF2B5EF4-FFF2-40B4-BE49-F238E27FC236}">
              <a16:creationId xmlns:a16="http://schemas.microsoft.com/office/drawing/2014/main" id="{00000000-0008-0000-0600-00003F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00" name="Text Box 4">
          <a:extLst>
            <a:ext uri="{FF2B5EF4-FFF2-40B4-BE49-F238E27FC236}">
              <a16:creationId xmlns:a16="http://schemas.microsoft.com/office/drawing/2014/main" id="{00000000-0008-0000-0600-00004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01" name="Text Box 6">
          <a:extLst>
            <a:ext uri="{FF2B5EF4-FFF2-40B4-BE49-F238E27FC236}">
              <a16:creationId xmlns:a16="http://schemas.microsoft.com/office/drawing/2014/main" id="{00000000-0008-0000-0600-00004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602" name="Text Box 4">
          <a:extLst>
            <a:ext uri="{FF2B5EF4-FFF2-40B4-BE49-F238E27FC236}">
              <a16:creationId xmlns:a16="http://schemas.microsoft.com/office/drawing/2014/main" id="{00000000-0008-0000-0600-000042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603" name="Text Box 6">
          <a:extLst>
            <a:ext uri="{FF2B5EF4-FFF2-40B4-BE49-F238E27FC236}">
              <a16:creationId xmlns:a16="http://schemas.microsoft.com/office/drawing/2014/main" id="{00000000-0008-0000-0600-000043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04" name="Text Box 4">
          <a:extLst>
            <a:ext uri="{FF2B5EF4-FFF2-40B4-BE49-F238E27FC236}">
              <a16:creationId xmlns:a16="http://schemas.microsoft.com/office/drawing/2014/main" id="{00000000-0008-0000-0600-00004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05" name="Text Box 6">
          <a:extLst>
            <a:ext uri="{FF2B5EF4-FFF2-40B4-BE49-F238E27FC236}">
              <a16:creationId xmlns:a16="http://schemas.microsoft.com/office/drawing/2014/main" id="{00000000-0008-0000-0600-00004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606" name="Text Box 4">
          <a:extLst>
            <a:ext uri="{FF2B5EF4-FFF2-40B4-BE49-F238E27FC236}">
              <a16:creationId xmlns:a16="http://schemas.microsoft.com/office/drawing/2014/main" id="{00000000-0008-0000-0600-000046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607" name="Text Box 6">
          <a:extLst>
            <a:ext uri="{FF2B5EF4-FFF2-40B4-BE49-F238E27FC236}">
              <a16:creationId xmlns:a16="http://schemas.microsoft.com/office/drawing/2014/main" id="{00000000-0008-0000-0600-000047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08" name="Text Box 4">
          <a:extLst>
            <a:ext uri="{FF2B5EF4-FFF2-40B4-BE49-F238E27FC236}">
              <a16:creationId xmlns:a16="http://schemas.microsoft.com/office/drawing/2014/main" id="{00000000-0008-0000-0600-00004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09" name="Text Box 6">
          <a:extLst>
            <a:ext uri="{FF2B5EF4-FFF2-40B4-BE49-F238E27FC236}">
              <a16:creationId xmlns:a16="http://schemas.microsoft.com/office/drawing/2014/main" id="{00000000-0008-0000-0600-00004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610" name="Text Box 4">
          <a:extLst>
            <a:ext uri="{FF2B5EF4-FFF2-40B4-BE49-F238E27FC236}">
              <a16:creationId xmlns:a16="http://schemas.microsoft.com/office/drawing/2014/main" id="{00000000-0008-0000-0600-00004A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611" name="Text Box 6">
          <a:extLst>
            <a:ext uri="{FF2B5EF4-FFF2-40B4-BE49-F238E27FC236}">
              <a16:creationId xmlns:a16="http://schemas.microsoft.com/office/drawing/2014/main" id="{00000000-0008-0000-0600-00004B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612" name="Text Box 4">
          <a:extLst>
            <a:ext uri="{FF2B5EF4-FFF2-40B4-BE49-F238E27FC236}">
              <a16:creationId xmlns:a16="http://schemas.microsoft.com/office/drawing/2014/main" id="{00000000-0008-0000-0600-00004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613" name="Text Box 6">
          <a:extLst>
            <a:ext uri="{FF2B5EF4-FFF2-40B4-BE49-F238E27FC236}">
              <a16:creationId xmlns:a16="http://schemas.microsoft.com/office/drawing/2014/main" id="{00000000-0008-0000-0600-00004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614" name="Text Box 4">
          <a:extLst>
            <a:ext uri="{FF2B5EF4-FFF2-40B4-BE49-F238E27FC236}">
              <a16:creationId xmlns:a16="http://schemas.microsoft.com/office/drawing/2014/main" id="{00000000-0008-0000-0600-00004E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615" name="Text Box 6">
          <a:extLst>
            <a:ext uri="{FF2B5EF4-FFF2-40B4-BE49-F238E27FC236}">
              <a16:creationId xmlns:a16="http://schemas.microsoft.com/office/drawing/2014/main" id="{00000000-0008-0000-0600-00004F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616" name="Text Box 4">
          <a:extLst>
            <a:ext uri="{FF2B5EF4-FFF2-40B4-BE49-F238E27FC236}">
              <a16:creationId xmlns:a16="http://schemas.microsoft.com/office/drawing/2014/main" id="{00000000-0008-0000-0600-000050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617" name="Text Box 6">
          <a:extLst>
            <a:ext uri="{FF2B5EF4-FFF2-40B4-BE49-F238E27FC236}">
              <a16:creationId xmlns:a16="http://schemas.microsoft.com/office/drawing/2014/main" id="{00000000-0008-0000-0600-00005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618" name="Text Box 4">
          <a:extLst>
            <a:ext uri="{FF2B5EF4-FFF2-40B4-BE49-F238E27FC236}">
              <a16:creationId xmlns:a16="http://schemas.microsoft.com/office/drawing/2014/main" id="{00000000-0008-0000-0600-000052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619" name="Text Box 6">
          <a:extLst>
            <a:ext uri="{FF2B5EF4-FFF2-40B4-BE49-F238E27FC236}">
              <a16:creationId xmlns:a16="http://schemas.microsoft.com/office/drawing/2014/main" id="{00000000-0008-0000-0600-000053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20" name="Text Box 4">
          <a:extLst>
            <a:ext uri="{FF2B5EF4-FFF2-40B4-BE49-F238E27FC236}">
              <a16:creationId xmlns:a16="http://schemas.microsoft.com/office/drawing/2014/main" id="{00000000-0008-0000-0600-00005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21" name="Text Box 6">
          <a:extLst>
            <a:ext uri="{FF2B5EF4-FFF2-40B4-BE49-F238E27FC236}">
              <a16:creationId xmlns:a16="http://schemas.microsoft.com/office/drawing/2014/main" id="{00000000-0008-0000-0600-00005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622" name="Text Box 4">
          <a:extLst>
            <a:ext uri="{FF2B5EF4-FFF2-40B4-BE49-F238E27FC236}">
              <a16:creationId xmlns:a16="http://schemas.microsoft.com/office/drawing/2014/main" id="{00000000-0008-0000-0600-000056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623" name="Text Box 6">
          <a:extLst>
            <a:ext uri="{FF2B5EF4-FFF2-40B4-BE49-F238E27FC236}">
              <a16:creationId xmlns:a16="http://schemas.microsoft.com/office/drawing/2014/main" id="{00000000-0008-0000-0600-00005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24" name="Text Box 4">
          <a:extLst>
            <a:ext uri="{FF2B5EF4-FFF2-40B4-BE49-F238E27FC236}">
              <a16:creationId xmlns:a16="http://schemas.microsoft.com/office/drawing/2014/main" id="{00000000-0008-0000-0600-00005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25" name="Text Box 6">
          <a:extLst>
            <a:ext uri="{FF2B5EF4-FFF2-40B4-BE49-F238E27FC236}">
              <a16:creationId xmlns:a16="http://schemas.microsoft.com/office/drawing/2014/main" id="{00000000-0008-0000-0600-00005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626" name="Text Box 4">
          <a:extLst>
            <a:ext uri="{FF2B5EF4-FFF2-40B4-BE49-F238E27FC236}">
              <a16:creationId xmlns:a16="http://schemas.microsoft.com/office/drawing/2014/main" id="{00000000-0008-0000-0600-00005A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627" name="Text Box 6">
          <a:extLst>
            <a:ext uri="{FF2B5EF4-FFF2-40B4-BE49-F238E27FC236}">
              <a16:creationId xmlns:a16="http://schemas.microsoft.com/office/drawing/2014/main" id="{00000000-0008-0000-0600-00005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28" name="Text Box 4">
          <a:extLst>
            <a:ext uri="{FF2B5EF4-FFF2-40B4-BE49-F238E27FC236}">
              <a16:creationId xmlns:a16="http://schemas.microsoft.com/office/drawing/2014/main" id="{00000000-0008-0000-0600-00005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29" name="Text Box 6">
          <a:extLst>
            <a:ext uri="{FF2B5EF4-FFF2-40B4-BE49-F238E27FC236}">
              <a16:creationId xmlns:a16="http://schemas.microsoft.com/office/drawing/2014/main" id="{00000000-0008-0000-0600-00005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630" name="Text Box 4">
          <a:extLst>
            <a:ext uri="{FF2B5EF4-FFF2-40B4-BE49-F238E27FC236}">
              <a16:creationId xmlns:a16="http://schemas.microsoft.com/office/drawing/2014/main" id="{00000000-0008-0000-0600-00005E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631" name="Text Box 6">
          <a:extLst>
            <a:ext uri="{FF2B5EF4-FFF2-40B4-BE49-F238E27FC236}">
              <a16:creationId xmlns:a16="http://schemas.microsoft.com/office/drawing/2014/main" id="{00000000-0008-0000-0600-00005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632" name="Text Box 4">
          <a:extLst>
            <a:ext uri="{FF2B5EF4-FFF2-40B4-BE49-F238E27FC236}">
              <a16:creationId xmlns:a16="http://schemas.microsoft.com/office/drawing/2014/main" id="{00000000-0008-0000-0600-000060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633" name="Text Box 6">
          <a:extLst>
            <a:ext uri="{FF2B5EF4-FFF2-40B4-BE49-F238E27FC236}">
              <a16:creationId xmlns:a16="http://schemas.microsoft.com/office/drawing/2014/main" id="{00000000-0008-0000-0600-00006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634" name="Text Box 4">
          <a:extLst>
            <a:ext uri="{FF2B5EF4-FFF2-40B4-BE49-F238E27FC236}">
              <a16:creationId xmlns:a16="http://schemas.microsoft.com/office/drawing/2014/main" id="{00000000-0008-0000-0600-000062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635" name="Text Box 6">
          <a:extLst>
            <a:ext uri="{FF2B5EF4-FFF2-40B4-BE49-F238E27FC236}">
              <a16:creationId xmlns:a16="http://schemas.microsoft.com/office/drawing/2014/main" id="{00000000-0008-0000-0600-00006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636" name="Text Box 4">
          <a:extLst>
            <a:ext uri="{FF2B5EF4-FFF2-40B4-BE49-F238E27FC236}">
              <a16:creationId xmlns:a16="http://schemas.microsoft.com/office/drawing/2014/main" id="{00000000-0008-0000-0600-00006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637" name="Text Box 6">
          <a:extLst>
            <a:ext uri="{FF2B5EF4-FFF2-40B4-BE49-F238E27FC236}">
              <a16:creationId xmlns:a16="http://schemas.microsoft.com/office/drawing/2014/main" id="{00000000-0008-0000-0600-00006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638" name="Text Box 4">
          <a:extLst>
            <a:ext uri="{FF2B5EF4-FFF2-40B4-BE49-F238E27FC236}">
              <a16:creationId xmlns:a16="http://schemas.microsoft.com/office/drawing/2014/main" id="{00000000-0008-0000-0600-00006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639" name="Text Box 6">
          <a:extLst>
            <a:ext uri="{FF2B5EF4-FFF2-40B4-BE49-F238E27FC236}">
              <a16:creationId xmlns:a16="http://schemas.microsoft.com/office/drawing/2014/main" id="{00000000-0008-0000-0600-00006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40" name="Text Box 4">
          <a:extLst>
            <a:ext uri="{FF2B5EF4-FFF2-40B4-BE49-F238E27FC236}">
              <a16:creationId xmlns:a16="http://schemas.microsoft.com/office/drawing/2014/main" id="{00000000-0008-0000-0600-00006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41" name="Text Box 6">
          <a:extLst>
            <a:ext uri="{FF2B5EF4-FFF2-40B4-BE49-F238E27FC236}">
              <a16:creationId xmlns:a16="http://schemas.microsoft.com/office/drawing/2014/main" id="{00000000-0008-0000-0600-00006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642" name="Text Box 4">
          <a:extLst>
            <a:ext uri="{FF2B5EF4-FFF2-40B4-BE49-F238E27FC236}">
              <a16:creationId xmlns:a16="http://schemas.microsoft.com/office/drawing/2014/main" id="{00000000-0008-0000-0600-00006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643" name="Text Box 6">
          <a:extLst>
            <a:ext uri="{FF2B5EF4-FFF2-40B4-BE49-F238E27FC236}">
              <a16:creationId xmlns:a16="http://schemas.microsoft.com/office/drawing/2014/main" id="{00000000-0008-0000-0600-00006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44" name="Text Box 4">
          <a:extLst>
            <a:ext uri="{FF2B5EF4-FFF2-40B4-BE49-F238E27FC236}">
              <a16:creationId xmlns:a16="http://schemas.microsoft.com/office/drawing/2014/main" id="{00000000-0008-0000-0600-00006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45" name="Text Box 6">
          <a:extLst>
            <a:ext uri="{FF2B5EF4-FFF2-40B4-BE49-F238E27FC236}">
              <a16:creationId xmlns:a16="http://schemas.microsoft.com/office/drawing/2014/main" id="{00000000-0008-0000-0600-00006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646" name="Text Box 4">
          <a:extLst>
            <a:ext uri="{FF2B5EF4-FFF2-40B4-BE49-F238E27FC236}">
              <a16:creationId xmlns:a16="http://schemas.microsoft.com/office/drawing/2014/main" id="{00000000-0008-0000-0600-00006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647" name="Text Box 6">
          <a:extLst>
            <a:ext uri="{FF2B5EF4-FFF2-40B4-BE49-F238E27FC236}">
              <a16:creationId xmlns:a16="http://schemas.microsoft.com/office/drawing/2014/main" id="{00000000-0008-0000-0600-00006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48" name="Text Box 4">
          <a:extLst>
            <a:ext uri="{FF2B5EF4-FFF2-40B4-BE49-F238E27FC236}">
              <a16:creationId xmlns:a16="http://schemas.microsoft.com/office/drawing/2014/main" id="{00000000-0008-0000-0600-00007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49" name="Text Box 6">
          <a:extLst>
            <a:ext uri="{FF2B5EF4-FFF2-40B4-BE49-F238E27FC236}">
              <a16:creationId xmlns:a16="http://schemas.microsoft.com/office/drawing/2014/main" id="{00000000-0008-0000-0600-00007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650" name="Text Box 4">
          <a:extLst>
            <a:ext uri="{FF2B5EF4-FFF2-40B4-BE49-F238E27FC236}">
              <a16:creationId xmlns:a16="http://schemas.microsoft.com/office/drawing/2014/main" id="{00000000-0008-0000-0600-00007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651" name="Text Box 6">
          <a:extLst>
            <a:ext uri="{FF2B5EF4-FFF2-40B4-BE49-F238E27FC236}">
              <a16:creationId xmlns:a16="http://schemas.microsoft.com/office/drawing/2014/main" id="{00000000-0008-0000-0600-00007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652" name="Text Box 4">
          <a:extLst>
            <a:ext uri="{FF2B5EF4-FFF2-40B4-BE49-F238E27FC236}">
              <a16:creationId xmlns:a16="http://schemas.microsoft.com/office/drawing/2014/main" id="{00000000-0008-0000-0600-00007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653" name="Text Box 6">
          <a:extLst>
            <a:ext uri="{FF2B5EF4-FFF2-40B4-BE49-F238E27FC236}">
              <a16:creationId xmlns:a16="http://schemas.microsoft.com/office/drawing/2014/main" id="{00000000-0008-0000-0600-00007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654" name="Text Box 4">
          <a:extLst>
            <a:ext uri="{FF2B5EF4-FFF2-40B4-BE49-F238E27FC236}">
              <a16:creationId xmlns:a16="http://schemas.microsoft.com/office/drawing/2014/main" id="{00000000-0008-0000-0600-00007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655" name="Text Box 6">
          <a:extLst>
            <a:ext uri="{FF2B5EF4-FFF2-40B4-BE49-F238E27FC236}">
              <a16:creationId xmlns:a16="http://schemas.microsoft.com/office/drawing/2014/main" id="{00000000-0008-0000-0600-00007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56" name="Text Box 6">
          <a:extLst>
            <a:ext uri="{FF2B5EF4-FFF2-40B4-BE49-F238E27FC236}">
              <a16:creationId xmlns:a16="http://schemas.microsoft.com/office/drawing/2014/main" id="{00000000-0008-0000-0600-00007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657" name="Text Box 4">
          <a:extLst>
            <a:ext uri="{FF2B5EF4-FFF2-40B4-BE49-F238E27FC236}">
              <a16:creationId xmlns:a16="http://schemas.microsoft.com/office/drawing/2014/main" id="{00000000-0008-0000-0600-000079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658" name="Text Box 6">
          <a:extLst>
            <a:ext uri="{FF2B5EF4-FFF2-40B4-BE49-F238E27FC236}">
              <a16:creationId xmlns:a16="http://schemas.microsoft.com/office/drawing/2014/main" id="{00000000-0008-0000-0600-00007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59" name="Text Box 4">
          <a:extLst>
            <a:ext uri="{FF2B5EF4-FFF2-40B4-BE49-F238E27FC236}">
              <a16:creationId xmlns:a16="http://schemas.microsoft.com/office/drawing/2014/main" id="{00000000-0008-0000-0600-00007B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60" name="Text Box 6">
          <a:extLst>
            <a:ext uri="{FF2B5EF4-FFF2-40B4-BE49-F238E27FC236}">
              <a16:creationId xmlns:a16="http://schemas.microsoft.com/office/drawing/2014/main" id="{00000000-0008-0000-0600-00007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661" name="Text Box 4">
          <a:extLst>
            <a:ext uri="{FF2B5EF4-FFF2-40B4-BE49-F238E27FC236}">
              <a16:creationId xmlns:a16="http://schemas.microsoft.com/office/drawing/2014/main" id="{00000000-0008-0000-0600-00007D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662" name="Text Box 6">
          <a:extLst>
            <a:ext uri="{FF2B5EF4-FFF2-40B4-BE49-F238E27FC236}">
              <a16:creationId xmlns:a16="http://schemas.microsoft.com/office/drawing/2014/main" id="{00000000-0008-0000-0600-00007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63" name="Text Box 4">
          <a:extLst>
            <a:ext uri="{FF2B5EF4-FFF2-40B4-BE49-F238E27FC236}">
              <a16:creationId xmlns:a16="http://schemas.microsoft.com/office/drawing/2014/main" id="{00000000-0008-0000-0600-00007F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64" name="Text Box 6">
          <a:extLst>
            <a:ext uri="{FF2B5EF4-FFF2-40B4-BE49-F238E27FC236}">
              <a16:creationId xmlns:a16="http://schemas.microsoft.com/office/drawing/2014/main" id="{00000000-0008-0000-0600-00008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665" name="Text Box 4">
          <a:extLst>
            <a:ext uri="{FF2B5EF4-FFF2-40B4-BE49-F238E27FC236}">
              <a16:creationId xmlns:a16="http://schemas.microsoft.com/office/drawing/2014/main" id="{00000000-0008-0000-0600-000081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666" name="Text Box 6">
          <a:extLst>
            <a:ext uri="{FF2B5EF4-FFF2-40B4-BE49-F238E27FC236}">
              <a16:creationId xmlns:a16="http://schemas.microsoft.com/office/drawing/2014/main" id="{00000000-0008-0000-0600-00008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667" name="Text Box 4">
          <a:extLst>
            <a:ext uri="{FF2B5EF4-FFF2-40B4-BE49-F238E27FC236}">
              <a16:creationId xmlns:a16="http://schemas.microsoft.com/office/drawing/2014/main" id="{00000000-0008-0000-0600-00008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668" name="Text Box 6">
          <a:extLst>
            <a:ext uri="{FF2B5EF4-FFF2-40B4-BE49-F238E27FC236}">
              <a16:creationId xmlns:a16="http://schemas.microsoft.com/office/drawing/2014/main" id="{00000000-0008-0000-0600-00008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669" name="Text Box 4">
          <a:extLst>
            <a:ext uri="{FF2B5EF4-FFF2-40B4-BE49-F238E27FC236}">
              <a16:creationId xmlns:a16="http://schemas.microsoft.com/office/drawing/2014/main" id="{00000000-0008-0000-0600-00008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670" name="Text Box 6">
          <a:extLst>
            <a:ext uri="{FF2B5EF4-FFF2-40B4-BE49-F238E27FC236}">
              <a16:creationId xmlns:a16="http://schemas.microsoft.com/office/drawing/2014/main" id="{00000000-0008-0000-0600-00008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671" name="Text Box 6">
          <a:extLst>
            <a:ext uri="{FF2B5EF4-FFF2-40B4-BE49-F238E27FC236}">
              <a16:creationId xmlns:a16="http://schemas.microsoft.com/office/drawing/2014/main" id="{00000000-0008-0000-0600-000087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672" name="Text Box 4">
          <a:extLst>
            <a:ext uri="{FF2B5EF4-FFF2-40B4-BE49-F238E27FC236}">
              <a16:creationId xmlns:a16="http://schemas.microsoft.com/office/drawing/2014/main" id="{00000000-0008-0000-0600-000088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673" name="Text Box 6">
          <a:extLst>
            <a:ext uri="{FF2B5EF4-FFF2-40B4-BE49-F238E27FC236}">
              <a16:creationId xmlns:a16="http://schemas.microsoft.com/office/drawing/2014/main" id="{00000000-0008-0000-0600-000089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674" name="Text Box 4">
          <a:extLst>
            <a:ext uri="{FF2B5EF4-FFF2-40B4-BE49-F238E27FC236}">
              <a16:creationId xmlns:a16="http://schemas.microsoft.com/office/drawing/2014/main" id="{00000000-0008-0000-0600-00008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675" name="Text Box 6">
          <a:extLst>
            <a:ext uri="{FF2B5EF4-FFF2-40B4-BE49-F238E27FC236}">
              <a16:creationId xmlns:a16="http://schemas.microsoft.com/office/drawing/2014/main" id="{00000000-0008-0000-0600-00008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676" name="Text Box 4">
          <a:extLst>
            <a:ext uri="{FF2B5EF4-FFF2-40B4-BE49-F238E27FC236}">
              <a16:creationId xmlns:a16="http://schemas.microsoft.com/office/drawing/2014/main" id="{00000000-0008-0000-0600-00008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677" name="Text Box 6">
          <a:extLst>
            <a:ext uri="{FF2B5EF4-FFF2-40B4-BE49-F238E27FC236}">
              <a16:creationId xmlns:a16="http://schemas.microsoft.com/office/drawing/2014/main" id="{00000000-0008-0000-0600-00008D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678" name="Text Box 4">
          <a:extLst>
            <a:ext uri="{FF2B5EF4-FFF2-40B4-BE49-F238E27FC236}">
              <a16:creationId xmlns:a16="http://schemas.microsoft.com/office/drawing/2014/main" id="{00000000-0008-0000-0600-00008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679" name="Text Box 6">
          <a:extLst>
            <a:ext uri="{FF2B5EF4-FFF2-40B4-BE49-F238E27FC236}">
              <a16:creationId xmlns:a16="http://schemas.microsoft.com/office/drawing/2014/main" id="{00000000-0008-0000-0600-00008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680" name="Text Box 6">
          <a:extLst>
            <a:ext uri="{FF2B5EF4-FFF2-40B4-BE49-F238E27FC236}">
              <a16:creationId xmlns:a16="http://schemas.microsoft.com/office/drawing/2014/main" id="{00000000-0008-0000-0600-000090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681" name="Text Box 4">
          <a:extLst>
            <a:ext uri="{FF2B5EF4-FFF2-40B4-BE49-F238E27FC236}">
              <a16:creationId xmlns:a16="http://schemas.microsoft.com/office/drawing/2014/main" id="{00000000-0008-0000-0600-00009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682" name="Text Box 6">
          <a:extLst>
            <a:ext uri="{FF2B5EF4-FFF2-40B4-BE49-F238E27FC236}">
              <a16:creationId xmlns:a16="http://schemas.microsoft.com/office/drawing/2014/main" id="{00000000-0008-0000-0600-000092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683" name="Text Box 4">
          <a:extLst>
            <a:ext uri="{FF2B5EF4-FFF2-40B4-BE49-F238E27FC236}">
              <a16:creationId xmlns:a16="http://schemas.microsoft.com/office/drawing/2014/main" id="{00000000-0008-0000-0600-000093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684" name="Text Box 6">
          <a:extLst>
            <a:ext uri="{FF2B5EF4-FFF2-40B4-BE49-F238E27FC236}">
              <a16:creationId xmlns:a16="http://schemas.microsoft.com/office/drawing/2014/main" id="{00000000-0008-0000-0600-000094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85" name="Text Box 4">
          <a:extLst>
            <a:ext uri="{FF2B5EF4-FFF2-40B4-BE49-F238E27FC236}">
              <a16:creationId xmlns:a16="http://schemas.microsoft.com/office/drawing/2014/main" id="{00000000-0008-0000-0600-00009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86" name="Text Box 6">
          <a:extLst>
            <a:ext uri="{FF2B5EF4-FFF2-40B4-BE49-F238E27FC236}">
              <a16:creationId xmlns:a16="http://schemas.microsoft.com/office/drawing/2014/main" id="{00000000-0008-0000-0600-000096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687" name="Text Box 4">
          <a:extLst>
            <a:ext uri="{FF2B5EF4-FFF2-40B4-BE49-F238E27FC236}">
              <a16:creationId xmlns:a16="http://schemas.microsoft.com/office/drawing/2014/main" id="{00000000-0008-0000-0600-00009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688" name="Text Box 6">
          <a:extLst>
            <a:ext uri="{FF2B5EF4-FFF2-40B4-BE49-F238E27FC236}">
              <a16:creationId xmlns:a16="http://schemas.microsoft.com/office/drawing/2014/main" id="{00000000-0008-0000-0600-000098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89" name="Text Box 4">
          <a:extLst>
            <a:ext uri="{FF2B5EF4-FFF2-40B4-BE49-F238E27FC236}">
              <a16:creationId xmlns:a16="http://schemas.microsoft.com/office/drawing/2014/main" id="{00000000-0008-0000-0600-00009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90" name="Text Box 6">
          <a:extLst>
            <a:ext uri="{FF2B5EF4-FFF2-40B4-BE49-F238E27FC236}">
              <a16:creationId xmlns:a16="http://schemas.microsoft.com/office/drawing/2014/main" id="{00000000-0008-0000-0600-00009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691" name="Text Box 4">
          <a:extLst>
            <a:ext uri="{FF2B5EF4-FFF2-40B4-BE49-F238E27FC236}">
              <a16:creationId xmlns:a16="http://schemas.microsoft.com/office/drawing/2014/main" id="{00000000-0008-0000-0600-00009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692" name="Text Box 6">
          <a:extLst>
            <a:ext uri="{FF2B5EF4-FFF2-40B4-BE49-F238E27FC236}">
              <a16:creationId xmlns:a16="http://schemas.microsoft.com/office/drawing/2014/main" id="{00000000-0008-0000-0600-00009C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93" name="Text Box 4">
          <a:extLst>
            <a:ext uri="{FF2B5EF4-FFF2-40B4-BE49-F238E27FC236}">
              <a16:creationId xmlns:a16="http://schemas.microsoft.com/office/drawing/2014/main" id="{00000000-0008-0000-0600-00009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94" name="Text Box 6">
          <a:extLst>
            <a:ext uri="{FF2B5EF4-FFF2-40B4-BE49-F238E27FC236}">
              <a16:creationId xmlns:a16="http://schemas.microsoft.com/office/drawing/2014/main" id="{00000000-0008-0000-0600-00009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695" name="Text Box 4">
          <a:extLst>
            <a:ext uri="{FF2B5EF4-FFF2-40B4-BE49-F238E27FC236}">
              <a16:creationId xmlns:a16="http://schemas.microsoft.com/office/drawing/2014/main" id="{00000000-0008-0000-0600-00009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696" name="Text Box 6">
          <a:extLst>
            <a:ext uri="{FF2B5EF4-FFF2-40B4-BE49-F238E27FC236}">
              <a16:creationId xmlns:a16="http://schemas.microsoft.com/office/drawing/2014/main" id="{00000000-0008-0000-0600-0000A0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697" name="Text Box 4">
          <a:extLst>
            <a:ext uri="{FF2B5EF4-FFF2-40B4-BE49-F238E27FC236}">
              <a16:creationId xmlns:a16="http://schemas.microsoft.com/office/drawing/2014/main" id="{00000000-0008-0000-0600-0000A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698" name="Text Box 6">
          <a:extLst>
            <a:ext uri="{FF2B5EF4-FFF2-40B4-BE49-F238E27FC236}">
              <a16:creationId xmlns:a16="http://schemas.microsoft.com/office/drawing/2014/main" id="{00000000-0008-0000-0600-0000A2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699" name="Text Box 4">
          <a:extLst>
            <a:ext uri="{FF2B5EF4-FFF2-40B4-BE49-F238E27FC236}">
              <a16:creationId xmlns:a16="http://schemas.microsoft.com/office/drawing/2014/main" id="{00000000-0008-0000-0600-0000A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00" name="Text Box 6">
          <a:extLst>
            <a:ext uri="{FF2B5EF4-FFF2-40B4-BE49-F238E27FC236}">
              <a16:creationId xmlns:a16="http://schemas.microsoft.com/office/drawing/2014/main" id="{00000000-0008-0000-0600-0000A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701" name="Text Box 4">
          <a:extLst>
            <a:ext uri="{FF2B5EF4-FFF2-40B4-BE49-F238E27FC236}">
              <a16:creationId xmlns:a16="http://schemas.microsoft.com/office/drawing/2014/main" id="{00000000-0008-0000-0600-0000A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702" name="Text Box 6">
          <a:extLst>
            <a:ext uri="{FF2B5EF4-FFF2-40B4-BE49-F238E27FC236}">
              <a16:creationId xmlns:a16="http://schemas.microsoft.com/office/drawing/2014/main" id="{00000000-0008-0000-0600-0000A6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703" name="Text Box 4">
          <a:extLst>
            <a:ext uri="{FF2B5EF4-FFF2-40B4-BE49-F238E27FC236}">
              <a16:creationId xmlns:a16="http://schemas.microsoft.com/office/drawing/2014/main" id="{00000000-0008-0000-0600-0000A7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704" name="Text Box 6">
          <a:extLst>
            <a:ext uri="{FF2B5EF4-FFF2-40B4-BE49-F238E27FC236}">
              <a16:creationId xmlns:a16="http://schemas.microsoft.com/office/drawing/2014/main" id="{00000000-0008-0000-0600-0000A8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705" name="Text Box 4">
          <a:extLst>
            <a:ext uri="{FF2B5EF4-FFF2-40B4-BE49-F238E27FC236}">
              <a16:creationId xmlns:a16="http://schemas.microsoft.com/office/drawing/2014/main" id="{00000000-0008-0000-0600-0000A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706" name="Text Box 6">
          <a:extLst>
            <a:ext uri="{FF2B5EF4-FFF2-40B4-BE49-F238E27FC236}">
              <a16:creationId xmlns:a16="http://schemas.microsoft.com/office/drawing/2014/main" id="{00000000-0008-0000-0600-0000A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707" name="Text Box 4">
          <a:extLst>
            <a:ext uri="{FF2B5EF4-FFF2-40B4-BE49-F238E27FC236}">
              <a16:creationId xmlns:a16="http://schemas.microsoft.com/office/drawing/2014/main" id="{00000000-0008-0000-0600-0000A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708" name="Text Box 6">
          <a:extLst>
            <a:ext uri="{FF2B5EF4-FFF2-40B4-BE49-F238E27FC236}">
              <a16:creationId xmlns:a16="http://schemas.microsoft.com/office/drawing/2014/main" id="{00000000-0008-0000-0600-0000AC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709" name="Text Box 4">
          <a:extLst>
            <a:ext uri="{FF2B5EF4-FFF2-40B4-BE49-F238E27FC236}">
              <a16:creationId xmlns:a16="http://schemas.microsoft.com/office/drawing/2014/main" id="{00000000-0008-0000-0600-0000A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710" name="Text Box 6">
          <a:extLst>
            <a:ext uri="{FF2B5EF4-FFF2-40B4-BE49-F238E27FC236}">
              <a16:creationId xmlns:a16="http://schemas.microsoft.com/office/drawing/2014/main" id="{00000000-0008-0000-0600-0000A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711" name="Text Box 4">
          <a:extLst>
            <a:ext uri="{FF2B5EF4-FFF2-40B4-BE49-F238E27FC236}">
              <a16:creationId xmlns:a16="http://schemas.microsoft.com/office/drawing/2014/main" id="{00000000-0008-0000-0600-0000A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712" name="Text Box 6">
          <a:extLst>
            <a:ext uri="{FF2B5EF4-FFF2-40B4-BE49-F238E27FC236}">
              <a16:creationId xmlns:a16="http://schemas.microsoft.com/office/drawing/2014/main" id="{00000000-0008-0000-0600-0000B0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713" name="Text Box 4">
          <a:extLst>
            <a:ext uri="{FF2B5EF4-FFF2-40B4-BE49-F238E27FC236}">
              <a16:creationId xmlns:a16="http://schemas.microsoft.com/office/drawing/2014/main" id="{00000000-0008-0000-0600-0000B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714" name="Text Box 6">
          <a:extLst>
            <a:ext uri="{FF2B5EF4-FFF2-40B4-BE49-F238E27FC236}">
              <a16:creationId xmlns:a16="http://schemas.microsoft.com/office/drawing/2014/main" id="{00000000-0008-0000-0600-0000B2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715" name="Text Box 4">
          <a:extLst>
            <a:ext uri="{FF2B5EF4-FFF2-40B4-BE49-F238E27FC236}">
              <a16:creationId xmlns:a16="http://schemas.microsoft.com/office/drawing/2014/main" id="{00000000-0008-0000-0600-0000B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716" name="Text Box 6">
          <a:extLst>
            <a:ext uri="{FF2B5EF4-FFF2-40B4-BE49-F238E27FC236}">
              <a16:creationId xmlns:a16="http://schemas.microsoft.com/office/drawing/2014/main" id="{00000000-0008-0000-0600-0000B4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717" name="Text Box 4">
          <a:extLst>
            <a:ext uri="{FF2B5EF4-FFF2-40B4-BE49-F238E27FC236}">
              <a16:creationId xmlns:a16="http://schemas.microsoft.com/office/drawing/2014/main" id="{00000000-0008-0000-0600-0000B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718" name="Text Box 6">
          <a:extLst>
            <a:ext uri="{FF2B5EF4-FFF2-40B4-BE49-F238E27FC236}">
              <a16:creationId xmlns:a16="http://schemas.microsoft.com/office/drawing/2014/main" id="{00000000-0008-0000-0600-0000B6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19" name="Text Box 4">
          <a:extLst>
            <a:ext uri="{FF2B5EF4-FFF2-40B4-BE49-F238E27FC236}">
              <a16:creationId xmlns:a16="http://schemas.microsoft.com/office/drawing/2014/main" id="{00000000-0008-0000-0600-0000B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20" name="Text Box 6">
          <a:extLst>
            <a:ext uri="{FF2B5EF4-FFF2-40B4-BE49-F238E27FC236}">
              <a16:creationId xmlns:a16="http://schemas.microsoft.com/office/drawing/2014/main" id="{00000000-0008-0000-0600-0000B8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21" name="Text Box 4">
          <a:extLst>
            <a:ext uri="{FF2B5EF4-FFF2-40B4-BE49-F238E27FC236}">
              <a16:creationId xmlns:a16="http://schemas.microsoft.com/office/drawing/2014/main" id="{00000000-0008-0000-0600-0000B9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22" name="Text Box 6">
          <a:extLst>
            <a:ext uri="{FF2B5EF4-FFF2-40B4-BE49-F238E27FC236}">
              <a16:creationId xmlns:a16="http://schemas.microsoft.com/office/drawing/2014/main" id="{00000000-0008-0000-0600-0000BA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723" name="Text Box 4">
          <a:extLst>
            <a:ext uri="{FF2B5EF4-FFF2-40B4-BE49-F238E27FC236}">
              <a16:creationId xmlns:a16="http://schemas.microsoft.com/office/drawing/2014/main" id="{00000000-0008-0000-0600-0000BB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724" name="Text Box 6">
          <a:extLst>
            <a:ext uri="{FF2B5EF4-FFF2-40B4-BE49-F238E27FC236}">
              <a16:creationId xmlns:a16="http://schemas.microsoft.com/office/drawing/2014/main" id="{00000000-0008-0000-0600-0000BC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25" name="Text Box 4">
          <a:extLst>
            <a:ext uri="{FF2B5EF4-FFF2-40B4-BE49-F238E27FC236}">
              <a16:creationId xmlns:a16="http://schemas.microsoft.com/office/drawing/2014/main" id="{00000000-0008-0000-0600-0000B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26" name="Text Box 6">
          <a:extLst>
            <a:ext uri="{FF2B5EF4-FFF2-40B4-BE49-F238E27FC236}">
              <a16:creationId xmlns:a16="http://schemas.microsoft.com/office/drawing/2014/main" id="{00000000-0008-0000-0600-0000B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727" name="Text Box 4">
          <a:extLst>
            <a:ext uri="{FF2B5EF4-FFF2-40B4-BE49-F238E27FC236}">
              <a16:creationId xmlns:a16="http://schemas.microsoft.com/office/drawing/2014/main" id="{00000000-0008-0000-0600-0000BF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728" name="Text Box 6">
          <a:extLst>
            <a:ext uri="{FF2B5EF4-FFF2-40B4-BE49-F238E27FC236}">
              <a16:creationId xmlns:a16="http://schemas.microsoft.com/office/drawing/2014/main" id="{00000000-0008-0000-0600-0000C0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29" name="Text Box 4">
          <a:extLst>
            <a:ext uri="{FF2B5EF4-FFF2-40B4-BE49-F238E27FC236}">
              <a16:creationId xmlns:a16="http://schemas.microsoft.com/office/drawing/2014/main" id="{00000000-0008-0000-0600-0000C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30" name="Text Box 6">
          <a:extLst>
            <a:ext uri="{FF2B5EF4-FFF2-40B4-BE49-F238E27FC236}">
              <a16:creationId xmlns:a16="http://schemas.microsoft.com/office/drawing/2014/main" id="{00000000-0008-0000-0600-0000C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731" name="Text Box 4">
          <a:extLst>
            <a:ext uri="{FF2B5EF4-FFF2-40B4-BE49-F238E27FC236}">
              <a16:creationId xmlns:a16="http://schemas.microsoft.com/office/drawing/2014/main" id="{00000000-0008-0000-0600-0000C3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732" name="Text Box 6">
          <a:extLst>
            <a:ext uri="{FF2B5EF4-FFF2-40B4-BE49-F238E27FC236}">
              <a16:creationId xmlns:a16="http://schemas.microsoft.com/office/drawing/2014/main" id="{00000000-0008-0000-0600-0000C4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33" name="Text Box 4">
          <a:extLst>
            <a:ext uri="{FF2B5EF4-FFF2-40B4-BE49-F238E27FC236}">
              <a16:creationId xmlns:a16="http://schemas.microsoft.com/office/drawing/2014/main" id="{00000000-0008-0000-0600-0000C5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34" name="Text Box 6">
          <a:extLst>
            <a:ext uri="{FF2B5EF4-FFF2-40B4-BE49-F238E27FC236}">
              <a16:creationId xmlns:a16="http://schemas.microsoft.com/office/drawing/2014/main" id="{00000000-0008-0000-0600-0000C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35" name="Text Box 4">
          <a:extLst>
            <a:ext uri="{FF2B5EF4-FFF2-40B4-BE49-F238E27FC236}">
              <a16:creationId xmlns:a16="http://schemas.microsoft.com/office/drawing/2014/main" id="{00000000-0008-0000-0600-0000C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36" name="Text Box 6">
          <a:extLst>
            <a:ext uri="{FF2B5EF4-FFF2-40B4-BE49-F238E27FC236}">
              <a16:creationId xmlns:a16="http://schemas.microsoft.com/office/drawing/2014/main" id="{00000000-0008-0000-0600-0000C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737" name="Text Box 4">
          <a:extLst>
            <a:ext uri="{FF2B5EF4-FFF2-40B4-BE49-F238E27FC236}">
              <a16:creationId xmlns:a16="http://schemas.microsoft.com/office/drawing/2014/main" id="{00000000-0008-0000-0600-0000C9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738" name="Text Box 6">
          <a:extLst>
            <a:ext uri="{FF2B5EF4-FFF2-40B4-BE49-F238E27FC236}">
              <a16:creationId xmlns:a16="http://schemas.microsoft.com/office/drawing/2014/main" id="{00000000-0008-0000-0600-0000CA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39" name="Text Box 4">
          <a:extLst>
            <a:ext uri="{FF2B5EF4-FFF2-40B4-BE49-F238E27FC236}">
              <a16:creationId xmlns:a16="http://schemas.microsoft.com/office/drawing/2014/main" id="{00000000-0008-0000-0600-0000CB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40" name="Text Box 6">
          <a:extLst>
            <a:ext uri="{FF2B5EF4-FFF2-40B4-BE49-F238E27FC236}">
              <a16:creationId xmlns:a16="http://schemas.microsoft.com/office/drawing/2014/main" id="{00000000-0008-0000-0600-0000CC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741" name="Text Box 4">
          <a:extLst>
            <a:ext uri="{FF2B5EF4-FFF2-40B4-BE49-F238E27FC236}">
              <a16:creationId xmlns:a16="http://schemas.microsoft.com/office/drawing/2014/main" id="{00000000-0008-0000-0600-0000CD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742" name="Text Box 6">
          <a:extLst>
            <a:ext uri="{FF2B5EF4-FFF2-40B4-BE49-F238E27FC236}">
              <a16:creationId xmlns:a16="http://schemas.microsoft.com/office/drawing/2014/main" id="{00000000-0008-0000-0600-0000CE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43" name="Text Box 4">
          <a:extLst>
            <a:ext uri="{FF2B5EF4-FFF2-40B4-BE49-F238E27FC236}">
              <a16:creationId xmlns:a16="http://schemas.microsoft.com/office/drawing/2014/main" id="{00000000-0008-0000-0600-0000C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44" name="Text Box 6">
          <a:extLst>
            <a:ext uri="{FF2B5EF4-FFF2-40B4-BE49-F238E27FC236}">
              <a16:creationId xmlns:a16="http://schemas.microsoft.com/office/drawing/2014/main" id="{00000000-0008-0000-0600-0000D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745" name="Text Box 4">
          <a:extLst>
            <a:ext uri="{FF2B5EF4-FFF2-40B4-BE49-F238E27FC236}">
              <a16:creationId xmlns:a16="http://schemas.microsoft.com/office/drawing/2014/main" id="{00000000-0008-0000-0600-0000D1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746" name="Text Box 6">
          <a:extLst>
            <a:ext uri="{FF2B5EF4-FFF2-40B4-BE49-F238E27FC236}">
              <a16:creationId xmlns:a16="http://schemas.microsoft.com/office/drawing/2014/main" id="{00000000-0008-0000-0600-0000D2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47" name="Text Box 4">
          <a:extLst>
            <a:ext uri="{FF2B5EF4-FFF2-40B4-BE49-F238E27FC236}">
              <a16:creationId xmlns:a16="http://schemas.microsoft.com/office/drawing/2014/main" id="{00000000-0008-0000-0600-0000D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48" name="Text Box 6">
          <a:extLst>
            <a:ext uri="{FF2B5EF4-FFF2-40B4-BE49-F238E27FC236}">
              <a16:creationId xmlns:a16="http://schemas.microsoft.com/office/drawing/2014/main" id="{00000000-0008-0000-0600-0000D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749" name="Text Box 4">
          <a:extLst>
            <a:ext uri="{FF2B5EF4-FFF2-40B4-BE49-F238E27FC236}">
              <a16:creationId xmlns:a16="http://schemas.microsoft.com/office/drawing/2014/main" id="{00000000-0008-0000-0600-0000D5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750" name="Text Box 6">
          <a:extLst>
            <a:ext uri="{FF2B5EF4-FFF2-40B4-BE49-F238E27FC236}">
              <a16:creationId xmlns:a16="http://schemas.microsoft.com/office/drawing/2014/main" id="{00000000-0008-0000-0600-0000D6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751" name="Text Box 4">
          <a:extLst>
            <a:ext uri="{FF2B5EF4-FFF2-40B4-BE49-F238E27FC236}">
              <a16:creationId xmlns:a16="http://schemas.microsoft.com/office/drawing/2014/main" id="{00000000-0008-0000-0600-0000D7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752" name="Text Box 6">
          <a:extLst>
            <a:ext uri="{FF2B5EF4-FFF2-40B4-BE49-F238E27FC236}">
              <a16:creationId xmlns:a16="http://schemas.microsoft.com/office/drawing/2014/main" id="{00000000-0008-0000-0600-0000D8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753" name="Text Box 4">
          <a:extLst>
            <a:ext uri="{FF2B5EF4-FFF2-40B4-BE49-F238E27FC236}">
              <a16:creationId xmlns:a16="http://schemas.microsoft.com/office/drawing/2014/main" id="{00000000-0008-0000-0600-0000D9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754" name="Text Box 6">
          <a:extLst>
            <a:ext uri="{FF2B5EF4-FFF2-40B4-BE49-F238E27FC236}">
              <a16:creationId xmlns:a16="http://schemas.microsoft.com/office/drawing/2014/main" id="{00000000-0008-0000-0600-0000DA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755" name="Text Box 4">
          <a:extLst>
            <a:ext uri="{FF2B5EF4-FFF2-40B4-BE49-F238E27FC236}">
              <a16:creationId xmlns:a16="http://schemas.microsoft.com/office/drawing/2014/main" id="{00000000-0008-0000-0600-0000DB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756" name="Text Box 6">
          <a:extLst>
            <a:ext uri="{FF2B5EF4-FFF2-40B4-BE49-F238E27FC236}">
              <a16:creationId xmlns:a16="http://schemas.microsoft.com/office/drawing/2014/main" id="{00000000-0008-0000-0600-0000D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757" name="Text Box 4">
          <a:extLst>
            <a:ext uri="{FF2B5EF4-FFF2-40B4-BE49-F238E27FC236}">
              <a16:creationId xmlns:a16="http://schemas.microsoft.com/office/drawing/2014/main" id="{00000000-0008-0000-0600-0000D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758" name="Text Box 6">
          <a:extLst>
            <a:ext uri="{FF2B5EF4-FFF2-40B4-BE49-F238E27FC236}">
              <a16:creationId xmlns:a16="http://schemas.microsoft.com/office/drawing/2014/main" id="{00000000-0008-0000-0600-0000DE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59" name="Text Box 4">
          <a:extLst>
            <a:ext uri="{FF2B5EF4-FFF2-40B4-BE49-F238E27FC236}">
              <a16:creationId xmlns:a16="http://schemas.microsoft.com/office/drawing/2014/main" id="{00000000-0008-0000-0600-0000D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60" name="Text Box 6">
          <a:extLst>
            <a:ext uri="{FF2B5EF4-FFF2-40B4-BE49-F238E27FC236}">
              <a16:creationId xmlns:a16="http://schemas.microsoft.com/office/drawing/2014/main" id="{00000000-0008-0000-0600-0000E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761" name="Text Box 4">
          <a:extLst>
            <a:ext uri="{FF2B5EF4-FFF2-40B4-BE49-F238E27FC236}">
              <a16:creationId xmlns:a16="http://schemas.microsoft.com/office/drawing/2014/main" id="{00000000-0008-0000-0600-0000E1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762" name="Text Box 6">
          <a:extLst>
            <a:ext uri="{FF2B5EF4-FFF2-40B4-BE49-F238E27FC236}">
              <a16:creationId xmlns:a16="http://schemas.microsoft.com/office/drawing/2014/main" id="{00000000-0008-0000-0600-0000E2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63" name="Text Box 4">
          <a:extLst>
            <a:ext uri="{FF2B5EF4-FFF2-40B4-BE49-F238E27FC236}">
              <a16:creationId xmlns:a16="http://schemas.microsoft.com/office/drawing/2014/main" id="{00000000-0008-0000-0600-0000E3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64" name="Text Box 6">
          <a:extLst>
            <a:ext uri="{FF2B5EF4-FFF2-40B4-BE49-F238E27FC236}">
              <a16:creationId xmlns:a16="http://schemas.microsoft.com/office/drawing/2014/main" id="{00000000-0008-0000-0600-0000E4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765" name="Text Box 4">
          <a:extLst>
            <a:ext uri="{FF2B5EF4-FFF2-40B4-BE49-F238E27FC236}">
              <a16:creationId xmlns:a16="http://schemas.microsoft.com/office/drawing/2014/main" id="{00000000-0008-0000-0600-0000E5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766" name="Text Box 6">
          <a:extLst>
            <a:ext uri="{FF2B5EF4-FFF2-40B4-BE49-F238E27FC236}">
              <a16:creationId xmlns:a16="http://schemas.microsoft.com/office/drawing/2014/main" id="{00000000-0008-0000-0600-0000E6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67" name="Text Box 4">
          <a:extLst>
            <a:ext uri="{FF2B5EF4-FFF2-40B4-BE49-F238E27FC236}">
              <a16:creationId xmlns:a16="http://schemas.microsoft.com/office/drawing/2014/main" id="{00000000-0008-0000-0600-0000E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68" name="Text Box 6">
          <a:extLst>
            <a:ext uri="{FF2B5EF4-FFF2-40B4-BE49-F238E27FC236}">
              <a16:creationId xmlns:a16="http://schemas.microsoft.com/office/drawing/2014/main" id="{00000000-0008-0000-0600-0000E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769" name="Text Box 4">
          <a:extLst>
            <a:ext uri="{FF2B5EF4-FFF2-40B4-BE49-F238E27FC236}">
              <a16:creationId xmlns:a16="http://schemas.microsoft.com/office/drawing/2014/main" id="{00000000-0008-0000-0600-0000E9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770" name="Text Box 6">
          <a:extLst>
            <a:ext uri="{FF2B5EF4-FFF2-40B4-BE49-F238E27FC236}">
              <a16:creationId xmlns:a16="http://schemas.microsoft.com/office/drawing/2014/main" id="{00000000-0008-0000-0600-0000EA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71" name="Text Box 4">
          <a:extLst>
            <a:ext uri="{FF2B5EF4-FFF2-40B4-BE49-F238E27FC236}">
              <a16:creationId xmlns:a16="http://schemas.microsoft.com/office/drawing/2014/main" id="{00000000-0008-0000-0600-0000E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72" name="Text Box 6">
          <a:extLst>
            <a:ext uri="{FF2B5EF4-FFF2-40B4-BE49-F238E27FC236}">
              <a16:creationId xmlns:a16="http://schemas.microsoft.com/office/drawing/2014/main" id="{00000000-0008-0000-0600-0000EC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73" name="Text Box 4">
          <a:extLst>
            <a:ext uri="{FF2B5EF4-FFF2-40B4-BE49-F238E27FC236}">
              <a16:creationId xmlns:a16="http://schemas.microsoft.com/office/drawing/2014/main" id="{00000000-0008-0000-0600-0000E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74" name="Text Box 6">
          <a:extLst>
            <a:ext uri="{FF2B5EF4-FFF2-40B4-BE49-F238E27FC236}">
              <a16:creationId xmlns:a16="http://schemas.microsoft.com/office/drawing/2014/main" id="{00000000-0008-0000-0600-0000E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775" name="Text Box 4">
          <a:extLst>
            <a:ext uri="{FF2B5EF4-FFF2-40B4-BE49-F238E27FC236}">
              <a16:creationId xmlns:a16="http://schemas.microsoft.com/office/drawing/2014/main" id="{00000000-0008-0000-0600-0000EF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776" name="Text Box 6">
          <a:extLst>
            <a:ext uri="{FF2B5EF4-FFF2-40B4-BE49-F238E27FC236}">
              <a16:creationId xmlns:a16="http://schemas.microsoft.com/office/drawing/2014/main" id="{00000000-0008-0000-0600-0000F0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77" name="Text Box 4">
          <a:extLst>
            <a:ext uri="{FF2B5EF4-FFF2-40B4-BE49-F238E27FC236}">
              <a16:creationId xmlns:a16="http://schemas.microsoft.com/office/drawing/2014/main" id="{00000000-0008-0000-0600-0000F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78" name="Text Box 6">
          <a:extLst>
            <a:ext uri="{FF2B5EF4-FFF2-40B4-BE49-F238E27FC236}">
              <a16:creationId xmlns:a16="http://schemas.microsoft.com/office/drawing/2014/main" id="{00000000-0008-0000-0600-0000F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779" name="Text Box 4">
          <a:extLst>
            <a:ext uri="{FF2B5EF4-FFF2-40B4-BE49-F238E27FC236}">
              <a16:creationId xmlns:a16="http://schemas.microsoft.com/office/drawing/2014/main" id="{00000000-0008-0000-0600-0000F3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780" name="Text Box 6">
          <a:extLst>
            <a:ext uri="{FF2B5EF4-FFF2-40B4-BE49-F238E27FC236}">
              <a16:creationId xmlns:a16="http://schemas.microsoft.com/office/drawing/2014/main" id="{00000000-0008-0000-0600-0000F4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81" name="Text Box 4">
          <a:extLst>
            <a:ext uri="{FF2B5EF4-FFF2-40B4-BE49-F238E27FC236}">
              <a16:creationId xmlns:a16="http://schemas.microsoft.com/office/drawing/2014/main" id="{00000000-0008-0000-0600-0000F5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82" name="Text Box 6">
          <a:extLst>
            <a:ext uri="{FF2B5EF4-FFF2-40B4-BE49-F238E27FC236}">
              <a16:creationId xmlns:a16="http://schemas.microsoft.com/office/drawing/2014/main" id="{00000000-0008-0000-0600-0000F6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783" name="Text Box 4">
          <a:extLst>
            <a:ext uri="{FF2B5EF4-FFF2-40B4-BE49-F238E27FC236}">
              <a16:creationId xmlns:a16="http://schemas.microsoft.com/office/drawing/2014/main" id="{00000000-0008-0000-0600-0000F7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784" name="Text Box 6">
          <a:extLst>
            <a:ext uri="{FF2B5EF4-FFF2-40B4-BE49-F238E27FC236}">
              <a16:creationId xmlns:a16="http://schemas.microsoft.com/office/drawing/2014/main" id="{00000000-0008-0000-0600-0000F8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85" name="Text Box 4">
          <a:extLst>
            <a:ext uri="{FF2B5EF4-FFF2-40B4-BE49-F238E27FC236}">
              <a16:creationId xmlns:a16="http://schemas.microsoft.com/office/drawing/2014/main" id="{00000000-0008-0000-0600-0000F9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86" name="Text Box 6">
          <a:extLst>
            <a:ext uri="{FF2B5EF4-FFF2-40B4-BE49-F238E27FC236}">
              <a16:creationId xmlns:a16="http://schemas.microsoft.com/office/drawing/2014/main" id="{00000000-0008-0000-0600-0000F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787" name="Text Box 4">
          <a:extLst>
            <a:ext uri="{FF2B5EF4-FFF2-40B4-BE49-F238E27FC236}">
              <a16:creationId xmlns:a16="http://schemas.microsoft.com/office/drawing/2014/main" id="{00000000-0008-0000-0600-0000F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788" name="Text Box 6">
          <a:extLst>
            <a:ext uri="{FF2B5EF4-FFF2-40B4-BE49-F238E27FC236}">
              <a16:creationId xmlns:a16="http://schemas.microsoft.com/office/drawing/2014/main" id="{00000000-0008-0000-0600-0000F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789" name="Text Box 6">
          <a:extLst>
            <a:ext uri="{FF2B5EF4-FFF2-40B4-BE49-F238E27FC236}">
              <a16:creationId xmlns:a16="http://schemas.microsoft.com/office/drawing/2014/main" id="{00000000-0008-0000-0600-0000FD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790" name="Text Box 4">
          <a:extLst>
            <a:ext uri="{FF2B5EF4-FFF2-40B4-BE49-F238E27FC236}">
              <a16:creationId xmlns:a16="http://schemas.microsoft.com/office/drawing/2014/main" id="{00000000-0008-0000-0600-0000FE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791" name="Text Box 6">
          <a:extLst>
            <a:ext uri="{FF2B5EF4-FFF2-40B4-BE49-F238E27FC236}">
              <a16:creationId xmlns:a16="http://schemas.microsoft.com/office/drawing/2014/main" id="{00000000-0008-0000-0600-0000FF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792" name="Text Box 4">
          <a:extLst>
            <a:ext uri="{FF2B5EF4-FFF2-40B4-BE49-F238E27FC236}">
              <a16:creationId xmlns:a16="http://schemas.microsoft.com/office/drawing/2014/main" id="{00000000-0008-0000-0600-00000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793" name="Text Box 6">
          <a:extLst>
            <a:ext uri="{FF2B5EF4-FFF2-40B4-BE49-F238E27FC236}">
              <a16:creationId xmlns:a16="http://schemas.microsoft.com/office/drawing/2014/main" id="{00000000-0008-0000-0600-00000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794" name="Text Box 4">
          <a:extLst>
            <a:ext uri="{FF2B5EF4-FFF2-40B4-BE49-F238E27FC236}">
              <a16:creationId xmlns:a16="http://schemas.microsoft.com/office/drawing/2014/main" id="{00000000-0008-0000-0600-000002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795" name="Text Box 6">
          <a:extLst>
            <a:ext uri="{FF2B5EF4-FFF2-40B4-BE49-F238E27FC236}">
              <a16:creationId xmlns:a16="http://schemas.microsoft.com/office/drawing/2014/main" id="{00000000-0008-0000-0600-00000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796" name="Text Box 4">
          <a:extLst>
            <a:ext uri="{FF2B5EF4-FFF2-40B4-BE49-F238E27FC236}">
              <a16:creationId xmlns:a16="http://schemas.microsoft.com/office/drawing/2014/main" id="{00000000-0008-0000-0600-00000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797" name="Text Box 6">
          <a:extLst>
            <a:ext uri="{FF2B5EF4-FFF2-40B4-BE49-F238E27FC236}">
              <a16:creationId xmlns:a16="http://schemas.microsoft.com/office/drawing/2014/main" id="{00000000-0008-0000-0600-00000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798" name="Text Box 6">
          <a:extLst>
            <a:ext uri="{FF2B5EF4-FFF2-40B4-BE49-F238E27FC236}">
              <a16:creationId xmlns:a16="http://schemas.microsoft.com/office/drawing/2014/main" id="{00000000-0008-0000-0600-000006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799" name="Text Box 4">
          <a:extLst>
            <a:ext uri="{FF2B5EF4-FFF2-40B4-BE49-F238E27FC236}">
              <a16:creationId xmlns:a16="http://schemas.microsoft.com/office/drawing/2014/main" id="{00000000-0008-0000-0600-00000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00" name="Text Box 6">
          <a:extLst>
            <a:ext uri="{FF2B5EF4-FFF2-40B4-BE49-F238E27FC236}">
              <a16:creationId xmlns:a16="http://schemas.microsoft.com/office/drawing/2014/main" id="{00000000-0008-0000-0600-00000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801" name="Text Box 4">
          <a:extLst>
            <a:ext uri="{FF2B5EF4-FFF2-40B4-BE49-F238E27FC236}">
              <a16:creationId xmlns:a16="http://schemas.microsoft.com/office/drawing/2014/main" id="{00000000-0008-0000-0600-000009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802" name="Text Box 6">
          <a:extLst>
            <a:ext uri="{FF2B5EF4-FFF2-40B4-BE49-F238E27FC236}">
              <a16:creationId xmlns:a16="http://schemas.microsoft.com/office/drawing/2014/main" id="{00000000-0008-0000-0600-00000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03" name="Text Box 4">
          <a:extLst>
            <a:ext uri="{FF2B5EF4-FFF2-40B4-BE49-F238E27FC236}">
              <a16:creationId xmlns:a16="http://schemas.microsoft.com/office/drawing/2014/main" id="{00000000-0008-0000-0600-00000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04" name="Text Box 6">
          <a:extLst>
            <a:ext uri="{FF2B5EF4-FFF2-40B4-BE49-F238E27FC236}">
              <a16:creationId xmlns:a16="http://schemas.microsoft.com/office/drawing/2014/main" id="{00000000-0008-0000-0600-00000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05" name="Text Box 4">
          <a:extLst>
            <a:ext uri="{FF2B5EF4-FFF2-40B4-BE49-F238E27FC236}">
              <a16:creationId xmlns:a16="http://schemas.microsoft.com/office/drawing/2014/main" id="{00000000-0008-0000-0600-00000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06" name="Text Box 6">
          <a:extLst>
            <a:ext uri="{FF2B5EF4-FFF2-40B4-BE49-F238E27FC236}">
              <a16:creationId xmlns:a16="http://schemas.microsoft.com/office/drawing/2014/main" id="{00000000-0008-0000-0600-00000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07" name="Text Box 4">
          <a:extLst>
            <a:ext uri="{FF2B5EF4-FFF2-40B4-BE49-F238E27FC236}">
              <a16:creationId xmlns:a16="http://schemas.microsoft.com/office/drawing/2014/main" id="{00000000-0008-0000-0600-00000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08" name="Text Box 6">
          <a:extLst>
            <a:ext uri="{FF2B5EF4-FFF2-40B4-BE49-F238E27FC236}">
              <a16:creationId xmlns:a16="http://schemas.microsoft.com/office/drawing/2014/main" id="{00000000-0008-0000-0600-00001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809" name="Text Box 4">
          <a:extLst>
            <a:ext uri="{FF2B5EF4-FFF2-40B4-BE49-F238E27FC236}">
              <a16:creationId xmlns:a16="http://schemas.microsoft.com/office/drawing/2014/main" id="{00000000-0008-0000-0600-000011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810" name="Text Box 6">
          <a:extLst>
            <a:ext uri="{FF2B5EF4-FFF2-40B4-BE49-F238E27FC236}">
              <a16:creationId xmlns:a16="http://schemas.microsoft.com/office/drawing/2014/main" id="{00000000-0008-0000-0600-000012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811" name="Text Box 4">
          <a:extLst>
            <a:ext uri="{FF2B5EF4-FFF2-40B4-BE49-F238E27FC236}">
              <a16:creationId xmlns:a16="http://schemas.microsoft.com/office/drawing/2014/main" id="{00000000-0008-0000-0600-000013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812" name="Text Box 6">
          <a:extLst>
            <a:ext uri="{FF2B5EF4-FFF2-40B4-BE49-F238E27FC236}">
              <a16:creationId xmlns:a16="http://schemas.microsoft.com/office/drawing/2014/main" id="{00000000-0008-0000-0600-000014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13" name="Text Box 4">
          <a:extLst>
            <a:ext uri="{FF2B5EF4-FFF2-40B4-BE49-F238E27FC236}">
              <a16:creationId xmlns:a16="http://schemas.microsoft.com/office/drawing/2014/main" id="{00000000-0008-0000-0600-000015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14" name="Text Box 6">
          <a:extLst>
            <a:ext uri="{FF2B5EF4-FFF2-40B4-BE49-F238E27FC236}">
              <a16:creationId xmlns:a16="http://schemas.microsoft.com/office/drawing/2014/main" id="{00000000-0008-0000-0600-000016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815" name="Text Box 4">
          <a:extLst>
            <a:ext uri="{FF2B5EF4-FFF2-40B4-BE49-F238E27FC236}">
              <a16:creationId xmlns:a16="http://schemas.microsoft.com/office/drawing/2014/main" id="{00000000-0008-0000-0600-000017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816" name="Text Box 6">
          <a:extLst>
            <a:ext uri="{FF2B5EF4-FFF2-40B4-BE49-F238E27FC236}">
              <a16:creationId xmlns:a16="http://schemas.microsoft.com/office/drawing/2014/main" id="{00000000-0008-0000-0600-000018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17" name="Text Box 4">
          <a:extLst>
            <a:ext uri="{FF2B5EF4-FFF2-40B4-BE49-F238E27FC236}">
              <a16:creationId xmlns:a16="http://schemas.microsoft.com/office/drawing/2014/main" id="{00000000-0008-0000-0600-00001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18" name="Text Box 6">
          <a:extLst>
            <a:ext uri="{FF2B5EF4-FFF2-40B4-BE49-F238E27FC236}">
              <a16:creationId xmlns:a16="http://schemas.microsoft.com/office/drawing/2014/main" id="{00000000-0008-0000-0600-00001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819" name="Text Box 4">
          <a:extLst>
            <a:ext uri="{FF2B5EF4-FFF2-40B4-BE49-F238E27FC236}">
              <a16:creationId xmlns:a16="http://schemas.microsoft.com/office/drawing/2014/main" id="{00000000-0008-0000-0600-00001B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820" name="Text Box 6">
          <a:extLst>
            <a:ext uri="{FF2B5EF4-FFF2-40B4-BE49-F238E27FC236}">
              <a16:creationId xmlns:a16="http://schemas.microsoft.com/office/drawing/2014/main" id="{00000000-0008-0000-0600-00001C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21" name="Text Box 4">
          <a:extLst>
            <a:ext uri="{FF2B5EF4-FFF2-40B4-BE49-F238E27FC236}">
              <a16:creationId xmlns:a16="http://schemas.microsoft.com/office/drawing/2014/main" id="{00000000-0008-0000-0600-00001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22" name="Text Box 6">
          <a:extLst>
            <a:ext uri="{FF2B5EF4-FFF2-40B4-BE49-F238E27FC236}">
              <a16:creationId xmlns:a16="http://schemas.microsoft.com/office/drawing/2014/main" id="{00000000-0008-0000-0600-00001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823" name="Text Box 4">
          <a:extLst>
            <a:ext uri="{FF2B5EF4-FFF2-40B4-BE49-F238E27FC236}">
              <a16:creationId xmlns:a16="http://schemas.microsoft.com/office/drawing/2014/main" id="{00000000-0008-0000-0600-00001F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824" name="Text Box 6">
          <a:extLst>
            <a:ext uri="{FF2B5EF4-FFF2-40B4-BE49-F238E27FC236}">
              <a16:creationId xmlns:a16="http://schemas.microsoft.com/office/drawing/2014/main" id="{00000000-0008-0000-0600-000020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825" name="Text Box 4">
          <a:extLst>
            <a:ext uri="{FF2B5EF4-FFF2-40B4-BE49-F238E27FC236}">
              <a16:creationId xmlns:a16="http://schemas.microsoft.com/office/drawing/2014/main" id="{00000000-0008-0000-0600-00002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826" name="Text Box 6">
          <a:extLst>
            <a:ext uri="{FF2B5EF4-FFF2-40B4-BE49-F238E27FC236}">
              <a16:creationId xmlns:a16="http://schemas.microsoft.com/office/drawing/2014/main" id="{00000000-0008-0000-0600-00002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827" name="Text Box 4">
          <a:extLst>
            <a:ext uri="{FF2B5EF4-FFF2-40B4-BE49-F238E27FC236}">
              <a16:creationId xmlns:a16="http://schemas.microsoft.com/office/drawing/2014/main" id="{00000000-0008-0000-0600-00002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828" name="Text Box 6">
          <a:extLst>
            <a:ext uri="{FF2B5EF4-FFF2-40B4-BE49-F238E27FC236}">
              <a16:creationId xmlns:a16="http://schemas.microsoft.com/office/drawing/2014/main" id="{00000000-0008-0000-0600-00002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829" name="Text Box 4">
          <a:extLst>
            <a:ext uri="{FF2B5EF4-FFF2-40B4-BE49-F238E27FC236}">
              <a16:creationId xmlns:a16="http://schemas.microsoft.com/office/drawing/2014/main" id="{00000000-0008-0000-0600-000025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830" name="Text Box 6">
          <a:extLst>
            <a:ext uri="{FF2B5EF4-FFF2-40B4-BE49-F238E27FC236}">
              <a16:creationId xmlns:a16="http://schemas.microsoft.com/office/drawing/2014/main" id="{00000000-0008-0000-0600-000026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831" name="Text Box 4">
          <a:extLst>
            <a:ext uri="{FF2B5EF4-FFF2-40B4-BE49-F238E27FC236}">
              <a16:creationId xmlns:a16="http://schemas.microsoft.com/office/drawing/2014/main" id="{00000000-0008-0000-0600-000027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832" name="Text Box 6">
          <a:extLst>
            <a:ext uri="{FF2B5EF4-FFF2-40B4-BE49-F238E27FC236}">
              <a16:creationId xmlns:a16="http://schemas.microsoft.com/office/drawing/2014/main" id="{00000000-0008-0000-0600-000028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33" name="Text Box 4">
          <a:extLst>
            <a:ext uri="{FF2B5EF4-FFF2-40B4-BE49-F238E27FC236}">
              <a16:creationId xmlns:a16="http://schemas.microsoft.com/office/drawing/2014/main" id="{00000000-0008-0000-0600-00002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34" name="Text Box 6">
          <a:extLst>
            <a:ext uri="{FF2B5EF4-FFF2-40B4-BE49-F238E27FC236}">
              <a16:creationId xmlns:a16="http://schemas.microsoft.com/office/drawing/2014/main" id="{00000000-0008-0000-0600-00002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835" name="Text Box 4">
          <a:extLst>
            <a:ext uri="{FF2B5EF4-FFF2-40B4-BE49-F238E27FC236}">
              <a16:creationId xmlns:a16="http://schemas.microsoft.com/office/drawing/2014/main" id="{00000000-0008-0000-0600-00002B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836" name="Text Box 6">
          <a:extLst>
            <a:ext uri="{FF2B5EF4-FFF2-40B4-BE49-F238E27FC236}">
              <a16:creationId xmlns:a16="http://schemas.microsoft.com/office/drawing/2014/main" id="{00000000-0008-0000-0600-00002C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37" name="Text Box 4">
          <a:extLst>
            <a:ext uri="{FF2B5EF4-FFF2-40B4-BE49-F238E27FC236}">
              <a16:creationId xmlns:a16="http://schemas.microsoft.com/office/drawing/2014/main" id="{00000000-0008-0000-0600-00002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38" name="Text Box 6">
          <a:extLst>
            <a:ext uri="{FF2B5EF4-FFF2-40B4-BE49-F238E27FC236}">
              <a16:creationId xmlns:a16="http://schemas.microsoft.com/office/drawing/2014/main" id="{00000000-0008-0000-0600-00002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839" name="Text Box 4">
          <a:extLst>
            <a:ext uri="{FF2B5EF4-FFF2-40B4-BE49-F238E27FC236}">
              <a16:creationId xmlns:a16="http://schemas.microsoft.com/office/drawing/2014/main" id="{00000000-0008-0000-0600-00002F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840" name="Text Box 6">
          <a:extLst>
            <a:ext uri="{FF2B5EF4-FFF2-40B4-BE49-F238E27FC236}">
              <a16:creationId xmlns:a16="http://schemas.microsoft.com/office/drawing/2014/main" id="{00000000-0008-0000-0600-000030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41" name="Text Box 4">
          <a:extLst>
            <a:ext uri="{FF2B5EF4-FFF2-40B4-BE49-F238E27FC236}">
              <a16:creationId xmlns:a16="http://schemas.microsoft.com/office/drawing/2014/main" id="{00000000-0008-0000-0600-000031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42" name="Text Box 6">
          <a:extLst>
            <a:ext uri="{FF2B5EF4-FFF2-40B4-BE49-F238E27FC236}">
              <a16:creationId xmlns:a16="http://schemas.microsoft.com/office/drawing/2014/main" id="{00000000-0008-0000-0600-000032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843" name="Text Box 4">
          <a:extLst>
            <a:ext uri="{FF2B5EF4-FFF2-40B4-BE49-F238E27FC236}">
              <a16:creationId xmlns:a16="http://schemas.microsoft.com/office/drawing/2014/main" id="{00000000-0008-0000-0600-000033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844" name="Text Box 6">
          <a:extLst>
            <a:ext uri="{FF2B5EF4-FFF2-40B4-BE49-F238E27FC236}">
              <a16:creationId xmlns:a16="http://schemas.microsoft.com/office/drawing/2014/main" id="{00000000-0008-0000-0600-000034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845" name="Text Box 4">
          <a:extLst>
            <a:ext uri="{FF2B5EF4-FFF2-40B4-BE49-F238E27FC236}">
              <a16:creationId xmlns:a16="http://schemas.microsoft.com/office/drawing/2014/main" id="{00000000-0008-0000-0600-00003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846" name="Text Box 6">
          <a:extLst>
            <a:ext uri="{FF2B5EF4-FFF2-40B4-BE49-F238E27FC236}">
              <a16:creationId xmlns:a16="http://schemas.microsoft.com/office/drawing/2014/main" id="{00000000-0008-0000-0600-00003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847" name="Text Box 4">
          <a:extLst>
            <a:ext uri="{FF2B5EF4-FFF2-40B4-BE49-F238E27FC236}">
              <a16:creationId xmlns:a16="http://schemas.microsoft.com/office/drawing/2014/main" id="{00000000-0008-0000-0600-000037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848" name="Text Box 6">
          <a:extLst>
            <a:ext uri="{FF2B5EF4-FFF2-40B4-BE49-F238E27FC236}">
              <a16:creationId xmlns:a16="http://schemas.microsoft.com/office/drawing/2014/main" id="{00000000-0008-0000-0600-000038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49" name="Text Box 4">
          <a:extLst>
            <a:ext uri="{FF2B5EF4-FFF2-40B4-BE49-F238E27FC236}">
              <a16:creationId xmlns:a16="http://schemas.microsoft.com/office/drawing/2014/main" id="{00000000-0008-0000-0600-00003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50" name="Text Box 6">
          <a:extLst>
            <a:ext uri="{FF2B5EF4-FFF2-40B4-BE49-F238E27FC236}">
              <a16:creationId xmlns:a16="http://schemas.microsoft.com/office/drawing/2014/main" id="{00000000-0008-0000-0600-00003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51" name="Text Box 4">
          <a:extLst>
            <a:ext uri="{FF2B5EF4-FFF2-40B4-BE49-F238E27FC236}">
              <a16:creationId xmlns:a16="http://schemas.microsoft.com/office/drawing/2014/main" id="{00000000-0008-0000-0600-00003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52" name="Text Box 6">
          <a:extLst>
            <a:ext uri="{FF2B5EF4-FFF2-40B4-BE49-F238E27FC236}">
              <a16:creationId xmlns:a16="http://schemas.microsoft.com/office/drawing/2014/main" id="{00000000-0008-0000-0600-00003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853" name="Text Box 4">
          <a:extLst>
            <a:ext uri="{FF2B5EF4-FFF2-40B4-BE49-F238E27FC236}">
              <a16:creationId xmlns:a16="http://schemas.microsoft.com/office/drawing/2014/main" id="{00000000-0008-0000-0600-00003D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854" name="Text Box 6">
          <a:extLst>
            <a:ext uri="{FF2B5EF4-FFF2-40B4-BE49-F238E27FC236}">
              <a16:creationId xmlns:a16="http://schemas.microsoft.com/office/drawing/2014/main" id="{00000000-0008-0000-0600-00003E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55" name="Text Box 4">
          <a:extLst>
            <a:ext uri="{FF2B5EF4-FFF2-40B4-BE49-F238E27FC236}">
              <a16:creationId xmlns:a16="http://schemas.microsoft.com/office/drawing/2014/main" id="{00000000-0008-0000-0600-00003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56" name="Text Box 6">
          <a:extLst>
            <a:ext uri="{FF2B5EF4-FFF2-40B4-BE49-F238E27FC236}">
              <a16:creationId xmlns:a16="http://schemas.microsoft.com/office/drawing/2014/main" id="{00000000-0008-0000-0600-00004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857" name="Text Box 4">
          <a:extLst>
            <a:ext uri="{FF2B5EF4-FFF2-40B4-BE49-F238E27FC236}">
              <a16:creationId xmlns:a16="http://schemas.microsoft.com/office/drawing/2014/main" id="{00000000-0008-0000-0600-000041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858" name="Text Box 6">
          <a:extLst>
            <a:ext uri="{FF2B5EF4-FFF2-40B4-BE49-F238E27FC236}">
              <a16:creationId xmlns:a16="http://schemas.microsoft.com/office/drawing/2014/main" id="{00000000-0008-0000-0600-000042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59" name="Text Box 4">
          <a:extLst>
            <a:ext uri="{FF2B5EF4-FFF2-40B4-BE49-F238E27FC236}">
              <a16:creationId xmlns:a16="http://schemas.microsoft.com/office/drawing/2014/main" id="{00000000-0008-0000-0600-00004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60" name="Text Box 6">
          <a:extLst>
            <a:ext uri="{FF2B5EF4-FFF2-40B4-BE49-F238E27FC236}">
              <a16:creationId xmlns:a16="http://schemas.microsoft.com/office/drawing/2014/main" id="{00000000-0008-0000-0600-00004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861" name="Text Box 4">
          <a:extLst>
            <a:ext uri="{FF2B5EF4-FFF2-40B4-BE49-F238E27FC236}">
              <a16:creationId xmlns:a16="http://schemas.microsoft.com/office/drawing/2014/main" id="{00000000-0008-0000-0600-000045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862" name="Text Box 6">
          <a:extLst>
            <a:ext uri="{FF2B5EF4-FFF2-40B4-BE49-F238E27FC236}">
              <a16:creationId xmlns:a16="http://schemas.microsoft.com/office/drawing/2014/main" id="{00000000-0008-0000-0600-000046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863" name="Text Box 4">
          <a:extLst>
            <a:ext uri="{FF2B5EF4-FFF2-40B4-BE49-F238E27FC236}">
              <a16:creationId xmlns:a16="http://schemas.microsoft.com/office/drawing/2014/main" id="{00000000-0008-0000-0600-00004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864" name="Text Box 6">
          <a:extLst>
            <a:ext uri="{FF2B5EF4-FFF2-40B4-BE49-F238E27FC236}">
              <a16:creationId xmlns:a16="http://schemas.microsoft.com/office/drawing/2014/main" id="{00000000-0008-0000-0600-00004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865" name="Text Box 4">
          <a:extLst>
            <a:ext uri="{FF2B5EF4-FFF2-40B4-BE49-F238E27FC236}">
              <a16:creationId xmlns:a16="http://schemas.microsoft.com/office/drawing/2014/main" id="{00000000-0008-0000-0600-000049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866" name="Text Box 6">
          <a:extLst>
            <a:ext uri="{FF2B5EF4-FFF2-40B4-BE49-F238E27FC236}">
              <a16:creationId xmlns:a16="http://schemas.microsoft.com/office/drawing/2014/main" id="{00000000-0008-0000-0600-00004A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67" name="Text Box 4">
          <a:extLst>
            <a:ext uri="{FF2B5EF4-FFF2-40B4-BE49-F238E27FC236}">
              <a16:creationId xmlns:a16="http://schemas.microsoft.com/office/drawing/2014/main" id="{00000000-0008-0000-0600-00004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68" name="Text Box 6">
          <a:extLst>
            <a:ext uri="{FF2B5EF4-FFF2-40B4-BE49-F238E27FC236}">
              <a16:creationId xmlns:a16="http://schemas.microsoft.com/office/drawing/2014/main" id="{00000000-0008-0000-0600-00004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69" name="Text Box 4">
          <a:extLst>
            <a:ext uri="{FF2B5EF4-FFF2-40B4-BE49-F238E27FC236}">
              <a16:creationId xmlns:a16="http://schemas.microsoft.com/office/drawing/2014/main" id="{00000000-0008-0000-0600-00004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70" name="Text Box 6">
          <a:extLst>
            <a:ext uri="{FF2B5EF4-FFF2-40B4-BE49-F238E27FC236}">
              <a16:creationId xmlns:a16="http://schemas.microsoft.com/office/drawing/2014/main" id="{00000000-0008-0000-0600-00004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871" name="Text Box 4">
          <a:extLst>
            <a:ext uri="{FF2B5EF4-FFF2-40B4-BE49-F238E27FC236}">
              <a16:creationId xmlns:a16="http://schemas.microsoft.com/office/drawing/2014/main" id="{00000000-0008-0000-0600-00004F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872" name="Text Box 6">
          <a:extLst>
            <a:ext uri="{FF2B5EF4-FFF2-40B4-BE49-F238E27FC236}">
              <a16:creationId xmlns:a16="http://schemas.microsoft.com/office/drawing/2014/main" id="{00000000-0008-0000-0600-000050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73" name="Text Box 4">
          <a:extLst>
            <a:ext uri="{FF2B5EF4-FFF2-40B4-BE49-F238E27FC236}">
              <a16:creationId xmlns:a16="http://schemas.microsoft.com/office/drawing/2014/main" id="{00000000-0008-0000-0600-00005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74" name="Text Box 6">
          <a:extLst>
            <a:ext uri="{FF2B5EF4-FFF2-40B4-BE49-F238E27FC236}">
              <a16:creationId xmlns:a16="http://schemas.microsoft.com/office/drawing/2014/main" id="{00000000-0008-0000-0600-00005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875" name="Text Box 4">
          <a:extLst>
            <a:ext uri="{FF2B5EF4-FFF2-40B4-BE49-F238E27FC236}">
              <a16:creationId xmlns:a16="http://schemas.microsoft.com/office/drawing/2014/main" id="{00000000-0008-0000-0600-000053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876" name="Text Box 6">
          <a:extLst>
            <a:ext uri="{FF2B5EF4-FFF2-40B4-BE49-F238E27FC236}">
              <a16:creationId xmlns:a16="http://schemas.microsoft.com/office/drawing/2014/main" id="{00000000-0008-0000-0600-000054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77" name="Text Box 4">
          <a:extLst>
            <a:ext uri="{FF2B5EF4-FFF2-40B4-BE49-F238E27FC236}">
              <a16:creationId xmlns:a16="http://schemas.microsoft.com/office/drawing/2014/main" id="{00000000-0008-0000-0600-00005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78" name="Text Box 6">
          <a:extLst>
            <a:ext uri="{FF2B5EF4-FFF2-40B4-BE49-F238E27FC236}">
              <a16:creationId xmlns:a16="http://schemas.microsoft.com/office/drawing/2014/main" id="{00000000-0008-0000-0600-00005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879" name="Text Box 4">
          <a:extLst>
            <a:ext uri="{FF2B5EF4-FFF2-40B4-BE49-F238E27FC236}">
              <a16:creationId xmlns:a16="http://schemas.microsoft.com/office/drawing/2014/main" id="{00000000-0008-0000-0600-000057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880" name="Text Box 6">
          <a:extLst>
            <a:ext uri="{FF2B5EF4-FFF2-40B4-BE49-F238E27FC236}">
              <a16:creationId xmlns:a16="http://schemas.microsoft.com/office/drawing/2014/main" id="{00000000-0008-0000-0600-000058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881" name="Text Box 4">
          <a:extLst>
            <a:ext uri="{FF2B5EF4-FFF2-40B4-BE49-F238E27FC236}">
              <a16:creationId xmlns:a16="http://schemas.microsoft.com/office/drawing/2014/main" id="{00000000-0008-0000-0600-000059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882" name="Text Box 6">
          <a:extLst>
            <a:ext uri="{FF2B5EF4-FFF2-40B4-BE49-F238E27FC236}">
              <a16:creationId xmlns:a16="http://schemas.microsoft.com/office/drawing/2014/main" id="{00000000-0008-0000-0600-00005A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883" name="Text Box 4">
          <a:extLst>
            <a:ext uri="{FF2B5EF4-FFF2-40B4-BE49-F238E27FC236}">
              <a16:creationId xmlns:a16="http://schemas.microsoft.com/office/drawing/2014/main" id="{00000000-0008-0000-0600-00005B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884" name="Text Box 6">
          <a:extLst>
            <a:ext uri="{FF2B5EF4-FFF2-40B4-BE49-F238E27FC236}">
              <a16:creationId xmlns:a16="http://schemas.microsoft.com/office/drawing/2014/main" id="{00000000-0008-0000-0600-00005C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885" name="Text Box 4">
          <a:extLst>
            <a:ext uri="{FF2B5EF4-FFF2-40B4-BE49-F238E27FC236}">
              <a16:creationId xmlns:a16="http://schemas.microsoft.com/office/drawing/2014/main" id="{00000000-0008-0000-0600-00005D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886" name="Text Box 6">
          <a:extLst>
            <a:ext uri="{FF2B5EF4-FFF2-40B4-BE49-F238E27FC236}">
              <a16:creationId xmlns:a16="http://schemas.microsoft.com/office/drawing/2014/main" id="{00000000-0008-0000-0600-00005E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887" name="Text Box 4">
          <a:extLst>
            <a:ext uri="{FF2B5EF4-FFF2-40B4-BE49-F238E27FC236}">
              <a16:creationId xmlns:a16="http://schemas.microsoft.com/office/drawing/2014/main" id="{00000000-0008-0000-0600-00005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888" name="Text Box 6">
          <a:extLst>
            <a:ext uri="{FF2B5EF4-FFF2-40B4-BE49-F238E27FC236}">
              <a16:creationId xmlns:a16="http://schemas.microsoft.com/office/drawing/2014/main" id="{00000000-0008-0000-0600-00006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889" name="Text Box 4">
          <a:extLst>
            <a:ext uri="{FF2B5EF4-FFF2-40B4-BE49-F238E27FC236}">
              <a16:creationId xmlns:a16="http://schemas.microsoft.com/office/drawing/2014/main" id="{00000000-0008-0000-0600-00006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890" name="Text Box 6">
          <a:extLst>
            <a:ext uri="{FF2B5EF4-FFF2-40B4-BE49-F238E27FC236}">
              <a16:creationId xmlns:a16="http://schemas.microsoft.com/office/drawing/2014/main" id="{00000000-0008-0000-0600-00006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891" name="Text Box 4">
          <a:extLst>
            <a:ext uri="{FF2B5EF4-FFF2-40B4-BE49-F238E27FC236}">
              <a16:creationId xmlns:a16="http://schemas.microsoft.com/office/drawing/2014/main" id="{00000000-0008-0000-0600-000063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892" name="Text Box 6">
          <a:extLst>
            <a:ext uri="{FF2B5EF4-FFF2-40B4-BE49-F238E27FC236}">
              <a16:creationId xmlns:a16="http://schemas.microsoft.com/office/drawing/2014/main" id="{00000000-0008-0000-0600-000064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893" name="Text Box 4">
          <a:extLst>
            <a:ext uri="{FF2B5EF4-FFF2-40B4-BE49-F238E27FC236}">
              <a16:creationId xmlns:a16="http://schemas.microsoft.com/office/drawing/2014/main" id="{00000000-0008-0000-0600-000065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894" name="Text Box 6">
          <a:extLst>
            <a:ext uri="{FF2B5EF4-FFF2-40B4-BE49-F238E27FC236}">
              <a16:creationId xmlns:a16="http://schemas.microsoft.com/office/drawing/2014/main" id="{00000000-0008-0000-0600-000066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95" name="Text Box 4">
          <a:extLst>
            <a:ext uri="{FF2B5EF4-FFF2-40B4-BE49-F238E27FC236}">
              <a16:creationId xmlns:a16="http://schemas.microsoft.com/office/drawing/2014/main" id="{00000000-0008-0000-0600-00006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96" name="Text Box 6">
          <a:extLst>
            <a:ext uri="{FF2B5EF4-FFF2-40B4-BE49-F238E27FC236}">
              <a16:creationId xmlns:a16="http://schemas.microsoft.com/office/drawing/2014/main" id="{00000000-0008-0000-0600-00006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97" name="Text Box 4">
          <a:extLst>
            <a:ext uri="{FF2B5EF4-FFF2-40B4-BE49-F238E27FC236}">
              <a16:creationId xmlns:a16="http://schemas.microsoft.com/office/drawing/2014/main" id="{00000000-0008-0000-0600-00006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98" name="Text Box 6">
          <a:extLst>
            <a:ext uri="{FF2B5EF4-FFF2-40B4-BE49-F238E27FC236}">
              <a16:creationId xmlns:a16="http://schemas.microsoft.com/office/drawing/2014/main" id="{00000000-0008-0000-0600-00006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899" name="Text Box 4">
          <a:extLst>
            <a:ext uri="{FF2B5EF4-FFF2-40B4-BE49-F238E27FC236}">
              <a16:creationId xmlns:a16="http://schemas.microsoft.com/office/drawing/2014/main" id="{00000000-0008-0000-0600-00006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00" name="Text Box 6">
          <a:extLst>
            <a:ext uri="{FF2B5EF4-FFF2-40B4-BE49-F238E27FC236}">
              <a16:creationId xmlns:a16="http://schemas.microsoft.com/office/drawing/2014/main" id="{00000000-0008-0000-0600-00006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901" name="Text Box 4">
          <a:extLst>
            <a:ext uri="{FF2B5EF4-FFF2-40B4-BE49-F238E27FC236}">
              <a16:creationId xmlns:a16="http://schemas.microsoft.com/office/drawing/2014/main" id="{00000000-0008-0000-0600-00006D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902" name="Text Box 6">
          <a:extLst>
            <a:ext uri="{FF2B5EF4-FFF2-40B4-BE49-F238E27FC236}">
              <a16:creationId xmlns:a16="http://schemas.microsoft.com/office/drawing/2014/main" id="{00000000-0008-0000-0600-00006E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03" name="Text Box 4">
          <a:extLst>
            <a:ext uri="{FF2B5EF4-FFF2-40B4-BE49-F238E27FC236}">
              <a16:creationId xmlns:a16="http://schemas.microsoft.com/office/drawing/2014/main" id="{00000000-0008-0000-0600-00006F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04" name="Text Box 6">
          <a:extLst>
            <a:ext uri="{FF2B5EF4-FFF2-40B4-BE49-F238E27FC236}">
              <a16:creationId xmlns:a16="http://schemas.microsoft.com/office/drawing/2014/main" id="{00000000-0008-0000-0600-000070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05" name="Text Box 4">
          <a:extLst>
            <a:ext uri="{FF2B5EF4-FFF2-40B4-BE49-F238E27FC236}">
              <a16:creationId xmlns:a16="http://schemas.microsoft.com/office/drawing/2014/main" id="{00000000-0008-0000-0600-00007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06" name="Text Box 6">
          <a:extLst>
            <a:ext uri="{FF2B5EF4-FFF2-40B4-BE49-F238E27FC236}">
              <a16:creationId xmlns:a16="http://schemas.microsoft.com/office/drawing/2014/main" id="{00000000-0008-0000-0600-00007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07" name="Text Box 4">
          <a:extLst>
            <a:ext uri="{FF2B5EF4-FFF2-40B4-BE49-F238E27FC236}">
              <a16:creationId xmlns:a16="http://schemas.microsoft.com/office/drawing/2014/main" id="{00000000-0008-0000-0600-00007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08" name="Text Box 6">
          <a:extLst>
            <a:ext uri="{FF2B5EF4-FFF2-40B4-BE49-F238E27FC236}">
              <a16:creationId xmlns:a16="http://schemas.microsoft.com/office/drawing/2014/main" id="{00000000-0008-0000-0600-00007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09" name="Text Box 4">
          <a:extLst>
            <a:ext uri="{FF2B5EF4-FFF2-40B4-BE49-F238E27FC236}">
              <a16:creationId xmlns:a16="http://schemas.microsoft.com/office/drawing/2014/main" id="{00000000-0008-0000-0600-00007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10" name="Text Box 6">
          <a:extLst>
            <a:ext uri="{FF2B5EF4-FFF2-40B4-BE49-F238E27FC236}">
              <a16:creationId xmlns:a16="http://schemas.microsoft.com/office/drawing/2014/main" id="{00000000-0008-0000-0600-00007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11" name="Text Box 4">
          <a:extLst>
            <a:ext uri="{FF2B5EF4-FFF2-40B4-BE49-F238E27FC236}">
              <a16:creationId xmlns:a16="http://schemas.microsoft.com/office/drawing/2014/main" id="{00000000-0008-0000-0600-000077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12" name="Text Box 6">
          <a:extLst>
            <a:ext uri="{FF2B5EF4-FFF2-40B4-BE49-F238E27FC236}">
              <a16:creationId xmlns:a16="http://schemas.microsoft.com/office/drawing/2014/main" id="{00000000-0008-0000-0600-000078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13" name="Text Box 4">
          <a:extLst>
            <a:ext uri="{FF2B5EF4-FFF2-40B4-BE49-F238E27FC236}">
              <a16:creationId xmlns:a16="http://schemas.microsoft.com/office/drawing/2014/main" id="{00000000-0008-0000-0600-00007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14" name="Text Box 6">
          <a:extLst>
            <a:ext uri="{FF2B5EF4-FFF2-40B4-BE49-F238E27FC236}">
              <a16:creationId xmlns:a16="http://schemas.microsoft.com/office/drawing/2014/main" id="{00000000-0008-0000-0600-00007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915" name="Text Box 4">
          <a:extLst>
            <a:ext uri="{FF2B5EF4-FFF2-40B4-BE49-F238E27FC236}">
              <a16:creationId xmlns:a16="http://schemas.microsoft.com/office/drawing/2014/main" id="{00000000-0008-0000-0600-00007B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916" name="Text Box 6">
          <a:extLst>
            <a:ext uri="{FF2B5EF4-FFF2-40B4-BE49-F238E27FC236}">
              <a16:creationId xmlns:a16="http://schemas.microsoft.com/office/drawing/2014/main" id="{00000000-0008-0000-0600-00007C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17" name="Text Box 4">
          <a:extLst>
            <a:ext uri="{FF2B5EF4-FFF2-40B4-BE49-F238E27FC236}">
              <a16:creationId xmlns:a16="http://schemas.microsoft.com/office/drawing/2014/main" id="{00000000-0008-0000-0600-00007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18" name="Text Box 6">
          <a:extLst>
            <a:ext uri="{FF2B5EF4-FFF2-40B4-BE49-F238E27FC236}">
              <a16:creationId xmlns:a16="http://schemas.microsoft.com/office/drawing/2014/main" id="{00000000-0008-0000-0600-00007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919" name="Text Box 4">
          <a:extLst>
            <a:ext uri="{FF2B5EF4-FFF2-40B4-BE49-F238E27FC236}">
              <a16:creationId xmlns:a16="http://schemas.microsoft.com/office/drawing/2014/main" id="{00000000-0008-0000-0600-00007F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920" name="Text Box 6">
          <a:extLst>
            <a:ext uri="{FF2B5EF4-FFF2-40B4-BE49-F238E27FC236}">
              <a16:creationId xmlns:a16="http://schemas.microsoft.com/office/drawing/2014/main" id="{00000000-0008-0000-0600-000080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21" name="Text Box 4">
          <a:extLst>
            <a:ext uri="{FF2B5EF4-FFF2-40B4-BE49-F238E27FC236}">
              <a16:creationId xmlns:a16="http://schemas.microsoft.com/office/drawing/2014/main" id="{00000000-0008-0000-0600-00008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22" name="Text Box 6">
          <a:extLst>
            <a:ext uri="{FF2B5EF4-FFF2-40B4-BE49-F238E27FC236}">
              <a16:creationId xmlns:a16="http://schemas.microsoft.com/office/drawing/2014/main" id="{00000000-0008-0000-0600-00008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923" name="Text Box 4">
          <a:extLst>
            <a:ext uri="{FF2B5EF4-FFF2-40B4-BE49-F238E27FC236}">
              <a16:creationId xmlns:a16="http://schemas.microsoft.com/office/drawing/2014/main" id="{00000000-0008-0000-0600-00008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924" name="Text Box 6">
          <a:extLst>
            <a:ext uri="{FF2B5EF4-FFF2-40B4-BE49-F238E27FC236}">
              <a16:creationId xmlns:a16="http://schemas.microsoft.com/office/drawing/2014/main" id="{00000000-0008-0000-0600-00008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25" name="Text Box 4">
          <a:extLst>
            <a:ext uri="{FF2B5EF4-FFF2-40B4-BE49-F238E27FC236}">
              <a16:creationId xmlns:a16="http://schemas.microsoft.com/office/drawing/2014/main" id="{00000000-0008-0000-0600-00008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26" name="Text Box 6">
          <a:extLst>
            <a:ext uri="{FF2B5EF4-FFF2-40B4-BE49-F238E27FC236}">
              <a16:creationId xmlns:a16="http://schemas.microsoft.com/office/drawing/2014/main" id="{00000000-0008-0000-0600-00008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27" name="Text Box 4">
          <a:extLst>
            <a:ext uri="{FF2B5EF4-FFF2-40B4-BE49-F238E27FC236}">
              <a16:creationId xmlns:a16="http://schemas.microsoft.com/office/drawing/2014/main" id="{00000000-0008-0000-0600-00008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28" name="Text Box 6">
          <a:extLst>
            <a:ext uri="{FF2B5EF4-FFF2-40B4-BE49-F238E27FC236}">
              <a16:creationId xmlns:a16="http://schemas.microsoft.com/office/drawing/2014/main" id="{00000000-0008-0000-0600-00008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29" name="Text Box 4">
          <a:extLst>
            <a:ext uri="{FF2B5EF4-FFF2-40B4-BE49-F238E27FC236}">
              <a16:creationId xmlns:a16="http://schemas.microsoft.com/office/drawing/2014/main" id="{00000000-0008-0000-0600-00008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30" name="Text Box 6">
          <a:extLst>
            <a:ext uri="{FF2B5EF4-FFF2-40B4-BE49-F238E27FC236}">
              <a16:creationId xmlns:a16="http://schemas.microsoft.com/office/drawing/2014/main" id="{00000000-0008-0000-0600-00008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31" name="Text Box 4">
          <a:extLst>
            <a:ext uri="{FF2B5EF4-FFF2-40B4-BE49-F238E27FC236}">
              <a16:creationId xmlns:a16="http://schemas.microsoft.com/office/drawing/2014/main" id="{00000000-0008-0000-0600-00008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32" name="Text Box 6">
          <a:extLst>
            <a:ext uri="{FF2B5EF4-FFF2-40B4-BE49-F238E27FC236}">
              <a16:creationId xmlns:a16="http://schemas.microsoft.com/office/drawing/2014/main" id="{00000000-0008-0000-0600-00008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933" name="Text Box 4">
          <a:extLst>
            <a:ext uri="{FF2B5EF4-FFF2-40B4-BE49-F238E27FC236}">
              <a16:creationId xmlns:a16="http://schemas.microsoft.com/office/drawing/2014/main" id="{00000000-0008-0000-0600-00008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934" name="Text Box 6">
          <a:extLst>
            <a:ext uri="{FF2B5EF4-FFF2-40B4-BE49-F238E27FC236}">
              <a16:creationId xmlns:a16="http://schemas.microsoft.com/office/drawing/2014/main" id="{00000000-0008-0000-0600-00008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35" name="Text Box 4">
          <a:extLst>
            <a:ext uri="{FF2B5EF4-FFF2-40B4-BE49-F238E27FC236}">
              <a16:creationId xmlns:a16="http://schemas.microsoft.com/office/drawing/2014/main" id="{00000000-0008-0000-0600-00008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36" name="Text Box 6">
          <a:extLst>
            <a:ext uri="{FF2B5EF4-FFF2-40B4-BE49-F238E27FC236}">
              <a16:creationId xmlns:a16="http://schemas.microsoft.com/office/drawing/2014/main" id="{00000000-0008-0000-0600-00009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937" name="Text Box 4">
          <a:extLst>
            <a:ext uri="{FF2B5EF4-FFF2-40B4-BE49-F238E27FC236}">
              <a16:creationId xmlns:a16="http://schemas.microsoft.com/office/drawing/2014/main" id="{00000000-0008-0000-0600-00009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938" name="Text Box 6">
          <a:extLst>
            <a:ext uri="{FF2B5EF4-FFF2-40B4-BE49-F238E27FC236}">
              <a16:creationId xmlns:a16="http://schemas.microsoft.com/office/drawing/2014/main" id="{00000000-0008-0000-0600-00009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39" name="Text Box 4">
          <a:extLst>
            <a:ext uri="{FF2B5EF4-FFF2-40B4-BE49-F238E27FC236}">
              <a16:creationId xmlns:a16="http://schemas.microsoft.com/office/drawing/2014/main" id="{00000000-0008-0000-0600-000093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40" name="Text Box 6">
          <a:extLst>
            <a:ext uri="{FF2B5EF4-FFF2-40B4-BE49-F238E27FC236}">
              <a16:creationId xmlns:a16="http://schemas.microsoft.com/office/drawing/2014/main" id="{00000000-0008-0000-0600-000094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941" name="Text Box 4">
          <a:extLst>
            <a:ext uri="{FF2B5EF4-FFF2-40B4-BE49-F238E27FC236}">
              <a16:creationId xmlns:a16="http://schemas.microsoft.com/office/drawing/2014/main" id="{00000000-0008-0000-0600-00009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942" name="Text Box 6">
          <a:extLst>
            <a:ext uri="{FF2B5EF4-FFF2-40B4-BE49-F238E27FC236}">
              <a16:creationId xmlns:a16="http://schemas.microsoft.com/office/drawing/2014/main" id="{00000000-0008-0000-0600-00009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43" name="Text Box 4">
          <a:extLst>
            <a:ext uri="{FF2B5EF4-FFF2-40B4-BE49-F238E27FC236}">
              <a16:creationId xmlns:a16="http://schemas.microsoft.com/office/drawing/2014/main" id="{00000000-0008-0000-0600-00009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44" name="Text Box 6">
          <a:extLst>
            <a:ext uri="{FF2B5EF4-FFF2-40B4-BE49-F238E27FC236}">
              <a16:creationId xmlns:a16="http://schemas.microsoft.com/office/drawing/2014/main" id="{00000000-0008-0000-0600-00009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945" name="Text Box 6">
          <a:extLst>
            <a:ext uri="{FF2B5EF4-FFF2-40B4-BE49-F238E27FC236}">
              <a16:creationId xmlns:a16="http://schemas.microsoft.com/office/drawing/2014/main" id="{00000000-0008-0000-0600-000099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946" name="Text Box 4">
          <a:extLst>
            <a:ext uri="{FF2B5EF4-FFF2-40B4-BE49-F238E27FC236}">
              <a16:creationId xmlns:a16="http://schemas.microsoft.com/office/drawing/2014/main" id="{00000000-0008-0000-0600-00009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947" name="Text Box 6">
          <a:extLst>
            <a:ext uri="{FF2B5EF4-FFF2-40B4-BE49-F238E27FC236}">
              <a16:creationId xmlns:a16="http://schemas.microsoft.com/office/drawing/2014/main" id="{00000000-0008-0000-0600-00009B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48" name="Text Box 4">
          <a:extLst>
            <a:ext uri="{FF2B5EF4-FFF2-40B4-BE49-F238E27FC236}">
              <a16:creationId xmlns:a16="http://schemas.microsoft.com/office/drawing/2014/main" id="{00000000-0008-0000-0600-00009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49" name="Text Box 6">
          <a:extLst>
            <a:ext uri="{FF2B5EF4-FFF2-40B4-BE49-F238E27FC236}">
              <a16:creationId xmlns:a16="http://schemas.microsoft.com/office/drawing/2014/main" id="{00000000-0008-0000-0600-00009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50" name="Text Box 4">
          <a:extLst>
            <a:ext uri="{FF2B5EF4-FFF2-40B4-BE49-F238E27FC236}">
              <a16:creationId xmlns:a16="http://schemas.microsoft.com/office/drawing/2014/main" id="{00000000-0008-0000-0600-00009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51" name="Text Box 6">
          <a:extLst>
            <a:ext uri="{FF2B5EF4-FFF2-40B4-BE49-F238E27FC236}">
              <a16:creationId xmlns:a16="http://schemas.microsoft.com/office/drawing/2014/main" id="{00000000-0008-0000-0600-00009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52" name="Text Box 4">
          <a:extLst>
            <a:ext uri="{FF2B5EF4-FFF2-40B4-BE49-F238E27FC236}">
              <a16:creationId xmlns:a16="http://schemas.microsoft.com/office/drawing/2014/main" id="{00000000-0008-0000-0600-0000A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53" name="Text Box 6">
          <a:extLst>
            <a:ext uri="{FF2B5EF4-FFF2-40B4-BE49-F238E27FC236}">
              <a16:creationId xmlns:a16="http://schemas.microsoft.com/office/drawing/2014/main" id="{00000000-0008-0000-0600-0000A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954" name="Text Box 6">
          <a:extLst>
            <a:ext uri="{FF2B5EF4-FFF2-40B4-BE49-F238E27FC236}">
              <a16:creationId xmlns:a16="http://schemas.microsoft.com/office/drawing/2014/main" id="{00000000-0008-0000-0600-0000A2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55" name="Text Box 4">
          <a:extLst>
            <a:ext uri="{FF2B5EF4-FFF2-40B4-BE49-F238E27FC236}">
              <a16:creationId xmlns:a16="http://schemas.microsoft.com/office/drawing/2014/main" id="{00000000-0008-0000-0600-0000A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56" name="Text Box 6">
          <a:extLst>
            <a:ext uri="{FF2B5EF4-FFF2-40B4-BE49-F238E27FC236}">
              <a16:creationId xmlns:a16="http://schemas.microsoft.com/office/drawing/2014/main" id="{00000000-0008-0000-0600-0000A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57" name="Text Box 4">
          <a:extLst>
            <a:ext uri="{FF2B5EF4-FFF2-40B4-BE49-F238E27FC236}">
              <a16:creationId xmlns:a16="http://schemas.microsoft.com/office/drawing/2014/main" id="{00000000-0008-0000-0600-0000A5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58" name="Text Box 6">
          <a:extLst>
            <a:ext uri="{FF2B5EF4-FFF2-40B4-BE49-F238E27FC236}">
              <a16:creationId xmlns:a16="http://schemas.microsoft.com/office/drawing/2014/main" id="{00000000-0008-0000-0600-0000A6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59" name="Text Box 4">
          <a:extLst>
            <a:ext uri="{FF2B5EF4-FFF2-40B4-BE49-F238E27FC236}">
              <a16:creationId xmlns:a16="http://schemas.microsoft.com/office/drawing/2014/main" id="{00000000-0008-0000-0600-0000A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60" name="Text Box 6">
          <a:extLst>
            <a:ext uri="{FF2B5EF4-FFF2-40B4-BE49-F238E27FC236}">
              <a16:creationId xmlns:a16="http://schemas.microsoft.com/office/drawing/2014/main" id="{00000000-0008-0000-0600-0000A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961" name="Text Box 4">
          <a:extLst>
            <a:ext uri="{FF2B5EF4-FFF2-40B4-BE49-F238E27FC236}">
              <a16:creationId xmlns:a16="http://schemas.microsoft.com/office/drawing/2014/main" id="{00000000-0008-0000-0600-0000A9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962" name="Text Box 6">
          <a:extLst>
            <a:ext uri="{FF2B5EF4-FFF2-40B4-BE49-F238E27FC236}">
              <a16:creationId xmlns:a16="http://schemas.microsoft.com/office/drawing/2014/main" id="{00000000-0008-0000-0600-0000AA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63" name="Text Box 4">
          <a:extLst>
            <a:ext uri="{FF2B5EF4-FFF2-40B4-BE49-F238E27FC236}">
              <a16:creationId xmlns:a16="http://schemas.microsoft.com/office/drawing/2014/main" id="{00000000-0008-0000-0600-0000A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64" name="Text Box 6">
          <a:extLst>
            <a:ext uri="{FF2B5EF4-FFF2-40B4-BE49-F238E27FC236}">
              <a16:creationId xmlns:a16="http://schemas.microsoft.com/office/drawing/2014/main" id="{00000000-0008-0000-0600-0000A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965" name="Text Box 4">
          <a:extLst>
            <a:ext uri="{FF2B5EF4-FFF2-40B4-BE49-F238E27FC236}">
              <a16:creationId xmlns:a16="http://schemas.microsoft.com/office/drawing/2014/main" id="{00000000-0008-0000-0600-0000AD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966" name="Text Box 6">
          <a:extLst>
            <a:ext uri="{FF2B5EF4-FFF2-40B4-BE49-F238E27FC236}">
              <a16:creationId xmlns:a16="http://schemas.microsoft.com/office/drawing/2014/main" id="{00000000-0008-0000-0600-0000AE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967" name="Text Box 4">
          <a:extLst>
            <a:ext uri="{FF2B5EF4-FFF2-40B4-BE49-F238E27FC236}">
              <a16:creationId xmlns:a16="http://schemas.microsoft.com/office/drawing/2014/main" id="{00000000-0008-0000-0600-0000AF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968" name="Text Box 6">
          <a:extLst>
            <a:ext uri="{FF2B5EF4-FFF2-40B4-BE49-F238E27FC236}">
              <a16:creationId xmlns:a16="http://schemas.microsoft.com/office/drawing/2014/main" id="{00000000-0008-0000-0600-0000B0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69" name="Text Box 4">
          <a:extLst>
            <a:ext uri="{FF2B5EF4-FFF2-40B4-BE49-F238E27FC236}">
              <a16:creationId xmlns:a16="http://schemas.microsoft.com/office/drawing/2014/main" id="{00000000-0008-0000-0600-0000B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70" name="Text Box 6">
          <a:extLst>
            <a:ext uri="{FF2B5EF4-FFF2-40B4-BE49-F238E27FC236}">
              <a16:creationId xmlns:a16="http://schemas.microsoft.com/office/drawing/2014/main" id="{00000000-0008-0000-0600-0000B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71" name="Text Box 4">
          <a:extLst>
            <a:ext uri="{FF2B5EF4-FFF2-40B4-BE49-F238E27FC236}">
              <a16:creationId xmlns:a16="http://schemas.microsoft.com/office/drawing/2014/main" id="{00000000-0008-0000-0600-0000B3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72" name="Text Box 6">
          <a:extLst>
            <a:ext uri="{FF2B5EF4-FFF2-40B4-BE49-F238E27FC236}">
              <a16:creationId xmlns:a16="http://schemas.microsoft.com/office/drawing/2014/main" id="{00000000-0008-0000-0600-0000B4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73" name="Text Box 4">
          <a:extLst>
            <a:ext uri="{FF2B5EF4-FFF2-40B4-BE49-F238E27FC236}">
              <a16:creationId xmlns:a16="http://schemas.microsoft.com/office/drawing/2014/main" id="{00000000-0008-0000-0600-0000B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74" name="Text Box 6">
          <a:extLst>
            <a:ext uri="{FF2B5EF4-FFF2-40B4-BE49-F238E27FC236}">
              <a16:creationId xmlns:a16="http://schemas.microsoft.com/office/drawing/2014/main" id="{00000000-0008-0000-0600-0000B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975" name="Text Box 4">
          <a:extLst>
            <a:ext uri="{FF2B5EF4-FFF2-40B4-BE49-F238E27FC236}">
              <a16:creationId xmlns:a16="http://schemas.microsoft.com/office/drawing/2014/main" id="{00000000-0008-0000-0600-0000B7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976" name="Text Box 6">
          <a:extLst>
            <a:ext uri="{FF2B5EF4-FFF2-40B4-BE49-F238E27FC236}">
              <a16:creationId xmlns:a16="http://schemas.microsoft.com/office/drawing/2014/main" id="{00000000-0008-0000-0600-0000B8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77" name="Text Box 4">
          <a:extLst>
            <a:ext uri="{FF2B5EF4-FFF2-40B4-BE49-F238E27FC236}">
              <a16:creationId xmlns:a16="http://schemas.microsoft.com/office/drawing/2014/main" id="{00000000-0008-0000-0600-0000B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78" name="Text Box 6">
          <a:extLst>
            <a:ext uri="{FF2B5EF4-FFF2-40B4-BE49-F238E27FC236}">
              <a16:creationId xmlns:a16="http://schemas.microsoft.com/office/drawing/2014/main" id="{00000000-0008-0000-0600-0000B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979" name="Text Box 4">
          <a:extLst>
            <a:ext uri="{FF2B5EF4-FFF2-40B4-BE49-F238E27FC236}">
              <a16:creationId xmlns:a16="http://schemas.microsoft.com/office/drawing/2014/main" id="{00000000-0008-0000-0600-0000BB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980" name="Text Box 6">
          <a:extLst>
            <a:ext uri="{FF2B5EF4-FFF2-40B4-BE49-F238E27FC236}">
              <a16:creationId xmlns:a16="http://schemas.microsoft.com/office/drawing/2014/main" id="{00000000-0008-0000-0600-0000BC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981" name="Text Box 4">
          <a:extLst>
            <a:ext uri="{FF2B5EF4-FFF2-40B4-BE49-F238E27FC236}">
              <a16:creationId xmlns:a16="http://schemas.microsoft.com/office/drawing/2014/main" id="{00000000-0008-0000-0600-0000BD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982" name="Text Box 6">
          <a:extLst>
            <a:ext uri="{FF2B5EF4-FFF2-40B4-BE49-F238E27FC236}">
              <a16:creationId xmlns:a16="http://schemas.microsoft.com/office/drawing/2014/main" id="{00000000-0008-0000-0600-0000BE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983" name="Text Box 4">
          <a:extLst>
            <a:ext uri="{FF2B5EF4-FFF2-40B4-BE49-F238E27FC236}">
              <a16:creationId xmlns:a16="http://schemas.microsoft.com/office/drawing/2014/main" id="{00000000-0008-0000-0600-0000B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984" name="Text Box 6">
          <a:extLst>
            <a:ext uri="{FF2B5EF4-FFF2-40B4-BE49-F238E27FC236}">
              <a16:creationId xmlns:a16="http://schemas.microsoft.com/office/drawing/2014/main" id="{00000000-0008-0000-0600-0000C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985" name="Text Box 4">
          <a:extLst>
            <a:ext uri="{FF2B5EF4-FFF2-40B4-BE49-F238E27FC236}">
              <a16:creationId xmlns:a16="http://schemas.microsoft.com/office/drawing/2014/main" id="{00000000-0008-0000-0600-0000C1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986" name="Text Box 6">
          <a:extLst>
            <a:ext uri="{FF2B5EF4-FFF2-40B4-BE49-F238E27FC236}">
              <a16:creationId xmlns:a16="http://schemas.microsoft.com/office/drawing/2014/main" id="{00000000-0008-0000-0600-0000C2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987" name="Text Box 4">
          <a:extLst>
            <a:ext uri="{FF2B5EF4-FFF2-40B4-BE49-F238E27FC236}">
              <a16:creationId xmlns:a16="http://schemas.microsoft.com/office/drawing/2014/main" id="{00000000-0008-0000-0600-0000C3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988" name="Text Box 6">
          <a:extLst>
            <a:ext uri="{FF2B5EF4-FFF2-40B4-BE49-F238E27FC236}">
              <a16:creationId xmlns:a16="http://schemas.microsoft.com/office/drawing/2014/main" id="{00000000-0008-0000-0600-0000C4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89" name="Text Box 4">
          <a:extLst>
            <a:ext uri="{FF2B5EF4-FFF2-40B4-BE49-F238E27FC236}">
              <a16:creationId xmlns:a16="http://schemas.microsoft.com/office/drawing/2014/main" id="{00000000-0008-0000-0600-0000C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90" name="Text Box 6">
          <a:extLst>
            <a:ext uri="{FF2B5EF4-FFF2-40B4-BE49-F238E27FC236}">
              <a16:creationId xmlns:a16="http://schemas.microsoft.com/office/drawing/2014/main" id="{00000000-0008-0000-0600-0000C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91" name="Text Box 4">
          <a:extLst>
            <a:ext uri="{FF2B5EF4-FFF2-40B4-BE49-F238E27FC236}">
              <a16:creationId xmlns:a16="http://schemas.microsoft.com/office/drawing/2014/main" id="{00000000-0008-0000-0600-0000C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92" name="Text Box 6">
          <a:extLst>
            <a:ext uri="{FF2B5EF4-FFF2-40B4-BE49-F238E27FC236}">
              <a16:creationId xmlns:a16="http://schemas.microsoft.com/office/drawing/2014/main" id="{00000000-0008-0000-0600-0000C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93" name="Text Box 4">
          <a:extLst>
            <a:ext uri="{FF2B5EF4-FFF2-40B4-BE49-F238E27FC236}">
              <a16:creationId xmlns:a16="http://schemas.microsoft.com/office/drawing/2014/main" id="{00000000-0008-0000-0600-0000C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94" name="Text Box 6">
          <a:extLst>
            <a:ext uri="{FF2B5EF4-FFF2-40B4-BE49-F238E27FC236}">
              <a16:creationId xmlns:a16="http://schemas.microsoft.com/office/drawing/2014/main" id="{00000000-0008-0000-0600-0000C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95" name="Text Box 4">
          <a:extLst>
            <a:ext uri="{FF2B5EF4-FFF2-40B4-BE49-F238E27FC236}">
              <a16:creationId xmlns:a16="http://schemas.microsoft.com/office/drawing/2014/main" id="{00000000-0008-0000-0600-0000C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96" name="Text Box 6">
          <a:extLst>
            <a:ext uri="{FF2B5EF4-FFF2-40B4-BE49-F238E27FC236}">
              <a16:creationId xmlns:a16="http://schemas.microsoft.com/office/drawing/2014/main" id="{00000000-0008-0000-0600-0000C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97" name="Text Box 4">
          <a:extLst>
            <a:ext uri="{FF2B5EF4-FFF2-40B4-BE49-F238E27FC236}">
              <a16:creationId xmlns:a16="http://schemas.microsoft.com/office/drawing/2014/main" id="{00000000-0008-0000-0600-0000C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98" name="Text Box 6">
          <a:extLst>
            <a:ext uri="{FF2B5EF4-FFF2-40B4-BE49-F238E27FC236}">
              <a16:creationId xmlns:a16="http://schemas.microsoft.com/office/drawing/2014/main" id="{00000000-0008-0000-0600-0000C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999" name="Text Box 4">
          <a:extLst>
            <a:ext uri="{FF2B5EF4-FFF2-40B4-BE49-F238E27FC236}">
              <a16:creationId xmlns:a16="http://schemas.microsoft.com/office/drawing/2014/main" id="{00000000-0008-0000-0600-0000CF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000" name="Text Box 6">
          <a:extLst>
            <a:ext uri="{FF2B5EF4-FFF2-40B4-BE49-F238E27FC236}">
              <a16:creationId xmlns:a16="http://schemas.microsoft.com/office/drawing/2014/main" id="{00000000-0008-0000-0600-0000D0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01" name="Text Box 4">
          <a:extLst>
            <a:ext uri="{FF2B5EF4-FFF2-40B4-BE49-F238E27FC236}">
              <a16:creationId xmlns:a16="http://schemas.microsoft.com/office/drawing/2014/main" id="{00000000-0008-0000-0600-0000D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02" name="Text Box 6">
          <a:extLst>
            <a:ext uri="{FF2B5EF4-FFF2-40B4-BE49-F238E27FC236}">
              <a16:creationId xmlns:a16="http://schemas.microsoft.com/office/drawing/2014/main" id="{00000000-0008-0000-0600-0000D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003" name="Text Box 4">
          <a:extLst>
            <a:ext uri="{FF2B5EF4-FFF2-40B4-BE49-F238E27FC236}">
              <a16:creationId xmlns:a16="http://schemas.microsoft.com/office/drawing/2014/main" id="{00000000-0008-0000-0600-0000D3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004" name="Text Box 6">
          <a:extLst>
            <a:ext uri="{FF2B5EF4-FFF2-40B4-BE49-F238E27FC236}">
              <a16:creationId xmlns:a16="http://schemas.microsoft.com/office/drawing/2014/main" id="{00000000-0008-0000-0600-0000D4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005" name="Text Box 4">
          <a:extLst>
            <a:ext uri="{FF2B5EF4-FFF2-40B4-BE49-F238E27FC236}">
              <a16:creationId xmlns:a16="http://schemas.microsoft.com/office/drawing/2014/main" id="{00000000-0008-0000-0600-0000D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006" name="Text Box 6">
          <a:extLst>
            <a:ext uri="{FF2B5EF4-FFF2-40B4-BE49-F238E27FC236}">
              <a16:creationId xmlns:a16="http://schemas.microsoft.com/office/drawing/2014/main" id="{00000000-0008-0000-0600-0000D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07" name="Text Box 4">
          <a:extLst>
            <a:ext uri="{FF2B5EF4-FFF2-40B4-BE49-F238E27FC236}">
              <a16:creationId xmlns:a16="http://schemas.microsoft.com/office/drawing/2014/main" id="{00000000-0008-0000-0600-0000D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08" name="Text Box 6">
          <a:extLst>
            <a:ext uri="{FF2B5EF4-FFF2-40B4-BE49-F238E27FC236}">
              <a16:creationId xmlns:a16="http://schemas.microsoft.com/office/drawing/2014/main" id="{00000000-0008-0000-0600-0000D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009" name="Text Box 4">
          <a:extLst>
            <a:ext uri="{FF2B5EF4-FFF2-40B4-BE49-F238E27FC236}">
              <a16:creationId xmlns:a16="http://schemas.microsoft.com/office/drawing/2014/main" id="{00000000-0008-0000-0600-0000D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010" name="Text Box 6">
          <a:extLst>
            <a:ext uri="{FF2B5EF4-FFF2-40B4-BE49-F238E27FC236}">
              <a16:creationId xmlns:a16="http://schemas.microsoft.com/office/drawing/2014/main" id="{00000000-0008-0000-0600-0000D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11" name="Text Box 4">
          <a:extLst>
            <a:ext uri="{FF2B5EF4-FFF2-40B4-BE49-F238E27FC236}">
              <a16:creationId xmlns:a16="http://schemas.microsoft.com/office/drawing/2014/main" id="{00000000-0008-0000-0600-0000D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12" name="Text Box 6">
          <a:extLst>
            <a:ext uri="{FF2B5EF4-FFF2-40B4-BE49-F238E27FC236}">
              <a16:creationId xmlns:a16="http://schemas.microsoft.com/office/drawing/2014/main" id="{00000000-0008-0000-0600-0000D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013" name="Text Box 4">
          <a:extLst>
            <a:ext uri="{FF2B5EF4-FFF2-40B4-BE49-F238E27FC236}">
              <a16:creationId xmlns:a16="http://schemas.microsoft.com/office/drawing/2014/main" id="{00000000-0008-0000-0600-0000D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014" name="Text Box 6">
          <a:extLst>
            <a:ext uri="{FF2B5EF4-FFF2-40B4-BE49-F238E27FC236}">
              <a16:creationId xmlns:a16="http://schemas.microsoft.com/office/drawing/2014/main" id="{00000000-0008-0000-0600-0000D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15" name="Text Box 4">
          <a:extLst>
            <a:ext uri="{FF2B5EF4-FFF2-40B4-BE49-F238E27FC236}">
              <a16:creationId xmlns:a16="http://schemas.microsoft.com/office/drawing/2014/main" id="{00000000-0008-0000-0600-0000D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16" name="Text Box 6">
          <a:extLst>
            <a:ext uri="{FF2B5EF4-FFF2-40B4-BE49-F238E27FC236}">
              <a16:creationId xmlns:a16="http://schemas.microsoft.com/office/drawing/2014/main" id="{00000000-0008-0000-0600-0000E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017" name="Text Box 4">
          <a:extLst>
            <a:ext uri="{FF2B5EF4-FFF2-40B4-BE49-F238E27FC236}">
              <a16:creationId xmlns:a16="http://schemas.microsoft.com/office/drawing/2014/main" id="{00000000-0008-0000-0600-0000E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018" name="Text Box 6">
          <a:extLst>
            <a:ext uri="{FF2B5EF4-FFF2-40B4-BE49-F238E27FC236}">
              <a16:creationId xmlns:a16="http://schemas.microsoft.com/office/drawing/2014/main" id="{00000000-0008-0000-0600-0000E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019" name="Text Box 4">
          <a:extLst>
            <a:ext uri="{FF2B5EF4-FFF2-40B4-BE49-F238E27FC236}">
              <a16:creationId xmlns:a16="http://schemas.microsoft.com/office/drawing/2014/main" id="{00000000-0008-0000-0600-0000E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020" name="Text Box 6">
          <a:extLst>
            <a:ext uri="{FF2B5EF4-FFF2-40B4-BE49-F238E27FC236}">
              <a16:creationId xmlns:a16="http://schemas.microsoft.com/office/drawing/2014/main" id="{00000000-0008-0000-0600-0000E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21" name="Text Box 4">
          <a:extLst>
            <a:ext uri="{FF2B5EF4-FFF2-40B4-BE49-F238E27FC236}">
              <a16:creationId xmlns:a16="http://schemas.microsoft.com/office/drawing/2014/main" id="{00000000-0008-0000-0600-0000E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22" name="Text Box 6">
          <a:extLst>
            <a:ext uri="{FF2B5EF4-FFF2-40B4-BE49-F238E27FC236}">
              <a16:creationId xmlns:a16="http://schemas.microsoft.com/office/drawing/2014/main" id="{00000000-0008-0000-0600-0000E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023" name="Text Box 4">
          <a:extLst>
            <a:ext uri="{FF2B5EF4-FFF2-40B4-BE49-F238E27FC236}">
              <a16:creationId xmlns:a16="http://schemas.microsoft.com/office/drawing/2014/main" id="{00000000-0008-0000-0600-0000E7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024" name="Text Box 6">
          <a:extLst>
            <a:ext uri="{FF2B5EF4-FFF2-40B4-BE49-F238E27FC236}">
              <a16:creationId xmlns:a16="http://schemas.microsoft.com/office/drawing/2014/main" id="{00000000-0008-0000-0600-0000E8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25" name="Text Box 4">
          <a:extLst>
            <a:ext uri="{FF2B5EF4-FFF2-40B4-BE49-F238E27FC236}">
              <a16:creationId xmlns:a16="http://schemas.microsoft.com/office/drawing/2014/main" id="{00000000-0008-0000-0600-0000E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26" name="Text Box 6">
          <a:extLst>
            <a:ext uri="{FF2B5EF4-FFF2-40B4-BE49-F238E27FC236}">
              <a16:creationId xmlns:a16="http://schemas.microsoft.com/office/drawing/2014/main" id="{00000000-0008-0000-0600-0000E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27" name="Text Box 4">
          <a:extLst>
            <a:ext uri="{FF2B5EF4-FFF2-40B4-BE49-F238E27FC236}">
              <a16:creationId xmlns:a16="http://schemas.microsoft.com/office/drawing/2014/main" id="{00000000-0008-0000-0600-0000E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28" name="Text Box 6">
          <a:extLst>
            <a:ext uri="{FF2B5EF4-FFF2-40B4-BE49-F238E27FC236}">
              <a16:creationId xmlns:a16="http://schemas.microsoft.com/office/drawing/2014/main" id="{00000000-0008-0000-0600-0000E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29" name="Text Box 4">
          <a:extLst>
            <a:ext uri="{FF2B5EF4-FFF2-40B4-BE49-F238E27FC236}">
              <a16:creationId xmlns:a16="http://schemas.microsoft.com/office/drawing/2014/main" id="{00000000-0008-0000-0600-0000E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30" name="Text Box 6">
          <a:extLst>
            <a:ext uri="{FF2B5EF4-FFF2-40B4-BE49-F238E27FC236}">
              <a16:creationId xmlns:a16="http://schemas.microsoft.com/office/drawing/2014/main" id="{00000000-0008-0000-0600-0000E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31" name="Text Box 4">
          <a:extLst>
            <a:ext uri="{FF2B5EF4-FFF2-40B4-BE49-F238E27FC236}">
              <a16:creationId xmlns:a16="http://schemas.microsoft.com/office/drawing/2014/main" id="{00000000-0008-0000-0600-0000E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32" name="Text Box 6">
          <a:extLst>
            <a:ext uri="{FF2B5EF4-FFF2-40B4-BE49-F238E27FC236}">
              <a16:creationId xmlns:a16="http://schemas.microsoft.com/office/drawing/2014/main" id="{00000000-0008-0000-0600-0000F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033" name="Text Box 4">
          <a:extLst>
            <a:ext uri="{FF2B5EF4-FFF2-40B4-BE49-F238E27FC236}">
              <a16:creationId xmlns:a16="http://schemas.microsoft.com/office/drawing/2014/main" id="{00000000-0008-0000-0600-0000F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034" name="Text Box 6">
          <a:extLst>
            <a:ext uri="{FF2B5EF4-FFF2-40B4-BE49-F238E27FC236}">
              <a16:creationId xmlns:a16="http://schemas.microsoft.com/office/drawing/2014/main" id="{00000000-0008-0000-0600-0000F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35" name="Text Box 4">
          <a:extLst>
            <a:ext uri="{FF2B5EF4-FFF2-40B4-BE49-F238E27FC236}">
              <a16:creationId xmlns:a16="http://schemas.microsoft.com/office/drawing/2014/main" id="{00000000-0008-0000-0600-0000F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36" name="Text Box 6">
          <a:extLst>
            <a:ext uri="{FF2B5EF4-FFF2-40B4-BE49-F238E27FC236}">
              <a16:creationId xmlns:a16="http://schemas.microsoft.com/office/drawing/2014/main" id="{00000000-0008-0000-0600-0000F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37" name="Text Box 4">
          <a:extLst>
            <a:ext uri="{FF2B5EF4-FFF2-40B4-BE49-F238E27FC236}">
              <a16:creationId xmlns:a16="http://schemas.microsoft.com/office/drawing/2014/main" id="{00000000-0008-0000-0600-0000F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38" name="Text Box 6">
          <a:extLst>
            <a:ext uri="{FF2B5EF4-FFF2-40B4-BE49-F238E27FC236}">
              <a16:creationId xmlns:a16="http://schemas.microsoft.com/office/drawing/2014/main" id="{00000000-0008-0000-0600-0000F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39" name="Text Box 4">
          <a:extLst>
            <a:ext uri="{FF2B5EF4-FFF2-40B4-BE49-F238E27FC236}">
              <a16:creationId xmlns:a16="http://schemas.microsoft.com/office/drawing/2014/main" id="{00000000-0008-0000-0600-0000F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40" name="Text Box 6">
          <a:extLst>
            <a:ext uri="{FF2B5EF4-FFF2-40B4-BE49-F238E27FC236}">
              <a16:creationId xmlns:a16="http://schemas.microsoft.com/office/drawing/2014/main" id="{00000000-0008-0000-0600-0000F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041" name="Text Box 4">
          <a:extLst>
            <a:ext uri="{FF2B5EF4-FFF2-40B4-BE49-F238E27FC236}">
              <a16:creationId xmlns:a16="http://schemas.microsoft.com/office/drawing/2014/main" id="{00000000-0008-0000-0600-0000F9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042" name="Text Box 6">
          <a:extLst>
            <a:ext uri="{FF2B5EF4-FFF2-40B4-BE49-F238E27FC236}">
              <a16:creationId xmlns:a16="http://schemas.microsoft.com/office/drawing/2014/main" id="{00000000-0008-0000-0600-0000FA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2043" name="Text Box 4">
          <a:extLst>
            <a:ext uri="{FF2B5EF4-FFF2-40B4-BE49-F238E27FC236}">
              <a16:creationId xmlns:a16="http://schemas.microsoft.com/office/drawing/2014/main" id="{00000000-0008-0000-0600-0000FB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2044" name="Text Box 6">
          <a:extLst>
            <a:ext uri="{FF2B5EF4-FFF2-40B4-BE49-F238E27FC236}">
              <a16:creationId xmlns:a16="http://schemas.microsoft.com/office/drawing/2014/main" id="{00000000-0008-0000-0600-0000FC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45" name="Text Box 4">
          <a:extLst>
            <a:ext uri="{FF2B5EF4-FFF2-40B4-BE49-F238E27FC236}">
              <a16:creationId xmlns:a16="http://schemas.microsoft.com/office/drawing/2014/main" id="{00000000-0008-0000-0600-0000F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46" name="Text Box 6">
          <a:extLst>
            <a:ext uri="{FF2B5EF4-FFF2-40B4-BE49-F238E27FC236}">
              <a16:creationId xmlns:a16="http://schemas.microsoft.com/office/drawing/2014/main" id="{00000000-0008-0000-0600-0000F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2047" name="Text Box 4">
          <a:extLst>
            <a:ext uri="{FF2B5EF4-FFF2-40B4-BE49-F238E27FC236}">
              <a16:creationId xmlns:a16="http://schemas.microsoft.com/office/drawing/2014/main" id="{00000000-0008-0000-0600-0000FF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2048" name="Text Box 6">
          <a:extLst>
            <a:ext uri="{FF2B5EF4-FFF2-40B4-BE49-F238E27FC236}">
              <a16:creationId xmlns:a16="http://schemas.microsoft.com/office/drawing/2014/main" id="{00000000-0008-0000-0600-000000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49" name="Text Box 4">
          <a:extLst>
            <a:ext uri="{FF2B5EF4-FFF2-40B4-BE49-F238E27FC236}">
              <a16:creationId xmlns:a16="http://schemas.microsoft.com/office/drawing/2014/main" id="{00000000-0008-0000-0600-00000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50" name="Text Box 6">
          <a:extLst>
            <a:ext uri="{FF2B5EF4-FFF2-40B4-BE49-F238E27FC236}">
              <a16:creationId xmlns:a16="http://schemas.microsoft.com/office/drawing/2014/main" id="{00000000-0008-0000-0600-00000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051" name="Text Box 4">
          <a:extLst>
            <a:ext uri="{FF2B5EF4-FFF2-40B4-BE49-F238E27FC236}">
              <a16:creationId xmlns:a16="http://schemas.microsoft.com/office/drawing/2014/main" id="{00000000-0008-0000-0600-000003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052" name="Text Box 6">
          <a:extLst>
            <a:ext uri="{FF2B5EF4-FFF2-40B4-BE49-F238E27FC236}">
              <a16:creationId xmlns:a16="http://schemas.microsoft.com/office/drawing/2014/main" id="{00000000-0008-0000-0600-000004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53" name="Text Box 4">
          <a:extLst>
            <a:ext uri="{FF2B5EF4-FFF2-40B4-BE49-F238E27FC236}">
              <a16:creationId xmlns:a16="http://schemas.microsoft.com/office/drawing/2014/main" id="{00000000-0008-0000-0600-00000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54" name="Text Box 6">
          <a:extLst>
            <a:ext uri="{FF2B5EF4-FFF2-40B4-BE49-F238E27FC236}">
              <a16:creationId xmlns:a16="http://schemas.microsoft.com/office/drawing/2014/main" id="{00000000-0008-0000-0600-00000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055" name="Text Box 4">
          <a:extLst>
            <a:ext uri="{FF2B5EF4-FFF2-40B4-BE49-F238E27FC236}">
              <a16:creationId xmlns:a16="http://schemas.microsoft.com/office/drawing/2014/main" id="{00000000-0008-0000-0600-000007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056" name="Text Box 6">
          <a:extLst>
            <a:ext uri="{FF2B5EF4-FFF2-40B4-BE49-F238E27FC236}">
              <a16:creationId xmlns:a16="http://schemas.microsoft.com/office/drawing/2014/main" id="{00000000-0008-0000-0600-000008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057" name="Text Box 4">
          <a:extLst>
            <a:ext uri="{FF2B5EF4-FFF2-40B4-BE49-F238E27FC236}">
              <a16:creationId xmlns:a16="http://schemas.microsoft.com/office/drawing/2014/main" id="{00000000-0008-0000-0600-000009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058" name="Text Box 6">
          <a:extLst>
            <a:ext uri="{FF2B5EF4-FFF2-40B4-BE49-F238E27FC236}">
              <a16:creationId xmlns:a16="http://schemas.microsoft.com/office/drawing/2014/main" id="{00000000-0008-0000-0600-00000A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059" name="Text Box 4">
          <a:extLst>
            <a:ext uri="{FF2B5EF4-FFF2-40B4-BE49-F238E27FC236}">
              <a16:creationId xmlns:a16="http://schemas.microsoft.com/office/drawing/2014/main" id="{00000000-0008-0000-0600-00000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060" name="Text Box 6">
          <a:extLst>
            <a:ext uri="{FF2B5EF4-FFF2-40B4-BE49-F238E27FC236}">
              <a16:creationId xmlns:a16="http://schemas.microsoft.com/office/drawing/2014/main" id="{00000000-0008-0000-0600-00000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061" name="Text Box 4">
          <a:extLst>
            <a:ext uri="{FF2B5EF4-FFF2-40B4-BE49-F238E27FC236}">
              <a16:creationId xmlns:a16="http://schemas.microsoft.com/office/drawing/2014/main" id="{00000000-0008-0000-0600-00000D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062" name="Text Box 6">
          <a:extLst>
            <a:ext uri="{FF2B5EF4-FFF2-40B4-BE49-F238E27FC236}">
              <a16:creationId xmlns:a16="http://schemas.microsoft.com/office/drawing/2014/main" id="{00000000-0008-0000-0600-00000E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2063" name="Text Box 4">
          <a:extLst>
            <a:ext uri="{FF2B5EF4-FFF2-40B4-BE49-F238E27FC236}">
              <a16:creationId xmlns:a16="http://schemas.microsoft.com/office/drawing/2014/main" id="{00000000-0008-0000-0600-00000F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2064" name="Text Box 6">
          <a:extLst>
            <a:ext uri="{FF2B5EF4-FFF2-40B4-BE49-F238E27FC236}">
              <a16:creationId xmlns:a16="http://schemas.microsoft.com/office/drawing/2014/main" id="{00000000-0008-0000-0600-000010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65" name="Text Box 4">
          <a:extLst>
            <a:ext uri="{FF2B5EF4-FFF2-40B4-BE49-F238E27FC236}">
              <a16:creationId xmlns:a16="http://schemas.microsoft.com/office/drawing/2014/main" id="{00000000-0008-0000-0600-00001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66" name="Text Box 6">
          <a:extLst>
            <a:ext uri="{FF2B5EF4-FFF2-40B4-BE49-F238E27FC236}">
              <a16:creationId xmlns:a16="http://schemas.microsoft.com/office/drawing/2014/main" id="{00000000-0008-0000-0600-00001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2067" name="Text Box 4">
          <a:extLst>
            <a:ext uri="{FF2B5EF4-FFF2-40B4-BE49-F238E27FC236}">
              <a16:creationId xmlns:a16="http://schemas.microsoft.com/office/drawing/2014/main" id="{00000000-0008-0000-0600-000013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2068" name="Text Box 6">
          <a:extLst>
            <a:ext uri="{FF2B5EF4-FFF2-40B4-BE49-F238E27FC236}">
              <a16:creationId xmlns:a16="http://schemas.microsoft.com/office/drawing/2014/main" id="{00000000-0008-0000-0600-000014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69" name="Text Box 4">
          <a:extLst>
            <a:ext uri="{FF2B5EF4-FFF2-40B4-BE49-F238E27FC236}">
              <a16:creationId xmlns:a16="http://schemas.microsoft.com/office/drawing/2014/main" id="{00000000-0008-0000-0600-00001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70" name="Text Box 6">
          <a:extLst>
            <a:ext uri="{FF2B5EF4-FFF2-40B4-BE49-F238E27FC236}">
              <a16:creationId xmlns:a16="http://schemas.microsoft.com/office/drawing/2014/main" id="{00000000-0008-0000-0600-00001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071" name="Text Box 4">
          <a:extLst>
            <a:ext uri="{FF2B5EF4-FFF2-40B4-BE49-F238E27FC236}">
              <a16:creationId xmlns:a16="http://schemas.microsoft.com/office/drawing/2014/main" id="{00000000-0008-0000-0600-000017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072" name="Text Box 6">
          <a:extLst>
            <a:ext uri="{FF2B5EF4-FFF2-40B4-BE49-F238E27FC236}">
              <a16:creationId xmlns:a16="http://schemas.microsoft.com/office/drawing/2014/main" id="{00000000-0008-0000-0600-000018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73" name="Text Box 4">
          <a:extLst>
            <a:ext uri="{FF2B5EF4-FFF2-40B4-BE49-F238E27FC236}">
              <a16:creationId xmlns:a16="http://schemas.microsoft.com/office/drawing/2014/main" id="{00000000-0008-0000-0600-000019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74" name="Text Box 6">
          <a:extLst>
            <a:ext uri="{FF2B5EF4-FFF2-40B4-BE49-F238E27FC236}">
              <a16:creationId xmlns:a16="http://schemas.microsoft.com/office/drawing/2014/main" id="{00000000-0008-0000-0600-00001A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075" name="Text Box 4">
          <a:extLst>
            <a:ext uri="{FF2B5EF4-FFF2-40B4-BE49-F238E27FC236}">
              <a16:creationId xmlns:a16="http://schemas.microsoft.com/office/drawing/2014/main" id="{00000000-0008-0000-0600-00001B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076" name="Text Box 6">
          <a:extLst>
            <a:ext uri="{FF2B5EF4-FFF2-40B4-BE49-F238E27FC236}">
              <a16:creationId xmlns:a16="http://schemas.microsoft.com/office/drawing/2014/main" id="{00000000-0008-0000-0600-00001C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077" name="Text Box 4">
          <a:extLst>
            <a:ext uri="{FF2B5EF4-FFF2-40B4-BE49-F238E27FC236}">
              <a16:creationId xmlns:a16="http://schemas.microsoft.com/office/drawing/2014/main" id="{00000000-0008-0000-0600-00001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078" name="Text Box 6">
          <a:extLst>
            <a:ext uri="{FF2B5EF4-FFF2-40B4-BE49-F238E27FC236}">
              <a16:creationId xmlns:a16="http://schemas.microsoft.com/office/drawing/2014/main" id="{00000000-0008-0000-0600-00001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079" name="Text Box 4">
          <a:extLst>
            <a:ext uri="{FF2B5EF4-FFF2-40B4-BE49-F238E27FC236}">
              <a16:creationId xmlns:a16="http://schemas.microsoft.com/office/drawing/2014/main" id="{00000000-0008-0000-0600-00001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080" name="Text Box 6">
          <a:extLst>
            <a:ext uri="{FF2B5EF4-FFF2-40B4-BE49-F238E27FC236}">
              <a16:creationId xmlns:a16="http://schemas.microsoft.com/office/drawing/2014/main" id="{00000000-0008-0000-0600-00002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81" name="Text Box 4">
          <a:extLst>
            <a:ext uri="{FF2B5EF4-FFF2-40B4-BE49-F238E27FC236}">
              <a16:creationId xmlns:a16="http://schemas.microsoft.com/office/drawing/2014/main" id="{00000000-0008-0000-0600-00002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82" name="Text Box 6">
          <a:extLst>
            <a:ext uri="{FF2B5EF4-FFF2-40B4-BE49-F238E27FC236}">
              <a16:creationId xmlns:a16="http://schemas.microsoft.com/office/drawing/2014/main" id="{00000000-0008-0000-0600-00002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083" name="Text Box 4">
          <a:extLst>
            <a:ext uri="{FF2B5EF4-FFF2-40B4-BE49-F238E27FC236}">
              <a16:creationId xmlns:a16="http://schemas.microsoft.com/office/drawing/2014/main" id="{00000000-0008-0000-0600-00002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084" name="Text Box 6">
          <a:extLst>
            <a:ext uri="{FF2B5EF4-FFF2-40B4-BE49-F238E27FC236}">
              <a16:creationId xmlns:a16="http://schemas.microsoft.com/office/drawing/2014/main" id="{00000000-0008-0000-0600-00002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85" name="Text Box 4">
          <a:extLst>
            <a:ext uri="{FF2B5EF4-FFF2-40B4-BE49-F238E27FC236}">
              <a16:creationId xmlns:a16="http://schemas.microsoft.com/office/drawing/2014/main" id="{00000000-0008-0000-0600-00002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86" name="Text Box 6">
          <a:extLst>
            <a:ext uri="{FF2B5EF4-FFF2-40B4-BE49-F238E27FC236}">
              <a16:creationId xmlns:a16="http://schemas.microsoft.com/office/drawing/2014/main" id="{00000000-0008-0000-0600-00002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087" name="Text Box 4">
          <a:extLst>
            <a:ext uri="{FF2B5EF4-FFF2-40B4-BE49-F238E27FC236}">
              <a16:creationId xmlns:a16="http://schemas.microsoft.com/office/drawing/2014/main" id="{00000000-0008-0000-0600-00002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088" name="Text Box 6">
          <a:extLst>
            <a:ext uri="{FF2B5EF4-FFF2-40B4-BE49-F238E27FC236}">
              <a16:creationId xmlns:a16="http://schemas.microsoft.com/office/drawing/2014/main" id="{00000000-0008-0000-0600-00002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89" name="Text Box 4">
          <a:extLst>
            <a:ext uri="{FF2B5EF4-FFF2-40B4-BE49-F238E27FC236}">
              <a16:creationId xmlns:a16="http://schemas.microsoft.com/office/drawing/2014/main" id="{00000000-0008-0000-0600-00002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90" name="Text Box 6">
          <a:extLst>
            <a:ext uri="{FF2B5EF4-FFF2-40B4-BE49-F238E27FC236}">
              <a16:creationId xmlns:a16="http://schemas.microsoft.com/office/drawing/2014/main" id="{00000000-0008-0000-0600-00002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091" name="Text Box 4">
          <a:extLst>
            <a:ext uri="{FF2B5EF4-FFF2-40B4-BE49-F238E27FC236}">
              <a16:creationId xmlns:a16="http://schemas.microsoft.com/office/drawing/2014/main" id="{00000000-0008-0000-0600-00002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092" name="Text Box 6">
          <a:extLst>
            <a:ext uri="{FF2B5EF4-FFF2-40B4-BE49-F238E27FC236}">
              <a16:creationId xmlns:a16="http://schemas.microsoft.com/office/drawing/2014/main" id="{00000000-0008-0000-0600-00002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093" name="Text Box 4">
          <a:extLst>
            <a:ext uri="{FF2B5EF4-FFF2-40B4-BE49-F238E27FC236}">
              <a16:creationId xmlns:a16="http://schemas.microsoft.com/office/drawing/2014/main" id="{00000000-0008-0000-0600-00002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094" name="Text Box 6">
          <a:extLst>
            <a:ext uri="{FF2B5EF4-FFF2-40B4-BE49-F238E27FC236}">
              <a16:creationId xmlns:a16="http://schemas.microsoft.com/office/drawing/2014/main" id="{00000000-0008-0000-0600-00002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95" name="Text Box 4">
          <a:extLst>
            <a:ext uri="{FF2B5EF4-FFF2-40B4-BE49-F238E27FC236}">
              <a16:creationId xmlns:a16="http://schemas.microsoft.com/office/drawing/2014/main" id="{00000000-0008-0000-0600-00002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96" name="Text Box 6">
          <a:extLst>
            <a:ext uri="{FF2B5EF4-FFF2-40B4-BE49-F238E27FC236}">
              <a16:creationId xmlns:a16="http://schemas.microsoft.com/office/drawing/2014/main" id="{00000000-0008-0000-0600-00003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097" name="Text Box 4">
          <a:extLst>
            <a:ext uri="{FF2B5EF4-FFF2-40B4-BE49-F238E27FC236}">
              <a16:creationId xmlns:a16="http://schemas.microsoft.com/office/drawing/2014/main" id="{00000000-0008-0000-0600-00003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098" name="Text Box 6">
          <a:extLst>
            <a:ext uri="{FF2B5EF4-FFF2-40B4-BE49-F238E27FC236}">
              <a16:creationId xmlns:a16="http://schemas.microsoft.com/office/drawing/2014/main" id="{00000000-0008-0000-0600-00003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99" name="Text Box 4">
          <a:extLst>
            <a:ext uri="{FF2B5EF4-FFF2-40B4-BE49-F238E27FC236}">
              <a16:creationId xmlns:a16="http://schemas.microsoft.com/office/drawing/2014/main" id="{00000000-0008-0000-0600-00003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00" name="Text Box 6">
          <a:extLst>
            <a:ext uri="{FF2B5EF4-FFF2-40B4-BE49-F238E27FC236}">
              <a16:creationId xmlns:a16="http://schemas.microsoft.com/office/drawing/2014/main" id="{00000000-0008-0000-0600-00003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101" name="Text Box 4">
          <a:extLst>
            <a:ext uri="{FF2B5EF4-FFF2-40B4-BE49-F238E27FC236}">
              <a16:creationId xmlns:a16="http://schemas.microsoft.com/office/drawing/2014/main" id="{00000000-0008-0000-0600-00003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102" name="Text Box 6">
          <a:extLst>
            <a:ext uri="{FF2B5EF4-FFF2-40B4-BE49-F238E27FC236}">
              <a16:creationId xmlns:a16="http://schemas.microsoft.com/office/drawing/2014/main" id="{00000000-0008-0000-0600-00003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03" name="Text Box 4">
          <a:extLst>
            <a:ext uri="{FF2B5EF4-FFF2-40B4-BE49-F238E27FC236}">
              <a16:creationId xmlns:a16="http://schemas.microsoft.com/office/drawing/2014/main" id="{00000000-0008-0000-0600-00003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04" name="Text Box 6">
          <a:extLst>
            <a:ext uri="{FF2B5EF4-FFF2-40B4-BE49-F238E27FC236}">
              <a16:creationId xmlns:a16="http://schemas.microsoft.com/office/drawing/2014/main" id="{00000000-0008-0000-0600-00003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105" name="Text Box 4">
          <a:extLst>
            <a:ext uri="{FF2B5EF4-FFF2-40B4-BE49-F238E27FC236}">
              <a16:creationId xmlns:a16="http://schemas.microsoft.com/office/drawing/2014/main" id="{00000000-0008-0000-0600-00003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106" name="Text Box 6">
          <a:extLst>
            <a:ext uri="{FF2B5EF4-FFF2-40B4-BE49-F238E27FC236}">
              <a16:creationId xmlns:a16="http://schemas.microsoft.com/office/drawing/2014/main" id="{00000000-0008-0000-0600-00003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107" name="Text Box 4">
          <a:extLst>
            <a:ext uri="{FF2B5EF4-FFF2-40B4-BE49-F238E27FC236}">
              <a16:creationId xmlns:a16="http://schemas.microsoft.com/office/drawing/2014/main" id="{00000000-0008-0000-0600-00003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108" name="Text Box 6">
          <a:extLst>
            <a:ext uri="{FF2B5EF4-FFF2-40B4-BE49-F238E27FC236}">
              <a16:creationId xmlns:a16="http://schemas.microsoft.com/office/drawing/2014/main" id="{00000000-0008-0000-0600-00003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109" name="Text Box 4">
          <a:extLst>
            <a:ext uri="{FF2B5EF4-FFF2-40B4-BE49-F238E27FC236}">
              <a16:creationId xmlns:a16="http://schemas.microsoft.com/office/drawing/2014/main" id="{00000000-0008-0000-0600-00003D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110" name="Text Box 6">
          <a:extLst>
            <a:ext uri="{FF2B5EF4-FFF2-40B4-BE49-F238E27FC236}">
              <a16:creationId xmlns:a16="http://schemas.microsoft.com/office/drawing/2014/main" id="{00000000-0008-0000-0600-00003E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111" name="Text Box 4">
          <a:extLst>
            <a:ext uri="{FF2B5EF4-FFF2-40B4-BE49-F238E27FC236}">
              <a16:creationId xmlns:a16="http://schemas.microsoft.com/office/drawing/2014/main" id="{00000000-0008-0000-0600-00003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112" name="Text Box 6">
          <a:extLst>
            <a:ext uri="{FF2B5EF4-FFF2-40B4-BE49-F238E27FC236}">
              <a16:creationId xmlns:a16="http://schemas.microsoft.com/office/drawing/2014/main" id="{00000000-0008-0000-0600-000040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113" name="Text Box 4">
          <a:extLst>
            <a:ext uri="{FF2B5EF4-FFF2-40B4-BE49-F238E27FC236}">
              <a16:creationId xmlns:a16="http://schemas.microsoft.com/office/drawing/2014/main" id="{00000000-0008-0000-0600-000041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114" name="Text Box 6">
          <a:extLst>
            <a:ext uri="{FF2B5EF4-FFF2-40B4-BE49-F238E27FC236}">
              <a16:creationId xmlns:a16="http://schemas.microsoft.com/office/drawing/2014/main" id="{00000000-0008-0000-0600-000042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115" name="Text Box 4">
          <a:extLst>
            <a:ext uri="{FF2B5EF4-FFF2-40B4-BE49-F238E27FC236}">
              <a16:creationId xmlns:a16="http://schemas.microsoft.com/office/drawing/2014/main" id="{00000000-0008-0000-0600-00004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116" name="Text Box 6">
          <a:extLst>
            <a:ext uri="{FF2B5EF4-FFF2-40B4-BE49-F238E27FC236}">
              <a16:creationId xmlns:a16="http://schemas.microsoft.com/office/drawing/2014/main" id="{00000000-0008-0000-0600-000044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117" name="Text Box 4">
          <a:extLst>
            <a:ext uri="{FF2B5EF4-FFF2-40B4-BE49-F238E27FC236}">
              <a16:creationId xmlns:a16="http://schemas.microsoft.com/office/drawing/2014/main" id="{00000000-0008-0000-0600-000045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118" name="Text Box 6">
          <a:extLst>
            <a:ext uri="{FF2B5EF4-FFF2-40B4-BE49-F238E27FC236}">
              <a16:creationId xmlns:a16="http://schemas.microsoft.com/office/drawing/2014/main" id="{00000000-0008-0000-0600-000046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19" name="Text Box 4">
          <a:extLst>
            <a:ext uri="{FF2B5EF4-FFF2-40B4-BE49-F238E27FC236}">
              <a16:creationId xmlns:a16="http://schemas.microsoft.com/office/drawing/2014/main" id="{00000000-0008-0000-0600-00004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20" name="Text Box 6">
          <a:extLst>
            <a:ext uri="{FF2B5EF4-FFF2-40B4-BE49-F238E27FC236}">
              <a16:creationId xmlns:a16="http://schemas.microsoft.com/office/drawing/2014/main" id="{00000000-0008-0000-0600-00004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121" name="Text Box 4">
          <a:extLst>
            <a:ext uri="{FF2B5EF4-FFF2-40B4-BE49-F238E27FC236}">
              <a16:creationId xmlns:a16="http://schemas.microsoft.com/office/drawing/2014/main" id="{00000000-0008-0000-0600-000049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122" name="Text Box 6">
          <a:extLst>
            <a:ext uri="{FF2B5EF4-FFF2-40B4-BE49-F238E27FC236}">
              <a16:creationId xmlns:a16="http://schemas.microsoft.com/office/drawing/2014/main" id="{00000000-0008-0000-0600-00004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23" name="Text Box 4">
          <a:extLst>
            <a:ext uri="{FF2B5EF4-FFF2-40B4-BE49-F238E27FC236}">
              <a16:creationId xmlns:a16="http://schemas.microsoft.com/office/drawing/2014/main" id="{00000000-0008-0000-0600-00004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24" name="Text Box 6">
          <a:extLst>
            <a:ext uri="{FF2B5EF4-FFF2-40B4-BE49-F238E27FC236}">
              <a16:creationId xmlns:a16="http://schemas.microsoft.com/office/drawing/2014/main" id="{00000000-0008-0000-0600-00004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125" name="Text Box 4">
          <a:extLst>
            <a:ext uri="{FF2B5EF4-FFF2-40B4-BE49-F238E27FC236}">
              <a16:creationId xmlns:a16="http://schemas.microsoft.com/office/drawing/2014/main" id="{00000000-0008-0000-0600-00004D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126" name="Text Box 6">
          <a:extLst>
            <a:ext uri="{FF2B5EF4-FFF2-40B4-BE49-F238E27FC236}">
              <a16:creationId xmlns:a16="http://schemas.microsoft.com/office/drawing/2014/main" id="{00000000-0008-0000-0600-00004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27" name="Text Box 4">
          <a:extLst>
            <a:ext uri="{FF2B5EF4-FFF2-40B4-BE49-F238E27FC236}">
              <a16:creationId xmlns:a16="http://schemas.microsoft.com/office/drawing/2014/main" id="{00000000-0008-0000-0600-00004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28" name="Text Box 6">
          <a:extLst>
            <a:ext uri="{FF2B5EF4-FFF2-40B4-BE49-F238E27FC236}">
              <a16:creationId xmlns:a16="http://schemas.microsoft.com/office/drawing/2014/main" id="{00000000-0008-0000-0600-00005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129" name="Text Box 4">
          <a:extLst>
            <a:ext uri="{FF2B5EF4-FFF2-40B4-BE49-F238E27FC236}">
              <a16:creationId xmlns:a16="http://schemas.microsoft.com/office/drawing/2014/main" id="{00000000-0008-0000-0600-000051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130" name="Text Box 6">
          <a:extLst>
            <a:ext uri="{FF2B5EF4-FFF2-40B4-BE49-F238E27FC236}">
              <a16:creationId xmlns:a16="http://schemas.microsoft.com/office/drawing/2014/main" id="{00000000-0008-0000-0600-00005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131" name="Text Box 4">
          <a:extLst>
            <a:ext uri="{FF2B5EF4-FFF2-40B4-BE49-F238E27FC236}">
              <a16:creationId xmlns:a16="http://schemas.microsoft.com/office/drawing/2014/main" id="{00000000-0008-0000-0600-000053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132" name="Text Box 6">
          <a:extLst>
            <a:ext uri="{FF2B5EF4-FFF2-40B4-BE49-F238E27FC236}">
              <a16:creationId xmlns:a16="http://schemas.microsoft.com/office/drawing/2014/main" id="{00000000-0008-0000-0600-00005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33" name="Text Box 4">
          <a:extLst>
            <a:ext uri="{FF2B5EF4-FFF2-40B4-BE49-F238E27FC236}">
              <a16:creationId xmlns:a16="http://schemas.microsoft.com/office/drawing/2014/main" id="{00000000-0008-0000-0600-00005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34" name="Text Box 6">
          <a:extLst>
            <a:ext uri="{FF2B5EF4-FFF2-40B4-BE49-F238E27FC236}">
              <a16:creationId xmlns:a16="http://schemas.microsoft.com/office/drawing/2014/main" id="{00000000-0008-0000-0600-00005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135" name="Text Box 4">
          <a:extLst>
            <a:ext uri="{FF2B5EF4-FFF2-40B4-BE49-F238E27FC236}">
              <a16:creationId xmlns:a16="http://schemas.microsoft.com/office/drawing/2014/main" id="{00000000-0008-0000-0600-00005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136" name="Text Box 6">
          <a:extLst>
            <a:ext uri="{FF2B5EF4-FFF2-40B4-BE49-F238E27FC236}">
              <a16:creationId xmlns:a16="http://schemas.microsoft.com/office/drawing/2014/main" id="{00000000-0008-0000-0600-000058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37" name="Text Box 4">
          <a:extLst>
            <a:ext uri="{FF2B5EF4-FFF2-40B4-BE49-F238E27FC236}">
              <a16:creationId xmlns:a16="http://schemas.microsoft.com/office/drawing/2014/main" id="{00000000-0008-0000-0600-00005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38" name="Text Box 6">
          <a:extLst>
            <a:ext uri="{FF2B5EF4-FFF2-40B4-BE49-F238E27FC236}">
              <a16:creationId xmlns:a16="http://schemas.microsoft.com/office/drawing/2014/main" id="{00000000-0008-0000-0600-00005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139" name="Text Box 4">
          <a:extLst>
            <a:ext uri="{FF2B5EF4-FFF2-40B4-BE49-F238E27FC236}">
              <a16:creationId xmlns:a16="http://schemas.microsoft.com/office/drawing/2014/main" id="{00000000-0008-0000-0600-00005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140" name="Text Box 6">
          <a:extLst>
            <a:ext uri="{FF2B5EF4-FFF2-40B4-BE49-F238E27FC236}">
              <a16:creationId xmlns:a16="http://schemas.microsoft.com/office/drawing/2014/main" id="{00000000-0008-0000-0600-00005C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41" name="Text Box 4">
          <a:extLst>
            <a:ext uri="{FF2B5EF4-FFF2-40B4-BE49-F238E27FC236}">
              <a16:creationId xmlns:a16="http://schemas.microsoft.com/office/drawing/2014/main" id="{00000000-0008-0000-0600-00005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42" name="Text Box 6">
          <a:extLst>
            <a:ext uri="{FF2B5EF4-FFF2-40B4-BE49-F238E27FC236}">
              <a16:creationId xmlns:a16="http://schemas.microsoft.com/office/drawing/2014/main" id="{00000000-0008-0000-0600-00005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143" name="Text Box 4">
          <a:extLst>
            <a:ext uri="{FF2B5EF4-FFF2-40B4-BE49-F238E27FC236}">
              <a16:creationId xmlns:a16="http://schemas.microsoft.com/office/drawing/2014/main" id="{00000000-0008-0000-0600-00005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144" name="Text Box 6">
          <a:extLst>
            <a:ext uri="{FF2B5EF4-FFF2-40B4-BE49-F238E27FC236}">
              <a16:creationId xmlns:a16="http://schemas.microsoft.com/office/drawing/2014/main" id="{00000000-0008-0000-0600-000060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145" name="Text Box 4">
          <a:extLst>
            <a:ext uri="{FF2B5EF4-FFF2-40B4-BE49-F238E27FC236}">
              <a16:creationId xmlns:a16="http://schemas.microsoft.com/office/drawing/2014/main" id="{00000000-0008-0000-0600-00006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146" name="Text Box 6">
          <a:extLst>
            <a:ext uri="{FF2B5EF4-FFF2-40B4-BE49-F238E27FC236}">
              <a16:creationId xmlns:a16="http://schemas.microsoft.com/office/drawing/2014/main" id="{00000000-0008-0000-0600-000062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147" name="Text Box 4">
          <a:extLst>
            <a:ext uri="{FF2B5EF4-FFF2-40B4-BE49-F238E27FC236}">
              <a16:creationId xmlns:a16="http://schemas.microsoft.com/office/drawing/2014/main" id="{00000000-0008-0000-0600-000063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148" name="Text Box 6">
          <a:extLst>
            <a:ext uri="{FF2B5EF4-FFF2-40B4-BE49-F238E27FC236}">
              <a16:creationId xmlns:a16="http://schemas.microsoft.com/office/drawing/2014/main" id="{00000000-0008-0000-0600-00006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2149" name="Text Box 6">
          <a:extLst>
            <a:ext uri="{FF2B5EF4-FFF2-40B4-BE49-F238E27FC236}">
              <a16:creationId xmlns:a16="http://schemas.microsoft.com/office/drawing/2014/main" id="{00000000-0008-0000-0600-00006508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150" name="Text Box 4">
          <a:extLst>
            <a:ext uri="{FF2B5EF4-FFF2-40B4-BE49-F238E27FC236}">
              <a16:creationId xmlns:a16="http://schemas.microsoft.com/office/drawing/2014/main" id="{00000000-0008-0000-0600-000066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151" name="Text Box 6">
          <a:extLst>
            <a:ext uri="{FF2B5EF4-FFF2-40B4-BE49-F238E27FC236}">
              <a16:creationId xmlns:a16="http://schemas.microsoft.com/office/drawing/2014/main" id="{00000000-0008-0000-0600-000067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152" name="Text Box 4">
          <a:extLst>
            <a:ext uri="{FF2B5EF4-FFF2-40B4-BE49-F238E27FC236}">
              <a16:creationId xmlns:a16="http://schemas.microsoft.com/office/drawing/2014/main" id="{00000000-0008-0000-0600-00006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153" name="Text Box 6">
          <a:extLst>
            <a:ext uri="{FF2B5EF4-FFF2-40B4-BE49-F238E27FC236}">
              <a16:creationId xmlns:a16="http://schemas.microsoft.com/office/drawing/2014/main" id="{00000000-0008-0000-0600-00006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154" name="Text Box 4">
          <a:extLst>
            <a:ext uri="{FF2B5EF4-FFF2-40B4-BE49-F238E27FC236}">
              <a16:creationId xmlns:a16="http://schemas.microsoft.com/office/drawing/2014/main" id="{00000000-0008-0000-0600-00006A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155" name="Text Box 6">
          <a:extLst>
            <a:ext uri="{FF2B5EF4-FFF2-40B4-BE49-F238E27FC236}">
              <a16:creationId xmlns:a16="http://schemas.microsoft.com/office/drawing/2014/main" id="{00000000-0008-0000-0600-00006B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156" name="Text Box 4">
          <a:extLst>
            <a:ext uri="{FF2B5EF4-FFF2-40B4-BE49-F238E27FC236}">
              <a16:creationId xmlns:a16="http://schemas.microsoft.com/office/drawing/2014/main" id="{00000000-0008-0000-0600-00006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157" name="Text Box 6">
          <a:extLst>
            <a:ext uri="{FF2B5EF4-FFF2-40B4-BE49-F238E27FC236}">
              <a16:creationId xmlns:a16="http://schemas.microsoft.com/office/drawing/2014/main" id="{00000000-0008-0000-0600-00006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58" name="Text Box 4">
          <a:extLst>
            <a:ext uri="{FF2B5EF4-FFF2-40B4-BE49-F238E27FC236}">
              <a16:creationId xmlns:a16="http://schemas.microsoft.com/office/drawing/2014/main" id="{00000000-0008-0000-0600-00006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59" name="Text Box 6">
          <a:extLst>
            <a:ext uri="{FF2B5EF4-FFF2-40B4-BE49-F238E27FC236}">
              <a16:creationId xmlns:a16="http://schemas.microsoft.com/office/drawing/2014/main" id="{00000000-0008-0000-0600-00006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160" name="Text Box 4">
          <a:extLst>
            <a:ext uri="{FF2B5EF4-FFF2-40B4-BE49-F238E27FC236}">
              <a16:creationId xmlns:a16="http://schemas.microsoft.com/office/drawing/2014/main" id="{00000000-0008-0000-0600-00007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161" name="Text Box 6">
          <a:extLst>
            <a:ext uri="{FF2B5EF4-FFF2-40B4-BE49-F238E27FC236}">
              <a16:creationId xmlns:a16="http://schemas.microsoft.com/office/drawing/2014/main" id="{00000000-0008-0000-0600-00007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62" name="Text Box 4">
          <a:extLst>
            <a:ext uri="{FF2B5EF4-FFF2-40B4-BE49-F238E27FC236}">
              <a16:creationId xmlns:a16="http://schemas.microsoft.com/office/drawing/2014/main" id="{00000000-0008-0000-0600-00007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63" name="Text Box 6">
          <a:extLst>
            <a:ext uri="{FF2B5EF4-FFF2-40B4-BE49-F238E27FC236}">
              <a16:creationId xmlns:a16="http://schemas.microsoft.com/office/drawing/2014/main" id="{00000000-0008-0000-0600-00007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164" name="Text Box 4">
          <a:extLst>
            <a:ext uri="{FF2B5EF4-FFF2-40B4-BE49-F238E27FC236}">
              <a16:creationId xmlns:a16="http://schemas.microsoft.com/office/drawing/2014/main" id="{00000000-0008-0000-0600-00007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165" name="Text Box 6">
          <a:extLst>
            <a:ext uri="{FF2B5EF4-FFF2-40B4-BE49-F238E27FC236}">
              <a16:creationId xmlns:a16="http://schemas.microsoft.com/office/drawing/2014/main" id="{00000000-0008-0000-0600-00007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66" name="Text Box 4">
          <a:extLst>
            <a:ext uri="{FF2B5EF4-FFF2-40B4-BE49-F238E27FC236}">
              <a16:creationId xmlns:a16="http://schemas.microsoft.com/office/drawing/2014/main" id="{00000000-0008-0000-0600-00007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67" name="Text Box 6">
          <a:extLst>
            <a:ext uri="{FF2B5EF4-FFF2-40B4-BE49-F238E27FC236}">
              <a16:creationId xmlns:a16="http://schemas.microsoft.com/office/drawing/2014/main" id="{00000000-0008-0000-0600-00007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168" name="Text Box 4">
          <a:extLst>
            <a:ext uri="{FF2B5EF4-FFF2-40B4-BE49-F238E27FC236}">
              <a16:creationId xmlns:a16="http://schemas.microsoft.com/office/drawing/2014/main" id="{00000000-0008-0000-0600-00007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169" name="Text Box 6">
          <a:extLst>
            <a:ext uri="{FF2B5EF4-FFF2-40B4-BE49-F238E27FC236}">
              <a16:creationId xmlns:a16="http://schemas.microsoft.com/office/drawing/2014/main" id="{00000000-0008-0000-0600-00007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170" name="Text Box 4">
          <a:extLst>
            <a:ext uri="{FF2B5EF4-FFF2-40B4-BE49-F238E27FC236}">
              <a16:creationId xmlns:a16="http://schemas.microsoft.com/office/drawing/2014/main" id="{00000000-0008-0000-0600-00007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171" name="Text Box 6">
          <a:extLst>
            <a:ext uri="{FF2B5EF4-FFF2-40B4-BE49-F238E27FC236}">
              <a16:creationId xmlns:a16="http://schemas.microsoft.com/office/drawing/2014/main" id="{00000000-0008-0000-0600-00007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72" name="Text Box 4">
          <a:extLst>
            <a:ext uri="{FF2B5EF4-FFF2-40B4-BE49-F238E27FC236}">
              <a16:creationId xmlns:a16="http://schemas.microsoft.com/office/drawing/2014/main" id="{00000000-0008-0000-0600-00007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73" name="Text Box 6">
          <a:extLst>
            <a:ext uri="{FF2B5EF4-FFF2-40B4-BE49-F238E27FC236}">
              <a16:creationId xmlns:a16="http://schemas.microsoft.com/office/drawing/2014/main" id="{00000000-0008-0000-0600-00007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174" name="Text Box 4">
          <a:extLst>
            <a:ext uri="{FF2B5EF4-FFF2-40B4-BE49-F238E27FC236}">
              <a16:creationId xmlns:a16="http://schemas.microsoft.com/office/drawing/2014/main" id="{00000000-0008-0000-0600-00007E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175" name="Text Box 6">
          <a:extLst>
            <a:ext uri="{FF2B5EF4-FFF2-40B4-BE49-F238E27FC236}">
              <a16:creationId xmlns:a16="http://schemas.microsoft.com/office/drawing/2014/main" id="{00000000-0008-0000-0600-00007F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76" name="Text Box 4">
          <a:extLst>
            <a:ext uri="{FF2B5EF4-FFF2-40B4-BE49-F238E27FC236}">
              <a16:creationId xmlns:a16="http://schemas.microsoft.com/office/drawing/2014/main" id="{00000000-0008-0000-0600-00008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77" name="Text Box 6">
          <a:extLst>
            <a:ext uri="{FF2B5EF4-FFF2-40B4-BE49-F238E27FC236}">
              <a16:creationId xmlns:a16="http://schemas.microsoft.com/office/drawing/2014/main" id="{00000000-0008-0000-0600-00008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178" name="Text Box 4">
          <a:extLst>
            <a:ext uri="{FF2B5EF4-FFF2-40B4-BE49-F238E27FC236}">
              <a16:creationId xmlns:a16="http://schemas.microsoft.com/office/drawing/2014/main" id="{00000000-0008-0000-0600-000082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179" name="Text Box 6">
          <a:extLst>
            <a:ext uri="{FF2B5EF4-FFF2-40B4-BE49-F238E27FC236}">
              <a16:creationId xmlns:a16="http://schemas.microsoft.com/office/drawing/2014/main" id="{00000000-0008-0000-0600-000083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80" name="Text Box 4">
          <a:extLst>
            <a:ext uri="{FF2B5EF4-FFF2-40B4-BE49-F238E27FC236}">
              <a16:creationId xmlns:a16="http://schemas.microsoft.com/office/drawing/2014/main" id="{00000000-0008-0000-0600-00008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81" name="Text Box 6">
          <a:extLst>
            <a:ext uri="{FF2B5EF4-FFF2-40B4-BE49-F238E27FC236}">
              <a16:creationId xmlns:a16="http://schemas.microsoft.com/office/drawing/2014/main" id="{00000000-0008-0000-0600-00008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182" name="Text Box 4">
          <a:extLst>
            <a:ext uri="{FF2B5EF4-FFF2-40B4-BE49-F238E27FC236}">
              <a16:creationId xmlns:a16="http://schemas.microsoft.com/office/drawing/2014/main" id="{00000000-0008-0000-0600-000086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183" name="Text Box 6">
          <a:extLst>
            <a:ext uri="{FF2B5EF4-FFF2-40B4-BE49-F238E27FC236}">
              <a16:creationId xmlns:a16="http://schemas.microsoft.com/office/drawing/2014/main" id="{00000000-0008-0000-0600-000087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184" name="Text Box 4">
          <a:extLst>
            <a:ext uri="{FF2B5EF4-FFF2-40B4-BE49-F238E27FC236}">
              <a16:creationId xmlns:a16="http://schemas.microsoft.com/office/drawing/2014/main" id="{00000000-0008-0000-0600-000088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185" name="Text Box 6">
          <a:extLst>
            <a:ext uri="{FF2B5EF4-FFF2-40B4-BE49-F238E27FC236}">
              <a16:creationId xmlns:a16="http://schemas.microsoft.com/office/drawing/2014/main" id="{00000000-0008-0000-0600-000089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186" name="Text Box 4">
          <a:extLst>
            <a:ext uri="{FF2B5EF4-FFF2-40B4-BE49-F238E27FC236}">
              <a16:creationId xmlns:a16="http://schemas.microsoft.com/office/drawing/2014/main" id="{00000000-0008-0000-0600-00008A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187" name="Text Box 6">
          <a:extLst>
            <a:ext uri="{FF2B5EF4-FFF2-40B4-BE49-F238E27FC236}">
              <a16:creationId xmlns:a16="http://schemas.microsoft.com/office/drawing/2014/main" id="{00000000-0008-0000-0600-00008B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188" name="Text Box 4">
          <a:extLst>
            <a:ext uri="{FF2B5EF4-FFF2-40B4-BE49-F238E27FC236}">
              <a16:creationId xmlns:a16="http://schemas.microsoft.com/office/drawing/2014/main" id="{00000000-0008-0000-0600-00008C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189" name="Text Box 6">
          <a:extLst>
            <a:ext uri="{FF2B5EF4-FFF2-40B4-BE49-F238E27FC236}">
              <a16:creationId xmlns:a16="http://schemas.microsoft.com/office/drawing/2014/main" id="{00000000-0008-0000-0600-00008D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190" name="Text Box 4">
          <a:extLst>
            <a:ext uri="{FF2B5EF4-FFF2-40B4-BE49-F238E27FC236}">
              <a16:creationId xmlns:a16="http://schemas.microsoft.com/office/drawing/2014/main" id="{00000000-0008-0000-0600-00008E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191" name="Text Box 6">
          <a:extLst>
            <a:ext uri="{FF2B5EF4-FFF2-40B4-BE49-F238E27FC236}">
              <a16:creationId xmlns:a16="http://schemas.microsoft.com/office/drawing/2014/main" id="{00000000-0008-0000-0600-00008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192" name="Text Box 4">
          <a:extLst>
            <a:ext uri="{FF2B5EF4-FFF2-40B4-BE49-F238E27FC236}">
              <a16:creationId xmlns:a16="http://schemas.microsoft.com/office/drawing/2014/main" id="{00000000-0008-0000-0600-000090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193" name="Text Box 6">
          <a:extLst>
            <a:ext uri="{FF2B5EF4-FFF2-40B4-BE49-F238E27FC236}">
              <a16:creationId xmlns:a16="http://schemas.microsoft.com/office/drawing/2014/main" id="{00000000-0008-0000-0600-000091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194" name="Text Box 4">
          <a:extLst>
            <a:ext uri="{FF2B5EF4-FFF2-40B4-BE49-F238E27FC236}">
              <a16:creationId xmlns:a16="http://schemas.microsoft.com/office/drawing/2014/main" id="{00000000-0008-0000-0600-000092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195" name="Text Box 6">
          <a:extLst>
            <a:ext uri="{FF2B5EF4-FFF2-40B4-BE49-F238E27FC236}">
              <a16:creationId xmlns:a16="http://schemas.microsoft.com/office/drawing/2014/main" id="{00000000-0008-0000-0600-00009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96" name="Text Box 4">
          <a:extLst>
            <a:ext uri="{FF2B5EF4-FFF2-40B4-BE49-F238E27FC236}">
              <a16:creationId xmlns:a16="http://schemas.microsoft.com/office/drawing/2014/main" id="{00000000-0008-0000-0600-00009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97" name="Text Box 6">
          <a:extLst>
            <a:ext uri="{FF2B5EF4-FFF2-40B4-BE49-F238E27FC236}">
              <a16:creationId xmlns:a16="http://schemas.microsoft.com/office/drawing/2014/main" id="{00000000-0008-0000-0600-00009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198" name="Text Box 4">
          <a:extLst>
            <a:ext uri="{FF2B5EF4-FFF2-40B4-BE49-F238E27FC236}">
              <a16:creationId xmlns:a16="http://schemas.microsoft.com/office/drawing/2014/main" id="{00000000-0008-0000-0600-000096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199" name="Text Box 6">
          <a:extLst>
            <a:ext uri="{FF2B5EF4-FFF2-40B4-BE49-F238E27FC236}">
              <a16:creationId xmlns:a16="http://schemas.microsoft.com/office/drawing/2014/main" id="{00000000-0008-0000-0600-00009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00" name="Text Box 4">
          <a:extLst>
            <a:ext uri="{FF2B5EF4-FFF2-40B4-BE49-F238E27FC236}">
              <a16:creationId xmlns:a16="http://schemas.microsoft.com/office/drawing/2014/main" id="{00000000-0008-0000-0600-00009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01" name="Text Box 6">
          <a:extLst>
            <a:ext uri="{FF2B5EF4-FFF2-40B4-BE49-F238E27FC236}">
              <a16:creationId xmlns:a16="http://schemas.microsoft.com/office/drawing/2014/main" id="{00000000-0008-0000-0600-00009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02" name="Text Box 4">
          <a:extLst>
            <a:ext uri="{FF2B5EF4-FFF2-40B4-BE49-F238E27FC236}">
              <a16:creationId xmlns:a16="http://schemas.microsoft.com/office/drawing/2014/main" id="{00000000-0008-0000-0600-00009A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03" name="Text Box 6">
          <a:extLst>
            <a:ext uri="{FF2B5EF4-FFF2-40B4-BE49-F238E27FC236}">
              <a16:creationId xmlns:a16="http://schemas.microsoft.com/office/drawing/2014/main" id="{00000000-0008-0000-0600-00009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04" name="Text Box 4">
          <a:extLst>
            <a:ext uri="{FF2B5EF4-FFF2-40B4-BE49-F238E27FC236}">
              <a16:creationId xmlns:a16="http://schemas.microsoft.com/office/drawing/2014/main" id="{00000000-0008-0000-0600-00009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05" name="Text Box 6">
          <a:extLst>
            <a:ext uri="{FF2B5EF4-FFF2-40B4-BE49-F238E27FC236}">
              <a16:creationId xmlns:a16="http://schemas.microsoft.com/office/drawing/2014/main" id="{00000000-0008-0000-0600-00009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06" name="Text Box 4">
          <a:extLst>
            <a:ext uri="{FF2B5EF4-FFF2-40B4-BE49-F238E27FC236}">
              <a16:creationId xmlns:a16="http://schemas.microsoft.com/office/drawing/2014/main" id="{00000000-0008-0000-0600-00009E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07" name="Text Box 6">
          <a:extLst>
            <a:ext uri="{FF2B5EF4-FFF2-40B4-BE49-F238E27FC236}">
              <a16:creationId xmlns:a16="http://schemas.microsoft.com/office/drawing/2014/main" id="{00000000-0008-0000-0600-00009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08" name="Text Box 4">
          <a:extLst>
            <a:ext uri="{FF2B5EF4-FFF2-40B4-BE49-F238E27FC236}">
              <a16:creationId xmlns:a16="http://schemas.microsoft.com/office/drawing/2014/main" id="{00000000-0008-0000-0600-0000A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09" name="Text Box 6">
          <a:extLst>
            <a:ext uri="{FF2B5EF4-FFF2-40B4-BE49-F238E27FC236}">
              <a16:creationId xmlns:a16="http://schemas.microsoft.com/office/drawing/2014/main" id="{00000000-0008-0000-0600-0000A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10" name="Text Box 4">
          <a:extLst>
            <a:ext uri="{FF2B5EF4-FFF2-40B4-BE49-F238E27FC236}">
              <a16:creationId xmlns:a16="http://schemas.microsoft.com/office/drawing/2014/main" id="{00000000-0008-0000-0600-0000A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11" name="Text Box 6">
          <a:extLst>
            <a:ext uri="{FF2B5EF4-FFF2-40B4-BE49-F238E27FC236}">
              <a16:creationId xmlns:a16="http://schemas.microsoft.com/office/drawing/2014/main" id="{00000000-0008-0000-0600-0000A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212" name="Text Box 4">
          <a:extLst>
            <a:ext uri="{FF2B5EF4-FFF2-40B4-BE49-F238E27FC236}">
              <a16:creationId xmlns:a16="http://schemas.microsoft.com/office/drawing/2014/main" id="{00000000-0008-0000-0600-0000A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213" name="Text Box 6">
          <a:extLst>
            <a:ext uri="{FF2B5EF4-FFF2-40B4-BE49-F238E27FC236}">
              <a16:creationId xmlns:a16="http://schemas.microsoft.com/office/drawing/2014/main" id="{00000000-0008-0000-0600-0000A5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14" name="Text Box 4">
          <a:extLst>
            <a:ext uri="{FF2B5EF4-FFF2-40B4-BE49-F238E27FC236}">
              <a16:creationId xmlns:a16="http://schemas.microsoft.com/office/drawing/2014/main" id="{00000000-0008-0000-0600-0000A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15" name="Text Box 6">
          <a:extLst>
            <a:ext uri="{FF2B5EF4-FFF2-40B4-BE49-F238E27FC236}">
              <a16:creationId xmlns:a16="http://schemas.microsoft.com/office/drawing/2014/main" id="{00000000-0008-0000-0600-0000A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16" name="Text Box 4">
          <a:extLst>
            <a:ext uri="{FF2B5EF4-FFF2-40B4-BE49-F238E27FC236}">
              <a16:creationId xmlns:a16="http://schemas.microsoft.com/office/drawing/2014/main" id="{00000000-0008-0000-0600-0000A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17" name="Text Box 6">
          <a:extLst>
            <a:ext uri="{FF2B5EF4-FFF2-40B4-BE49-F238E27FC236}">
              <a16:creationId xmlns:a16="http://schemas.microsoft.com/office/drawing/2014/main" id="{00000000-0008-0000-0600-0000A9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18" name="Text Box 4">
          <a:extLst>
            <a:ext uri="{FF2B5EF4-FFF2-40B4-BE49-F238E27FC236}">
              <a16:creationId xmlns:a16="http://schemas.microsoft.com/office/drawing/2014/main" id="{00000000-0008-0000-0600-0000A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19" name="Text Box 6">
          <a:extLst>
            <a:ext uri="{FF2B5EF4-FFF2-40B4-BE49-F238E27FC236}">
              <a16:creationId xmlns:a16="http://schemas.microsoft.com/office/drawing/2014/main" id="{00000000-0008-0000-0600-0000A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20" name="Text Box 4">
          <a:extLst>
            <a:ext uri="{FF2B5EF4-FFF2-40B4-BE49-F238E27FC236}">
              <a16:creationId xmlns:a16="http://schemas.microsoft.com/office/drawing/2014/main" id="{00000000-0008-0000-0600-0000A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21" name="Text Box 6">
          <a:extLst>
            <a:ext uri="{FF2B5EF4-FFF2-40B4-BE49-F238E27FC236}">
              <a16:creationId xmlns:a16="http://schemas.microsoft.com/office/drawing/2014/main" id="{00000000-0008-0000-0600-0000AD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22" name="Text Box 4">
          <a:extLst>
            <a:ext uri="{FF2B5EF4-FFF2-40B4-BE49-F238E27FC236}">
              <a16:creationId xmlns:a16="http://schemas.microsoft.com/office/drawing/2014/main" id="{00000000-0008-0000-0600-0000A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23" name="Text Box 6">
          <a:extLst>
            <a:ext uri="{FF2B5EF4-FFF2-40B4-BE49-F238E27FC236}">
              <a16:creationId xmlns:a16="http://schemas.microsoft.com/office/drawing/2014/main" id="{00000000-0008-0000-0600-0000A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224" name="Text Box 4">
          <a:extLst>
            <a:ext uri="{FF2B5EF4-FFF2-40B4-BE49-F238E27FC236}">
              <a16:creationId xmlns:a16="http://schemas.microsoft.com/office/drawing/2014/main" id="{00000000-0008-0000-0600-0000B0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225" name="Text Box 6">
          <a:extLst>
            <a:ext uri="{FF2B5EF4-FFF2-40B4-BE49-F238E27FC236}">
              <a16:creationId xmlns:a16="http://schemas.microsoft.com/office/drawing/2014/main" id="{00000000-0008-0000-0600-0000B1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226" name="Text Box 4">
          <a:extLst>
            <a:ext uri="{FF2B5EF4-FFF2-40B4-BE49-F238E27FC236}">
              <a16:creationId xmlns:a16="http://schemas.microsoft.com/office/drawing/2014/main" id="{00000000-0008-0000-0600-0000B2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227" name="Text Box 6">
          <a:extLst>
            <a:ext uri="{FF2B5EF4-FFF2-40B4-BE49-F238E27FC236}">
              <a16:creationId xmlns:a16="http://schemas.microsoft.com/office/drawing/2014/main" id="{00000000-0008-0000-0600-0000B3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228" name="Text Box 4">
          <a:extLst>
            <a:ext uri="{FF2B5EF4-FFF2-40B4-BE49-F238E27FC236}">
              <a16:creationId xmlns:a16="http://schemas.microsoft.com/office/drawing/2014/main" id="{00000000-0008-0000-0600-0000B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229" name="Text Box 6">
          <a:extLst>
            <a:ext uri="{FF2B5EF4-FFF2-40B4-BE49-F238E27FC236}">
              <a16:creationId xmlns:a16="http://schemas.microsoft.com/office/drawing/2014/main" id="{00000000-0008-0000-0600-0000B5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230" name="Text Box 4">
          <a:extLst>
            <a:ext uri="{FF2B5EF4-FFF2-40B4-BE49-F238E27FC236}">
              <a16:creationId xmlns:a16="http://schemas.microsoft.com/office/drawing/2014/main" id="{00000000-0008-0000-0600-0000B6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231" name="Text Box 6">
          <a:extLst>
            <a:ext uri="{FF2B5EF4-FFF2-40B4-BE49-F238E27FC236}">
              <a16:creationId xmlns:a16="http://schemas.microsoft.com/office/drawing/2014/main" id="{00000000-0008-0000-0600-0000B7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232" name="Text Box 4">
          <a:extLst>
            <a:ext uri="{FF2B5EF4-FFF2-40B4-BE49-F238E27FC236}">
              <a16:creationId xmlns:a16="http://schemas.microsoft.com/office/drawing/2014/main" id="{00000000-0008-0000-0600-0000B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233" name="Text Box 6">
          <a:extLst>
            <a:ext uri="{FF2B5EF4-FFF2-40B4-BE49-F238E27FC236}">
              <a16:creationId xmlns:a16="http://schemas.microsoft.com/office/drawing/2014/main" id="{00000000-0008-0000-0600-0000B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34" name="Text Box 4">
          <a:extLst>
            <a:ext uri="{FF2B5EF4-FFF2-40B4-BE49-F238E27FC236}">
              <a16:creationId xmlns:a16="http://schemas.microsoft.com/office/drawing/2014/main" id="{00000000-0008-0000-0600-0000B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35" name="Text Box 6">
          <a:extLst>
            <a:ext uri="{FF2B5EF4-FFF2-40B4-BE49-F238E27FC236}">
              <a16:creationId xmlns:a16="http://schemas.microsoft.com/office/drawing/2014/main" id="{00000000-0008-0000-0600-0000B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236" name="Text Box 4">
          <a:extLst>
            <a:ext uri="{FF2B5EF4-FFF2-40B4-BE49-F238E27FC236}">
              <a16:creationId xmlns:a16="http://schemas.microsoft.com/office/drawing/2014/main" id="{00000000-0008-0000-0600-0000BC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237" name="Text Box 6">
          <a:extLst>
            <a:ext uri="{FF2B5EF4-FFF2-40B4-BE49-F238E27FC236}">
              <a16:creationId xmlns:a16="http://schemas.microsoft.com/office/drawing/2014/main" id="{00000000-0008-0000-0600-0000BD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38" name="Text Box 4">
          <a:extLst>
            <a:ext uri="{FF2B5EF4-FFF2-40B4-BE49-F238E27FC236}">
              <a16:creationId xmlns:a16="http://schemas.microsoft.com/office/drawing/2014/main" id="{00000000-0008-0000-0600-0000B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39" name="Text Box 6">
          <a:extLst>
            <a:ext uri="{FF2B5EF4-FFF2-40B4-BE49-F238E27FC236}">
              <a16:creationId xmlns:a16="http://schemas.microsoft.com/office/drawing/2014/main" id="{00000000-0008-0000-0600-0000B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40" name="Text Box 4">
          <a:extLst>
            <a:ext uri="{FF2B5EF4-FFF2-40B4-BE49-F238E27FC236}">
              <a16:creationId xmlns:a16="http://schemas.microsoft.com/office/drawing/2014/main" id="{00000000-0008-0000-0600-0000C0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41" name="Text Box 6">
          <a:extLst>
            <a:ext uri="{FF2B5EF4-FFF2-40B4-BE49-F238E27FC236}">
              <a16:creationId xmlns:a16="http://schemas.microsoft.com/office/drawing/2014/main" id="{00000000-0008-0000-0600-0000C1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42" name="Text Box 4">
          <a:extLst>
            <a:ext uri="{FF2B5EF4-FFF2-40B4-BE49-F238E27FC236}">
              <a16:creationId xmlns:a16="http://schemas.microsoft.com/office/drawing/2014/main" id="{00000000-0008-0000-0600-0000C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43" name="Text Box 6">
          <a:extLst>
            <a:ext uri="{FF2B5EF4-FFF2-40B4-BE49-F238E27FC236}">
              <a16:creationId xmlns:a16="http://schemas.microsoft.com/office/drawing/2014/main" id="{00000000-0008-0000-0600-0000C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44" name="Text Box 4">
          <a:extLst>
            <a:ext uri="{FF2B5EF4-FFF2-40B4-BE49-F238E27FC236}">
              <a16:creationId xmlns:a16="http://schemas.microsoft.com/office/drawing/2014/main" id="{00000000-0008-0000-0600-0000C4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45" name="Text Box 6">
          <a:extLst>
            <a:ext uri="{FF2B5EF4-FFF2-40B4-BE49-F238E27FC236}">
              <a16:creationId xmlns:a16="http://schemas.microsoft.com/office/drawing/2014/main" id="{00000000-0008-0000-0600-0000C5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46" name="Text Box 4">
          <a:extLst>
            <a:ext uri="{FF2B5EF4-FFF2-40B4-BE49-F238E27FC236}">
              <a16:creationId xmlns:a16="http://schemas.microsoft.com/office/drawing/2014/main" id="{00000000-0008-0000-0600-0000C6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47" name="Text Box 6">
          <a:extLst>
            <a:ext uri="{FF2B5EF4-FFF2-40B4-BE49-F238E27FC236}">
              <a16:creationId xmlns:a16="http://schemas.microsoft.com/office/drawing/2014/main" id="{00000000-0008-0000-0600-0000C7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48" name="Text Box 4">
          <a:extLst>
            <a:ext uri="{FF2B5EF4-FFF2-40B4-BE49-F238E27FC236}">
              <a16:creationId xmlns:a16="http://schemas.microsoft.com/office/drawing/2014/main" id="{00000000-0008-0000-0600-0000C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49" name="Text Box 6">
          <a:extLst>
            <a:ext uri="{FF2B5EF4-FFF2-40B4-BE49-F238E27FC236}">
              <a16:creationId xmlns:a16="http://schemas.microsoft.com/office/drawing/2014/main" id="{00000000-0008-0000-0600-0000C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250" name="Text Box 4">
          <a:extLst>
            <a:ext uri="{FF2B5EF4-FFF2-40B4-BE49-F238E27FC236}">
              <a16:creationId xmlns:a16="http://schemas.microsoft.com/office/drawing/2014/main" id="{00000000-0008-0000-0600-0000C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251" name="Text Box 6">
          <a:extLst>
            <a:ext uri="{FF2B5EF4-FFF2-40B4-BE49-F238E27FC236}">
              <a16:creationId xmlns:a16="http://schemas.microsoft.com/office/drawing/2014/main" id="{00000000-0008-0000-0600-0000CB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52" name="Text Box 4">
          <a:extLst>
            <a:ext uri="{FF2B5EF4-FFF2-40B4-BE49-F238E27FC236}">
              <a16:creationId xmlns:a16="http://schemas.microsoft.com/office/drawing/2014/main" id="{00000000-0008-0000-0600-0000C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53" name="Text Box 6">
          <a:extLst>
            <a:ext uri="{FF2B5EF4-FFF2-40B4-BE49-F238E27FC236}">
              <a16:creationId xmlns:a16="http://schemas.microsoft.com/office/drawing/2014/main" id="{00000000-0008-0000-0600-0000C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54" name="Text Box 4">
          <a:extLst>
            <a:ext uri="{FF2B5EF4-FFF2-40B4-BE49-F238E27FC236}">
              <a16:creationId xmlns:a16="http://schemas.microsoft.com/office/drawing/2014/main" id="{00000000-0008-0000-0600-0000C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55" name="Text Box 6">
          <a:extLst>
            <a:ext uri="{FF2B5EF4-FFF2-40B4-BE49-F238E27FC236}">
              <a16:creationId xmlns:a16="http://schemas.microsoft.com/office/drawing/2014/main" id="{00000000-0008-0000-0600-0000CF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56" name="Text Box 4">
          <a:extLst>
            <a:ext uri="{FF2B5EF4-FFF2-40B4-BE49-F238E27FC236}">
              <a16:creationId xmlns:a16="http://schemas.microsoft.com/office/drawing/2014/main" id="{00000000-0008-0000-0600-0000D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57" name="Text Box 6">
          <a:extLst>
            <a:ext uri="{FF2B5EF4-FFF2-40B4-BE49-F238E27FC236}">
              <a16:creationId xmlns:a16="http://schemas.microsoft.com/office/drawing/2014/main" id="{00000000-0008-0000-0600-0000D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58" name="Text Box 4">
          <a:extLst>
            <a:ext uri="{FF2B5EF4-FFF2-40B4-BE49-F238E27FC236}">
              <a16:creationId xmlns:a16="http://schemas.microsoft.com/office/drawing/2014/main" id="{00000000-0008-0000-0600-0000D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59" name="Text Box 6">
          <a:extLst>
            <a:ext uri="{FF2B5EF4-FFF2-40B4-BE49-F238E27FC236}">
              <a16:creationId xmlns:a16="http://schemas.microsoft.com/office/drawing/2014/main" id="{00000000-0008-0000-0600-0000D3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60" name="Text Box 4">
          <a:extLst>
            <a:ext uri="{FF2B5EF4-FFF2-40B4-BE49-F238E27FC236}">
              <a16:creationId xmlns:a16="http://schemas.microsoft.com/office/drawing/2014/main" id="{00000000-0008-0000-0600-0000D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61" name="Text Box 6">
          <a:extLst>
            <a:ext uri="{FF2B5EF4-FFF2-40B4-BE49-F238E27FC236}">
              <a16:creationId xmlns:a16="http://schemas.microsoft.com/office/drawing/2014/main" id="{00000000-0008-0000-0600-0000D5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262" name="Text Box 4">
          <a:extLst>
            <a:ext uri="{FF2B5EF4-FFF2-40B4-BE49-F238E27FC236}">
              <a16:creationId xmlns:a16="http://schemas.microsoft.com/office/drawing/2014/main" id="{00000000-0008-0000-0600-0000D6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263" name="Text Box 6">
          <a:extLst>
            <a:ext uri="{FF2B5EF4-FFF2-40B4-BE49-F238E27FC236}">
              <a16:creationId xmlns:a16="http://schemas.microsoft.com/office/drawing/2014/main" id="{00000000-0008-0000-0600-0000D7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264" name="Text Box 4">
          <a:extLst>
            <a:ext uri="{FF2B5EF4-FFF2-40B4-BE49-F238E27FC236}">
              <a16:creationId xmlns:a16="http://schemas.microsoft.com/office/drawing/2014/main" id="{00000000-0008-0000-0600-0000D8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265" name="Text Box 6">
          <a:extLst>
            <a:ext uri="{FF2B5EF4-FFF2-40B4-BE49-F238E27FC236}">
              <a16:creationId xmlns:a16="http://schemas.microsoft.com/office/drawing/2014/main" id="{00000000-0008-0000-0600-0000D9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266" name="Text Box 4">
          <a:extLst>
            <a:ext uri="{FF2B5EF4-FFF2-40B4-BE49-F238E27FC236}">
              <a16:creationId xmlns:a16="http://schemas.microsoft.com/office/drawing/2014/main" id="{00000000-0008-0000-0600-0000DA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267" name="Text Box 6">
          <a:extLst>
            <a:ext uri="{FF2B5EF4-FFF2-40B4-BE49-F238E27FC236}">
              <a16:creationId xmlns:a16="http://schemas.microsoft.com/office/drawing/2014/main" id="{00000000-0008-0000-0600-0000DB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268" name="Text Box 4">
          <a:extLst>
            <a:ext uri="{FF2B5EF4-FFF2-40B4-BE49-F238E27FC236}">
              <a16:creationId xmlns:a16="http://schemas.microsoft.com/office/drawing/2014/main" id="{00000000-0008-0000-0600-0000DC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269" name="Text Box 6">
          <a:extLst>
            <a:ext uri="{FF2B5EF4-FFF2-40B4-BE49-F238E27FC236}">
              <a16:creationId xmlns:a16="http://schemas.microsoft.com/office/drawing/2014/main" id="{00000000-0008-0000-0600-0000D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270" name="Text Box 4">
          <a:extLst>
            <a:ext uri="{FF2B5EF4-FFF2-40B4-BE49-F238E27FC236}">
              <a16:creationId xmlns:a16="http://schemas.microsoft.com/office/drawing/2014/main" id="{00000000-0008-0000-0600-0000D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271" name="Text Box 6">
          <a:extLst>
            <a:ext uri="{FF2B5EF4-FFF2-40B4-BE49-F238E27FC236}">
              <a16:creationId xmlns:a16="http://schemas.microsoft.com/office/drawing/2014/main" id="{00000000-0008-0000-0600-0000DF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72" name="Text Box 4">
          <a:extLst>
            <a:ext uri="{FF2B5EF4-FFF2-40B4-BE49-F238E27FC236}">
              <a16:creationId xmlns:a16="http://schemas.microsoft.com/office/drawing/2014/main" id="{00000000-0008-0000-0600-0000E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73" name="Text Box 6">
          <a:extLst>
            <a:ext uri="{FF2B5EF4-FFF2-40B4-BE49-F238E27FC236}">
              <a16:creationId xmlns:a16="http://schemas.microsoft.com/office/drawing/2014/main" id="{00000000-0008-0000-0600-0000E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274" name="Text Box 4">
          <a:extLst>
            <a:ext uri="{FF2B5EF4-FFF2-40B4-BE49-F238E27FC236}">
              <a16:creationId xmlns:a16="http://schemas.microsoft.com/office/drawing/2014/main" id="{00000000-0008-0000-0600-0000E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275" name="Text Box 6">
          <a:extLst>
            <a:ext uri="{FF2B5EF4-FFF2-40B4-BE49-F238E27FC236}">
              <a16:creationId xmlns:a16="http://schemas.microsoft.com/office/drawing/2014/main" id="{00000000-0008-0000-0600-0000E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76" name="Text Box 4">
          <a:extLst>
            <a:ext uri="{FF2B5EF4-FFF2-40B4-BE49-F238E27FC236}">
              <a16:creationId xmlns:a16="http://schemas.microsoft.com/office/drawing/2014/main" id="{00000000-0008-0000-0600-0000E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77" name="Text Box 6">
          <a:extLst>
            <a:ext uri="{FF2B5EF4-FFF2-40B4-BE49-F238E27FC236}">
              <a16:creationId xmlns:a16="http://schemas.microsoft.com/office/drawing/2014/main" id="{00000000-0008-0000-0600-0000E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78" name="Text Box 4">
          <a:extLst>
            <a:ext uri="{FF2B5EF4-FFF2-40B4-BE49-F238E27FC236}">
              <a16:creationId xmlns:a16="http://schemas.microsoft.com/office/drawing/2014/main" id="{00000000-0008-0000-0600-0000E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79" name="Text Box 6">
          <a:extLst>
            <a:ext uri="{FF2B5EF4-FFF2-40B4-BE49-F238E27FC236}">
              <a16:creationId xmlns:a16="http://schemas.microsoft.com/office/drawing/2014/main" id="{00000000-0008-0000-0600-0000E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80" name="Text Box 4">
          <a:extLst>
            <a:ext uri="{FF2B5EF4-FFF2-40B4-BE49-F238E27FC236}">
              <a16:creationId xmlns:a16="http://schemas.microsoft.com/office/drawing/2014/main" id="{00000000-0008-0000-0600-0000E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81" name="Text Box 6">
          <a:extLst>
            <a:ext uri="{FF2B5EF4-FFF2-40B4-BE49-F238E27FC236}">
              <a16:creationId xmlns:a16="http://schemas.microsoft.com/office/drawing/2014/main" id="{00000000-0008-0000-0600-0000E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82" name="Text Box 4">
          <a:extLst>
            <a:ext uri="{FF2B5EF4-FFF2-40B4-BE49-F238E27FC236}">
              <a16:creationId xmlns:a16="http://schemas.microsoft.com/office/drawing/2014/main" id="{00000000-0008-0000-0600-0000E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83" name="Text Box 6">
          <a:extLst>
            <a:ext uri="{FF2B5EF4-FFF2-40B4-BE49-F238E27FC236}">
              <a16:creationId xmlns:a16="http://schemas.microsoft.com/office/drawing/2014/main" id="{00000000-0008-0000-0600-0000E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84" name="Text Box 4">
          <a:extLst>
            <a:ext uri="{FF2B5EF4-FFF2-40B4-BE49-F238E27FC236}">
              <a16:creationId xmlns:a16="http://schemas.microsoft.com/office/drawing/2014/main" id="{00000000-0008-0000-0600-0000E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85" name="Text Box 6">
          <a:extLst>
            <a:ext uri="{FF2B5EF4-FFF2-40B4-BE49-F238E27FC236}">
              <a16:creationId xmlns:a16="http://schemas.microsoft.com/office/drawing/2014/main" id="{00000000-0008-0000-0600-0000E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86" name="Text Box 4">
          <a:extLst>
            <a:ext uri="{FF2B5EF4-FFF2-40B4-BE49-F238E27FC236}">
              <a16:creationId xmlns:a16="http://schemas.microsoft.com/office/drawing/2014/main" id="{00000000-0008-0000-0600-0000E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87" name="Text Box 6">
          <a:extLst>
            <a:ext uri="{FF2B5EF4-FFF2-40B4-BE49-F238E27FC236}">
              <a16:creationId xmlns:a16="http://schemas.microsoft.com/office/drawing/2014/main" id="{00000000-0008-0000-0600-0000E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288" name="Text Box 4">
          <a:extLst>
            <a:ext uri="{FF2B5EF4-FFF2-40B4-BE49-F238E27FC236}">
              <a16:creationId xmlns:a16="http://schemas.microsoft.com/office/drawing/2014/main" id="{00000000-0008-0000-0600-0000F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289" name="Text Box 6">
          <a:extLst>
            <a:ext uri="{FF2B5EF4-FFF2-40B4-BE49-F238E27FC236}">
              <a16:creationId xmlns:a16="http://schemas.microsoft.com/office/drawing/2014/main" id="{00000000-0008-0000-0600-0000F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90" name="Text Box 4">
          <a:extLst>
            <a:ext uri="{FF2B5EF4-FFF2-40B4-BE49-F238E27FC236}">
              <a16:creationId xmlns:a16="http://schemas.microsoft.com/office/drawing/2014/main" id="{00000000-0008-0000-0600-0000F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91" name="Text Box 6">
          <a:extLst>
            <a:ext uri="{FF2B5EF4-FFF2-40B4-BE49-F238E27FC236}">
              <a16:creationId xmlns:a16="http://schemas.microsoft.com/office/drawing/2014/main" id="{00000000-0008-0000-0600-0000F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92" name="Text Box 4">
          <a:extLst>
            <a:ext uri="{FF2B5EF4-FFF2-40B4-BE49-F238E27FC236}">
              <a16:creationId xmlns:a16="http://schemas.microsoft.com/office/drawing/2014/main" id="{00000000-0008-0000-0600-0000F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93" name="Text Box 6">
          <a:extLst>
            <a:ext uri="{FF2B5EF4-FFF2-40B4-BE49-F238E27FC236}">
              <a16:creationId xmlns:a16="http://schemas.microsoft.com/office/drawing/2014/main" id="{00000000-0008-0000-0600-0000F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94" name="Text Box 4">
          <a:extLst>
            <a:ext uri="{FF2B5EF4-FFF2-40B4-BE49-F238E27FC236}">
              <a16:creationId xmlns:a16="http://schemas.microsoft.com/office/drawing/2014/main" id="{00000000-0008-0000-0600-0000F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95" name="Text Box 6">
          <a:extLst>
            <a:ext uri="{FF2B5EF4-FFF2-40B4-BE49-F238E27FC236}">
              <a16:creationId xmlns:a16="http://schemas.microsoft.com/office/drawing/2014/main" id="{00000000-0008-0000-0600-0000F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96" name="Text Box 4">
          <a:extLst>
            <a:ext uri="{FF2B5EF4-FFF2-40B4-BE49-F238E27FC236}">
              <a16:creationId xmlns:a16="http://schemas.microsoft.com/office/drawing/2014/main" id="{00000000-0008-0000-0600-0000F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97" name="Text Box 6">
          <a:extLst>
            <a:ext uri="{FF2B5EF4-FFF2-40B4-BE49-F238E27FC236}">
              <a16:creationId xmlns:a16="http://schemas.microsoft.com/office/drawing/2014/main" id="{00000000-0008-0000-0600-0000F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98" name="Text Box 4">
          <a:extLst>
            <a:ext uri="{FF2B5EF4-FFF2-40B4-BE49-F238E27FC236}">
              <a16:creationId xmlns:a16="http://schemas.microsoft.com/office/drawing/2014/main" id="{00000000-0008-0000-0600-0000F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99" name="Text Box 6">
          <a:extLst>
            <a:ext uri="{FF2B5EF4-FFF2-40B4-BE49-F238E27FC236}">
              <a16:creationId xmlns:a16="http://schemas.microsoft.com/office/drawing/2014/main" id="{00000000-0008-0000-0600-0000F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00" name="Text Box 4">
          <a:extLst>
            <a:ext uri="{FF2B5EF4-FFF2-40B4-BE49-F238E27FC236}">
              <a16:creationId xmlns:a16="http://schemas.microsoft.com/office/drawing/2014/main" id="{00000000-0008-0000-0600-0000F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01" name="Text Box 6">
          <a:extLst>
            <a:ext uri="{FF2B5EF4-FFF2-40B4-BE49-F238E27FC236}">
              <a16:creationId xmlns:a16="http://schemas.microsoft.com/office/drawing/2014/main" id="{00000000-0008-0000-0600-0000F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302" name="Text Box 4">
          <a:extLst>
            <a:ext uri="{FF2B5EF4-FFF2-40B4-BE49-F238E27FC236}">
              <a16:creationId xmlns:a16="http://schemas.microsoft.com/office/drawing/2014/main" id="{00000000-0008-0000-0600-0000FE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303" name="Text Box 6">
          <a:extLst>
            <a:ext uri="{FF2B5EF4-FFF2-40B4-BE49-F238E27FC236}">
              <a16:creationId xmlns:a16="http://schemas.microsoft.com/office/drawing/2014/main" id="{00000000-0008-0000-0600-0000FF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04" name="Text Box 4">
          <a:extLst>
            <a:ext uri="{FF2B5EF4-FFF2-40B4-BE49-F238E27FC236}">
              <a16:creationId xmlns:a16="http://schemas.microsoft.com/office/drawing/2014/main" id="{00000000-0008-0000-0600-000000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05" name="Text Box 6">
          <a:extLst>
            <a:ext uri="{FF2B5EF4-FFF2-40B4-BE49-F238E27FC236}">
              <a16:creationId xmlns:a16="http://schemas.microsoft.com/office/drawing/2014/main" id="{00000000-0008-0000-0600-000001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06" name="Text Box 4">
          <a:extLst>
            <a:ext uri="{FF2B5EF4-FFF2-40B4-BE49-F238E27FC236}">
              <a16:creationId xmlns:a16="http://schemas.microsoft.com/office/drawing/2014/main" id="{00000000-0008-0000-0600-000002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07" name="Text Box 6">
          <a:extLst>
            <a:ext uri="{FF2B5EF4-FFF2-40B4-BE49-F238E27FC236}">
              <a16:creationId xmlns:a16="http://schemas.microsoft.com/office/drawing/2014/main" id="{00000000-0008-0000-0600-000003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08" name="Text Box 4">
          <a:extLst>
            <a:ext uri="{FF2B5EF4-FFF2-40B4-BE49-F238E27FC236}">
              <a16:creationId xmlns:a16="http://schemas.microsoft.com/office/drawing/2014/main" id="{00000000-0008-0000-0600-000004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09" name="Text Box 6">
          <a:extLst>
            <a:ext uri="{FF2B5EF4-FFF2-40B4-BE49-F238E27FC236}">
              <a16:creationId xmlns:a16="http://schemas.microsoft.com/office/drawing/2014/main" id="{00000000-0008-0000-0600-000005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10" name="Text Box 4">
          <a:extLst>
            <a:ext uri="{FF2B5EF4-FFF2-40B4-BE49-F238E27FC236}">
              <a16:creationId xmlns:a16="http://schemas.microsoft.com/office/drawing/2014/main" id="{00000000-0008-0000-0600-000006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11" name="Text Box 6">
          <a:extLst>
            <a:ext uri="{FF2B5EF4-FFF2-40B4-BE49-F238E27FC236}">
              <a16:creationId xmlns:a16="http://schemas.microsoft.com/office/drawing/2014/main" id="{00000000-0008-0000-0600-000007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312" name="Text Box 4">
          <a:extLst>
            <a:ext uri="{FF2B5EF4-FFF2-40B4-BE49-F238E27FC236}">
              <a16:creationId xmlns:a16="http://schemas.microsoft.com/office/drawing/2014/main" id="{00000000-0008-0000-0600-000008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313" name="Text Box 6">
          <a:extLst>
            <a:ext uri="{FF2B5EF4-FFF2-40B4-BE49-F238E27FC236}">
              <a16:creationId xmlns:a16="http://schemas.microsoft.com/office/drawing/2014/main" id="{00000000-0008-0000-0600-000009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14" name="Text Box 4">
          <a:extLst>
            <a:ext uri="{FF2B5EF4-FFF2-40B4-BE49-F238E27FC236}">
              <a16:creationId xmlns:a16="http://schemas.microsoft.com/office/drawing/2014/main" id="{00000000-0008-0000-0600-00000A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15" name="Text Box 6">
          <a:extLst>
            <a:ext uri="{FF2B5EF4-FFF2-40B4-BE49-F238E27FC236}">
              <a16:creationId xmlns:a16="http://schemas.microsoft.com/office/drawing/2014/main" id="{00000000-0008-0000-0600-00000B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16" name="Text Box 4">
          <a:extLst>
            <a:ext uri="{FF2B5EF4-FFF2-40B4-BE49-F238E27FC236}">
              <a16:creationId xmlns:a16="http://schemas.microsoft.com/office/drawing/2014/main" id="{00000000-0008-0000-0600-00000C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17" name="Text Box 6">
          <a:extLst>
            <a:ext uri="{FF2B5EF4-FFF2-40B4-BE49-F238E27FC236}">
              <a16:creationId xmlns:a16="http://schemas.microsoft.com/office/drawing/2014/main" id="{00000000-0008-0000-0600-00000D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18" name="Text Box 4">
          <a:extLst>
            <a:ext uri="{FF2B5EF4-FFF2-40B4-BE49-F238E27FC236}">
              <a16:creationId xmlns:a16="http://schemas.microsoft.com/office/drawing/2014/main" id="{00000000-0008-0000-0600-00000E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19" name="Text Box 6">
          <a:extLst>
            <a:ext uri="{FF2B5EF4-FFF2-40B4-BE49-F238E27FC236}">
              <a16:creationId xmlns:a16="http://schemas.microsoft.com/office/drawing/2014/main" id="{00000000-0008-0000-0600-00000F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320" name="Text Box 4">
          <a:extLst>
            <a:ext uri="{FF2B5EF4-FFF2-40B4-BE49-F238E27FC236}">
              <a16:creationId xmlns:a16="http://schemas.microsoft.com/office/drawing/2014/main" id="{00000000-0008-0000-0600-000010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321" name="Text Box 6">
          <a:extLst>
            <a:ext uri="{FF2B5EF4-FFF2-40B4-BE49-F238E27FC236}">
              <a16:creationId xmlns:a16="http://schemas.microsoft.com/office/drawing/2014/main" id="{00000000-0008-0000-0600-000011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2322" name="Text Box 4">
          <a:extLst>
            <a:ext uri="{FF2B5EF4-FFF2-40B4-BE49-F238E27FC236}">
              <a16:creationId xmlns:a16="http://schemas.microsoft.com/office/drawing/2014/main" id="{00000000-0008-0000-0600-000012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2323" name="Text Box 6">
          <a:extLst>
            <a:ext uri="{FF2B5EF4-FFF2-40B4-BE49-F238E27FC236}">
              <a16:creationId xmlns:a16="http://schemas.microsoft.com/office/drawing/2014/main" id="{00000000-0008-0000-0600-000013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24" name="Text Box 4">
          <a:extLst>
            <a:ext uri="{FF2B5EF4-FFF2-40B4-BE49-F238E27FC236}">
              <a16:creationId xmlns:a16="http://schemas.microsoft.com/office/drawing/2014/main" id="{00000000-0008-0000-0600-000014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25" name="Text Box 6">
          <a:extLst>
            <a:ext uri="{FF2B5EF4-FFF2-40B4-BE49-F238E27FC236}">
              <a16:creationId xmlns:a16="http://schemas.microsoft.com/office/drawing/2014/main" id="{00000000-0008-0000-0600-000015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2326" name="Text Box 4">
          <a:extLst>
            <a:ext uri="{FF2B5EF4-FFF2-40B4-BE49-F238E27FC236}">
              <a16:creationId xmlns:a16="http://schemas.microsoft.com/office/drawing/2014/main" id="{00000000-0008-0000-0600-000016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2327" name="Text Box 6">
          <a:extLst>
            <a:ext uri="{FF2B5EF4-FFF2-40B4-BE49-F238E27FC236}">
              <a16:creationId xmlns:a16="http://schemas.microsoft.com/office/drawing/2014/main" id="{00000000-0008-0000-0600-00001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28" name="Text Box 4">
          <a:extLst>
            <a:ext uri="{FF2B5EF4-FFF2-40B4-BE49-F238E27FC236}">
              <a16:creationId xmlns:a16="http://schemas.microsoft.com/office/drawing/2014/main" id="{00000000-0008-0000-0600-00001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29" name="Text Box 6">
          <a:extLst>
            <a:ext uri="{FF2B5EF4-FFF2-40B4-BE49-F238E27FC236}">
              <a16:creationId xmlns:a16="http://schemas.microsoft.com/office/drawing/2014/main" id="{00000000-0008-0000-0600-00001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330" name="Text Box 4">
          <a:extLst>
            <a:ext uri="{FF2B5EF4-FFF2-40B4-BE49-F238E27FC236}">
              <a16:creationId xmlns:a16="http://schemas.microsoft.com/office/drawing/2014/main" id="{00000000-0008-0000-0600-00001A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331" name="Text Box 6">
          <a:extLst>
            <a:ext uri="{FF2B5EF4-FFF2-40B4-BE49-F238E27FC236}">
              <a16:creationId xmlns:a16="http://schemas.microsoft.com/office/drawing/2014/main" id="{00000000-0008-0000-0600-00001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32" name="Text Box 4">
          <a:extLst>
            <a:ext uri="{FF2B5EF4-FFF2-40B4-BE49-F238E27FC236}">
              <a16:creationId xmlns:a16="http://schemas.microsoft.com/office/drawing/2014/main" id="{00000000-0008-0000-0600-00001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33" name="Text Box 6">
          <a:extLst>
            <a:ext uri="{FF2B5EF4-FFF2-40B4-BE49-F238E27FC236}">
              <a16:creationId xmlns:a16="http://schemas.microsoft.com/office/drawing/2014/main" id="{00000000-0008-0000-0600-00001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334" name="Text Box 4">
          <a:extLst>
            <a:ext uri="{FF2B5EF4-FFF2-40B4-BE49-F238E27FC236}">
              <a16:creationId xmlns:a16="http://schemas.microsoft.com/office/drawing/2014/main" id="{00000000-0008-0000-0600-00001E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335" name="Text Box 6">
          <a:extLst>
            <a:ext uri="{FF2B5EF4-FFF2-40B4-BE49-F238E27FC236}">
              <a16:creationId xmlns:a16="http://schemas.microsoft.com/office/drawing/2014/main" id="{00000000-0008-0000-0600-00001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336" name="Text Box 4">
          <a:extLst>
            <a:ext uri="{FF2B5EF4-FFF2-40B4-BE49-F238E27FC236}">
              <a16:creationId xmlns:a16="http://schemas.microsoft.com/office/drawing/2014/main" id="{00000000-0008-0000-0600-000020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337" name="Text Box 6">
          <a:extLst>
            <a:ext uri="{FF2B5EF4-FFF2-40B4-BE49-F238E27FC236}">
              <a16:creationId xmlns:a16="http://schemas.microsoft.com/office/drawing/2014/main" id="{00000000-0008-0000-0600-000021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338" name="Text Box 4">
          <a:extLst>
            <a:ext uri="{FF2B5EF4-FFF2-40B4-BE49-F238E27FC236}">
              <a16:creationId xmlns:a16="http://schemas.microsoft.com/office/drawing/2014/main" id="{00000000-0008-0000-0600-00002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339" name="Text Box 6">
          <a:extLst>
            <a:ext uri="{FF2B5EF4-FFF2-40B4-BE49-F238E27FC236}">
              <a16:creationId xmlns:a16="http://schemas.microsoft.com/office/drawing/2014/main" id="{00000000-0008-0000-0600-000023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340" name="Text Box 4">
          <a:extLst>
            <a:ext uri="{FF2B5EF4-FFF2-40B4-BE49-F238E27FC236}">
              <a16:creationId xmlns:a16="http://schemas.microsoft.com/office/drawing/2014/main" id="{00000000-0008-0000-0600-00002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341" name="Text Box 6">
          <a:extLst>
            <a:ext uri="{FF2B5EF4-FFF2-40B4-BE49-F238E27FC236}">
              <a16:creationId xmlns:a16="http://schemas.microsoft.com/office/drawing/2014/main" id="{00000000-0008-0000-0600-00002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2342" name="Text Box 4">
          <a:extLst>
            <a:ext uri="{FF2B5EF4-FFF2-40B4-BE49-F238E27FC236}">
              <a16:creationId xmlns:a16="http://schemas.microsoft.com/office/drawing/2014/main" id="{00000000-0008-0000-0600-000026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2343" name="Text Box 6">
          <a:extLst>
            <a:ext uri="{FF2B5EF4-FFF2-40B4-BE49-F238E27FC236}">
              <a16:creationId xmlns:a16="http://schemas.microsoft.com/office/drawing/2014/main" id="{00000000-0008-0000-0600-000027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44" name="Text Box 4">
          <a:extLst>
            <a:ext uri="{FF2B5EF4-FFF2-40B4-BE49-F238E27FC236}">
              <a16:creationId xmlns:a16="http://schemas.microsoft.com/office/drawing/2014/main" id="{00000000-0008-0000-0600-00002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45" name="Text Box 6">
          <a:extLst>
            <a:ext uri="{FF2B5EF4-FFF2-40B4-BE49-F238E27FC236}">
              <a16:creationId xmlns:a16="http://schemas.microsoft.com/office/drawing/2014/main" id="{00000000-0008-0000-0600-00002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2346" name="Text Box 4">
          <a:extLst>
            <a:ext uri="{FF2B5EF4-FFF2-40B4-BE49-F238E27FC236}">
              <a16:creationId xmlns:a16="http://schemas.microsoft.com/office/drawing/2014/main" id="{00000000-0008-0000-0600-00002A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2347" name="Text Box 6">
          <a:extLst>
            <a:ext uri="{FF2B5EF4-FFF2-40B4-BE49-F238E27FC236}">
              <a16:creationId xmlns:a16="http://schemas.microsoft.com/office/drawing/2014/main" id="{00000000-0008-0000-0600-00002B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48" name="Text Box 4">
          <a:extLst>
            <a:ext uri="{FF2B5EF4-FFF2-40B4-BE49-F238E27FC236}">
              <a16:creationId xmlns:a16="http://schemas.microsoft.com/office/drawing/2014/main" id="{00000000-0008-0000-0600-00002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49" name="Text Box 6">
          <a:extLst>
            <a:ext uri="{FF2B5EF4-FFF2-40B4-BE49-F238E27FC236}">
              <a16:creationId xmlns:a16="http://schemas.microsoft.com/office/drawing/2014/main" id="{00000000-0008-0000-0600-00002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350" name="Text Box 4">
          <a:extLst>
            <a:ext uri="{FF2B5EF4-FFF2-40B4-BE49-F238E27FC236}">
              <a16:creationId xmlns:a16="http://schemas.microsoft.com/office/drawing/2014/main" id="{00000000-0008-0000-0600-00002E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351" name="Text Box 6">
          <a:extLst>
            <a:ext uri="{FF2B5EF4-FFF2-40B4-BE49-F238E27FC236}">
              <a16:creationId xmlns:a16="http://schemas.microsoft.com/office/drawing/2014/main" id="{00000000-0008-0000-0600-00002F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52" name="Text Box 4">
          <a:extLst>
            <a:ext uri="{FF2B5EF4-FFF2-40B4-BE49-F238E27FC236}">
              <a16:creationId xmlns:a16="http://schemas.microsoft.com/office/drawing/2014/main" id="{00000000-0008-0000-0600-000030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53" name="Text Box 6">
          <a:extLst>
            <a:ext uri="{FF2B5EF4-FFF2-40B4-BE49-F238E27FC236}">
              <a16:creationId xmlns:a16="http://schemas.microsoft.com/office/drawing/2014/main" id="{00000000-0008-0000-0600-000031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354" name="Text Box 4">
          <a:extLst>
            <a:ext uri="{FF2B5EF4-FFF2-40B4-BE49-F238E27FC236}">
              <a16:creationId xmlns:a16="http://schemas.microsoft.com/office/drawing/2014/main" id="{00000000-0008-0000-0600-000032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355" name="Text Box 6">
          <a:extLst>
            <a:ext uri="{FF2B5EF4-FFF2-40B4-BE49-F238E27FC236}">
              <a16:creationId xmlns:a16="http://schemas.microsoft.com/office/drawing/2014/main" id="{00000000-0008-0000-0600-000033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356" name="Text Box 4">
          <a:extLst>
            <a:ext uri="{FF2B5EF4-FFF2-40B4-BE49-F238E27FC236}">
              <a16:creationId xmlns:a16="http://schemas.microsoft.com/office/drawing/2014/main" id="{00000000-0008-0000-0600-000034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357" name="Text Box 6">
          <a:extLst>
            <a:ext uri="{FF2B5EF4-FFF2-40B4-BE49-F238E27FC236}">
              <a16:creationId xmlns:a16="http://schemas.microsoft.com/office/drawing/2014/main" id="{00000000-0008-0000-0600-000035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358" name="Text Box 4">
          <a:extLst>
            <a:ext uri="{FF2B5EF4-FFF2-40B4-BE49-F238E27FC236}">
              <a16:creationId xmlns:a16="http://schemas.microsoft.com/office/drawing/2014/main" id="{00000000-0008-0000-0600-000036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359" name="Text Box 6">
          <a:extLst>
            <a:ext uri="{FF2B5EF4-FFF2-40B4-BE49-F238E27FC236}">
              <a16:creationId xmlns:a16="http://schemas.microsoft.com/office/drawing/2014/main" id="{00000000-0008-0000-0600-000037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0" name="Text Box 4">
          <a:extLst>
            <a:ext uri="{FF2B5EF4-FFF2-40B4-BE49-F238E27FC236}">
              <a16:creationId xmlns:a16="http://schemas.microsoft.com/office/drawing/2014/main" id="{00000000-0008-0000-0600-000038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1" name="Text Box 6">
          <a:extLst>
            <a:ext uri="{FF2B5EF4-FFF2-40B4-BE49-F238E27FC236}">
              <a16:creationId xmlns:a16="http://schemas.microsoft.com/office/drawing/2014/main" id="{00000000-0008-0000-0600-000039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2" name="Text Box 4">
          <a:extLst>
            <a:ext uri="{FF2B5EF4-FFF2-40B4-BE49-F238E27FC236}">
              <a16:creationId xmlns:a16="http://schemas.microsoft.com/office/drawing/2014/main" id="{00000000-0008-0000-0600-00003A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3" name="Text Box 6">
          <a:extLst>
            <a:ext uri="{FF2B5EF4-FFF2-40B4-BE49-F238E27FC236}">
              <a16:creationId xmlns:a16="http://schemas.microsoft.com/office/drawing/2014/main" id="{00000000-0008-0000-0600-00003B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4" name="Text Box 4">
          <a:extLst>
            <a:ext uri="{FF2B5EF4-FFF2-40B4-BE49-F238E27FC236}">
              <a16:creationId xmlns:a16="http://schemas.microsoft.com/office/drawing/2014/main" id="{00000000-0008-0000-0600-00003C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5" name="Text Box 6">
          <a:extLst>
            <a:ext uri="{FF2B5EF4-FFF2-40B4-BE49-F238E27FC236}">
              <a16:creationId xmlns:a16="http://schemas.microsoft.com/office/drawing/2014/main" id="{00000000-0008-0000-0600-00003D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6" name="Text Box 4">
          <a:extLst>
            <a:ext uri="{FF2B5EF4-FFF2-40B4-BE49-F238E27FC236}">
              <a16:creationId xmlns:a16="http://schemas.microsoft.com/office/drawing/2014/main" id="{00000000-0008-0000-0600-00003E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7" name="Text Box 6">
          <a:extLst>
            <a:ext uri="{FF2B5EF4-FFF2-40B4-BE49-F238E27FC236}">
              <a16:creationId xmlns:a16="http://schemas.microsoft.com/office/drawing/2014/main" id="{00000000-0008-0000-0600-00003F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53</xdr:row>
      <xdr:rowOff>114300</xdr:rowOff>
    </xdr:to>
    <xdr:sp macro="" textlink="">
      <xdr:nvSpPr>
        <xdr:cNvPr id="2368" name="Text Box 4">
          <a:extLst>
            <a:ext uri="{FF2B5EF4-FFF2-40B4-BE49-F238E27FC236}">
              <a16:creationId xmlns:a16="http://schemas.microsoft.com/office/drawing/2014/main" id="{00000000-0008-0000-0600-000040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53</xdr:row>
      <xdr:rowOff>114300</xdr:rowOff>
    </xdr:to>
    <xdr:sp macro="" textlink="">
      <xdr:nvSpPr>
        <xdr:cNvPr id="2369" name="Text Box 6">
          <a:extLst>
            <a:ext uri="{FF2B5EF4-FFF2-40B4-BE49-F238E27FC236}">
              <a16:creationId xmlns:a16="http://schemas.microsoft.com/office/drawing/2014/main" id="{00000000-0008-0000-0600-000041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70" name="Text Box 4">
          <a:extLst>
            <a:ext uri="{FF2B5EF4-FFF2-40B4-BE49-F238E27FC236}">
              <a16:creationId xmlns:a16="http://schemas.microsoft.com/office/drawing/2014/main" id="{00000000-0008-0000-0600-000042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71" name="Text Box 6">
          <a:extLst>
            <a:ext uri="{FF2B5EF4-FFF2-40B4-BE49-F238E27FC236}">
              <a16:creationId xmlns:a16="http://schemas.microsoft.com/office/drawing/2014/main" id="{00000000-0008-0000-0600-000043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53</xdr:row>
      <xdr:rowOff>114300</xdr:rowOff>
    </xdr:to>
    <xdr:sp macro="" textlink="">
      <xdr:nvSpPr>
        <xdr:cNvPr id="2372" name="Text Box 4">
          <a:extLst>
            <a:ext uri="{FF2B5EF4-FFF2-40B4-BE49-F238E27FC236}">
              <a16:creationId xmlns:a16="http://schemas.microsoft.com/office/drawing/2014/main" id="{00000000-0008-0000-0600-000044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53</xdr:row>
      <xdr:rowOff>114300</xdr:rowOff>
    </xdr:to>
    <xdr:sp macro="" textlink="">
      <xdr:nvSpPr>
        <xdr:cNvPr id="2373" name="Text Box 6">
          <a:extLst>
            <a:ext uri="{FF2B5EF4-FFF2-40B4-BE49-F238E27FC236}">
              <a16:creationId xmlns:a16="http://schemas.microsoft.com/office/drawing/2014/main" id="{00000000-0008-0000-0600-000045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114300</xdr:rowOff>
    </xdr:to>
    <xdr:sp macro="" textlink="">
      <xdr:nvSpPr>
        <xdr:cNvPr id="2374" name="Text Box 6">
          <a:extLst>
            <a:ext uri="{FF2B5EF4-FFF2-40B4-BE49-F238E27FC236}">
              <a16:creationId xmlns:a16="http://schemas.microsoft.com/office/drawing/2014/main" id="{00000000-0008-0000-0600-000046090000}"/>
            </a:ext>
          </a:extLst>
        </xdr:cNvPr>
        <xdr:cNvSpPr txBox="1">
          <a:spLocks noChangeArrowheads="1"/>
        </xdr:cNvSpPr>
      </xdr:nvSpPr>
      <xdr:spPr bwMode="auto">
        <a:xfrm>
          <a:off x="382905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9525</xdr:rowOff>
    </xdr:to>
    <xdr:sp macro="" textlink="">
      <xdr:nvSpPr>
        <xdr:cNvPr id="2375" name="Text Box 4">
          <a:extLst>
            <a:ext uri="{FF2B5EF4-FFF2-40B4-BE49-F238E27FC236}">
              <a16:creationId xmlns:a16="http://schemas.microsoft.com/office/drawing/2014/main" id="{00000000-0008-0000-0600-000047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9525</xdr:rowOff>
    </xdr:to>
    <xdr:sp macro="" textlink="">
      <xdr:nvSpPr>
        <xdr:cNvPr id="2376" name="Text Box 6">
          <a:extLst>
            <a:ext uri="{FF2B5EF4-FFF2-40B4-BE49-F238E27FC236}">
              <a16:creationId xmlns:a16="http://schemas.microsoft.com/office/drawing/2014/main" id="{00000000-0008-0000-0600-000048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238125</xdr:rowOff>
    </xdr:to>
    <xdr:sp macro="" textlink="">
      <xdr:nvSpPr>
        <xdr:cNvPr id="2377" name="Text Box 6">
          <a:extLst>
            <a:ext uri="{FF2B5EF4-FFF2-40B4-BE49-F238E27FC236}">
              <a16:creationId xmlns:a16="http://schemas.microsoft.com/office/drawing/2014/main" id="{00000000-0008-0000-0600-000049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209550</xdr:rowOff>
    </xdr:to>
    <xdr:sp macro="" textlink="">
      <xdr:nvSpPr>
        <xdr:cNvPr id="2378" name="Text Box 4">
          <a:extLst>
            <a:ext uri="{FF2B5EF4-FFF2-40B4-BE49-F238E27FC236}">
              <a16:creationId xmlns:a16="http://schemas.microsoft.com/office/drawing/2014/main" id="{00000000-0008-0000-0600-00004A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209550</xdr:rowOff>
    </xdr:to>
    <xdr:sp macro="" textlink="">
      <xdr:nvSpPr>
        <xdr:cNvPr id="2379" name="Text Box 6">
          <a:extLst>
            <a:ext uri="{FF2B5EF4-FFF2-40B4-BE49-F238E27FC236}">
              <a16:creationId xmlns:a16="http://schemas.microsoft.com/office/drawing/2014/main" id="{00000000-0008-0000-0600-00004B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238125</xdr:rowOff>
    </xdr:to>
    <xdr:sp macro="" textlink="">
      <xdr:nvSpPr>
        <xdr:cNvPr id="2380" name="Text Box 4">
          <a:extLst>
            <a:ext uri="{FF2B5EF4-FFF2-40B4-BE49-F238E27FC236}">
              <a16:creationId xmlns:a16="http://schemas.microsoft.com/office/drawing/2014/main" id="{00000000-0008-0000-0600-00004C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238125</xdr:rowOff>
    </xdr:to>
    <xdr:sp macro="" textlink="">
      <xdr:nvSpPr>
        <xdr:cNvPr id="2381" name="Text Box 6">
          <a:extLst>
            <a:ext uri="{FF2B5EF4-FFF2-40B4-BE49-F238E27FC236}">
              <a16:creationId xmlns:a16="http://schemas.microsoft.com/office/drawing/2014/main" id="{00000000-0008-0000-0600-00004D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85725</xdr:colOff>
      <xdr:row>51</xdr:row>
      <xdr:rowOff>238125</xdr:rowOff>
    </xdr:to>
    <xdr:sp macro="" textlink="">
      <xdr:nvSpPr>
        <xdr:cNvPr id="2383" name="Text Box 6">
          <a:extLst>
            <a:ext uri="{FF2B5EF4-FFF2-40B4-BE49-F238E27FC236}">
              <a16:creationId xmlns:a16="http://schemas.microsoft.com/office/drawing/2014/main" id="{00000000-0008-0000-0600-00004F09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238125</xdr:rowOff>
    </xdr:to>
    <xdr:sp macro="" textlink="">
      <xdr:nvSpPr>
        <xdr:cNvPr id="2384" name="Text Box 4">
          <a:extLst>
            <a:ext uri="{FF2B5EF4-FFF2-40B4-BE49-F238E27FC236}">
              <a16:creationId xmlns:a16="http://schemas.microsoft.com/office/drawing/2014/main" id="{00000000-0008-0000-0600-000050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238125</xdr:rowOff>
    </xdr:to>
    <xdr:sp macro="" textlink="">
      <xdr:nvSpPr>
        <xdr:cNvPr id="2385" name="Text Box 6">
          <a:extLst>
            <a:ext uri="{FF2B5EF4-FFF2-40B4-BE49-F238E27FC236}">
              <a16:creationId xmlns:a16="http://schemas.microsoft.com/office/drawing/2014/main" id="{00000000-0008-0000-0600-000051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51</xdr:row>
      <xdr:rowOff>238125</xdr:rowOff>
    </xdr:to>
    <xdr:sp macro="" textlink="">
      <xdr:nvSpPr>
        <xdr:cNvPr id="2386" name="Text Box 4">
          <a:extLst>
            <a:ext uri="{FF2B5EF4-FFF2-40B4-BE49-F238E27FC236}">
              <a16:creationId xmlns:a16="http://schemas.microsoft.com/office/drawing/2014/main" id="{00000000-0008-0000-0600-000052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51</xdr:row>
      <xdr:rowOff>238125</xdr:rowOff>
    </xdr:to>
    <xdr:sp macro="" textlink="">
      <xdr:nvSpPr>
        <xdr:cNvPr id="2387" name="Text Box 6">
          <a:extLst>
            <a:ext uri="{FF2B5EF4-FFF2-40B4-BE49-F238E27FC236}">
              <a16:creationId xmlns:a16="http://schemas.microsoft.com/office/drawing/2014/main" id="{00000000-0008-0000-0600-000053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xdr:row>
      <xdr:rowOff>428625</xdr:rowOff>
    </xdr:from>
    <xdr:to>
      <xdr:col>0</xdr:col>
      <xdr:colOff>400050</xdr:colOff>
      <xdr:row>40</xdr:row>
      <xdr:rowOff>102704</xdr:rowOff>
    </xdr:to>
    <xdr:sp macro="" textlink="">
      <xdr:nvSpPr>
        <xdr:cNvPr id="2388" name="Text Box 4">
          <a:extLst>
            <a:ext uri="{FF2B5EF4-FFF2-40B4-BE49-F238E27FC236}">
              <a16:creationId xmlns:a16="http://schemas.microsoft.com/office/drawing/2014/main" id="{00000000-0008-0000-0600-00005409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85725</xdr:colOff>
      <xdr:row>49</xdr:row>
      <xdr:rowOff>152400</xdr:rowOff>
    </xdr:to>
    <xdr:sp macro="" textlink="">
      <xdr:nvSpPr>
        <xdr:cNvPr id="2389" name="Text Box 4">
          <a:extLst>
            <a:ext uri="{FF2B5EF4-FFF2-40B4-BE49-F238E27FC236}">
              <a16:creationId xmlns:a16="http://schemas.microsoft.com/office/drawing/2014/main" id="{00000000-0008-0000-0600-000055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85725</xdr:colOff>
      <xdr:row>49</xdr:row>
      <xdr:rowOff>152400</xdr:rowOff>
    </xdr:to>
    <xdr:sp macro="" textlink="">
      <xdr:nvSpPr>
        <xdr:cNvPr id="2390" name="Text Box 6">
          <a:extLst>
            <a:ext uri="{FF2B5EF4-FFF2-40B4-BE49-F238E27FC236}">
              <a16:creationId xmlns:a16="http://schemas.microsoft.com/office/drawing/2014/main" id="{00000000-0008-0000-0600-000056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239808</xdr:rowOff>
    </xdr:to>
    <xdr:sp macro="" textlink="">
      <xdr:nvSpPr>
        <xdr:cNvPr id="2391" name="Text Box 6">
          <a:extLst>
            <a:ext uri="{FF2B5EF4-FFF2-40B4-BE49-F238E27FC236}">
              <a16:creationId xmlns:a16="http://schemas.microsoft.com/office/drawing/2014/main" id="{00000000-0008-0000-0600-000057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57</xdr:row>
      <xdr:rowOff>214593</xdr:rowOff>
    </xdr:to>
    <xdr:sp macro="" textlink="">
      <xdr:nvSpPr>
        <xdr:cNvPr id="2392" name="Text Box 4">
          <a:extLst>
            <a:ext uri="{FF2B5EF4-FFF2-40B4-BE49-F238E27FC236}">
              <a16:creationId xmlns:a16="http://schemas.microsoft.com/office/drawing/2014/main" id="{00000000-0008-0000-0600-000058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57</xdr:row>
      <xdr:rowOff>214593</xdr:rowOff>
    </xdr:to>
    <xdr:sp macro="" textlink="">
      <xdr:nvSpPr>
        <xdr:cNvPr id="2393" name="Text Box 6">
          <a:extLst>
            <a:ext uri="{FF2B5EF4-FFF2-40B4-BE49-F238E27FC236}">
              <a16:creationId xmlns:a16="http://schemas.microsoft.com/office/drawing/2014/main" id="{00000000-0008-0000-0600-000059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239808</xdr:rowOff>
    </xdr:to>
    <xdr:sp macro="" textlink="">
      <xdr:nvSpPr>
        <xdr:cNvPr id="2394" name="Text Box 4">
          <a:extLst>
            <a:ext uri="{FF2B5EF4-FFF2-40B4-BE49-F238E27FC236}">
              <a16:creationId xmlns:a16="http://schemas.microsoft.com/office/drawing/2014/main" id="{00000000-0008-0000-0600-00005A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239808</xdr:rowOff>
    </xdr:to>
    <xdr:sp macro="" textlink="">
      <xdr:nvSpPr>
        <xdr:cNvPr id="2395" name="Text Box 6">
          <a:extLst>
            <a:ext uri="{FF2B5EF4-FFF2-40B4-BE49-F238E27FC236}">
              <a16:creationId xmlns:a16="http://schemas.microsoft.com/office/drawing/2014/main" id="{00000000-0008-0000-0600-00005B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85725</xdr:colOff>
      <xdr:row>56</xdr:row>
      <xdr:rowOff>239808</xdr:rowOff>
    </xdr:to>
    <xdr:sp macro="" textlink="">
      <xdr:nvSpPr>
        <xdr:cNvPr id="2397" name="Text Box 6">
          <a:extLst>
            <a:ext uri="{FF2B5EF4-FFF2-40B4-BE49-F238E27FC236}">
              <a16:creationId xmlns:a16="http://schemas.microsoft.com/office/drawing/2014/main" id="{00000000-0008-0000-0600-00005D090000}"/>
            </a:ext>
          </a:extLst>
        </xdr:cNvPr>
        <xdr:cNvSpPr txBox="1">
          <a:spLocks noChangeArrowheads="1"/>
        </xdr:cNvSpPr>
      </xdr:nvSpPr>
      <xdr:spPr bwMode="auto">
        <a:xfrm>
          <a:off x="260032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239808</xdr:rowOff>
    </xdr:to>
    <xdr:sp macro="" textlink="">
      <xdr:nvSpPr>
        <xdr:cNvPr id="2398" name="Text Box 4">
          <a:extLst>
            <a:ext uri="{FF2B5EF4-FFF2-40B4-BE49-F238E27FC236}">
              <a16:creationId xmlns:a16="http://schemas.microsoft.com/office/drawing/2014/main" id="{00000000-0008-0000-0600-00005E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239808</xdr:rowOff>
    </xdr:to>
    <xdr:sp macro="" textlink="">
      <xdr:nvSpPr>
        <xdr:cNvPr id="2399" name="Text Box 6">
          <a:extLst>
            <a:ext uri="{FF2B5EF4-FFF2-40B4-BE49-F238E27FC236}">
              <a16:creationId xmlns:a16="http://schemas.microsoft.com/office/drawing/2014/main" id="{00000000-0008-0000-0600-00005F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54</xdr:row>
      <xdr:rowOff>0</xdr:rowOff>
    </xdr:from>
    <xdr:to>
      <xdr:col>0</xdr:col>
      <xdr:colOff>85725</xdr:colOff>
      <xdr:row>56</xdr:row>
      <xdr:rowOff>239808</xdr:rowOff>
    </xdr:to>
    <xdr:sp macro="" textlink="">
      <xdr:nvSpPr>
        <xdr:cNvPr id="2400" name="Text Box 4">
          <a:extLst>
            <a:ext uri="{FF2B5EF4-FFF2-40B4-BE49-F238E27FC236}">
              <a16:creationId xmlns:a16="http://schemas.microsoft.com/office/drawing/2014/main" id="{00000000-0008-0000-0600-000060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54</xdr:row>
      <xdr:rowOff>0</xdr:rowOff>
    </xdr:from>
    <xdr:to>
      <xdr:col>0</xdr:col>
      <xdr:colOff>85725</xdr:colOff>
      <xdr:row>56</xdr:row>
      <xdr:rowOff>239808</xdr:rowOff>
    </xdr:to>
    <xdr:sp macro="" textlink="">
      <xdr:nvSpPr>
        <xdr:cNvPr id="2401" name="Text Box 6">
          <a:extLst>
            <a:ext uri="{FF2B5EF4-FFF2-40B4-BE49-F238E27FC236}">
              <a16:creationId xmlns:a16="http://schemas.microsoft.com/office/drawing/2014/main" id="{00000000-0008-0000-0600-000061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54</xdr:row>
      <xdr:rowOff>0</xdr:rowOff>
    </xdr:from>
    <xdr:to>
      <xdr:col>5</xdr:col>
      <xdr:colOff>85725</xdr:colOff>
      <xdr:row>54</xdr:row>
      <xdr:rowOff>152400</xdr:rowOff>
    </xdr:to>
    <xdr:sp macro="" textlink="">
      <xdr:nvSpPr>
        <xdr:cNvPr id="2402" name="Text Box 4">
          <a:extLst>
            <a:ext uri="{FF2B5EF4-FFF2-40B4-BE49-F238E27FC236}">
              <a16:creationId xmlns:a16="http://schemas.microsoft.com/office/drawing/2014/main" id="{00000000-0008-0000-0600-000062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54</xdr:row>
      <xdr:rowOff>0</xdr:rowOff>
    </xdr:from>
    <xdr:to>
      <xdr:col>5</xdr:col>
      <xdr:colOff>85725</xdr:colOff>
      <xdr:row>54</xdr:row>
      <xdr:rowOff>152400</xdr:rowOff>
    </xdr:to>
    <xdr:sp macro="" textlink="">
      <xdr:nvSpPr>
        <xdr:cNvPr id="2403" name="Text Box 6">
          <a:extLst>
            <a:ext uri="{FF2B5EF4-FFF2-40B4-BE49-F238E27FC236}">
              <a16:creationId xmlns:a16="http://schemas.microsoft.com/office/drawing/2014/main" id="{00000000-0008-0000-0600-000063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04" name="Text Box 4">
          <a:extLst>
            <a:ext uri="{FF2B5EF4-FFF2-40B4-BE49-F238E27FC236}">
              <a16:creationId xmlns:a16="http://schemas.microsoft.com/office/drawing/2014/main" id="{00000000-0008-0000-0600-00006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05" name="Text Box 6">
          <a:extLst>
            <a:ext uri="{FF2B5EF4-FFF2-40B4-BE49-F238E27FC236}">
              <a16:creationId xmlns:a16="http://schemas.microsoft.com/office/drawing/2014/main" id="{00000000-0008-0000-0600-00006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06" name="Text Box 4">
          <a:extLst>
            <a:ext uri="{FF2B5EF4-FFF2-40B4-BE49-F238E27FC236}">
              <a16:creationId xmlns:a16="http://schemas.microsoft.com/office/drawing/2014/main" id="{00000000-0008-0000-0600-000066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07" name="Text Box 6">
          <a:extLst>
            <a:ext uri="{FF2B5EF4-FFF2-40B4-BE49-F238E27FC236}">
              <a16:creationId xmlns:a16="http://schemas.microsoft.com/office/drawing/2014/main" id="{00000000-0008-0000-0600-000067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08" name="Text Box 4">
          <a:extLst>
            <a:ext uri="{FF2B5EF4-FFF2-40B4-BE49-F238E27FC236}">
              <a16:creationId xmlns:a16="http://schemas.microsoft.com/office/drawing/2014/main" id="{00000000-0008-0000-0600-000068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09" name="Text Box 6">
          <a:extLst>
            <a:ext uri="{FF2B5EF4-FFF2-40B4-BE49-F238E27FC236}">
              <a16:creationId xmlns:a16="http://schemas.microsoft.com/office/drawing/2014/main" id="{00000000-0008-0000-0600-000069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10" name="Text Box 4">
          <a:extLst>
            <a:ext uri="{FF2B5EF4-FFF2-40B4-BE49-F238E27FC236}">
              <a16:creationId xmlns:a16="http://schemas.microsoft.com/office/drawing/2014/main" id="{00000000-0008-0000-0600-00006A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11" name="Text Box 6">
          <a:extLst>
            <a:ext uri="{FF2B5EF4-FFF2-40B4-BE49-F238E27FC236}">
              <a16:creationId xmlns:a16="http://schemas.microsoft.com/office/drawing/2014/main" id="{00000000-0008-0000-0600-00006B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116369</xdr:rowOff>
    </xdr:to>
    <xdr:sp macro="" textlink="">
      <xdr:nvSpPr>
        <xdr:cNvPr id="2412" name="Text Box 4">
          <a:extLst>
            <a:ext uri="{FF2B5EF4-FFF2-40B4-BE49-F238E27FC236}">
              <a16:creationId xmlns:a16="http://schemas.microsoft.com/office/drawing/2014/main" id="{00000000-0008-0000-0600-00006C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116369</xdr:rowOff>
    </xdr:to>
    <xdr:sp macro="" textlink="">
      <xdr:nvSpPr>
        <xdr:cNvPr id="2413" name="Text Box 6">
          <a:extLst>
            <a:ext uri="{FF2B5EF4-FFF2-40B4-BE49-F238E27FC236}">
              <a16:creationId xmlns:a16="http://schemas.microsoft.com/office/drawing/2014/main" id="{00000000-0008-0000-0600-00006D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14" name="Text Box 4">
          <a:extLst>
            <a:ext uri="{FF2B5EF4-FFF2-40B4-BE49-F238E27FC236}">
              <a16:creationId xmlns:a16="http://schemas.microsoft.com/office/drawing/2014/main" id="{00000000-0008-0000-0600-00006E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15" name="Text Box 6">
          <a:extLst>
            <a:ext uri="{FF2B5EF4-FFF2-40B4-BE49-F238E27FC236}">
              <a16:creationId xmlns:a16="http://schemas.microsoft.com/office/drawing/2014/main" id="{00000000-0008-0000-0600-00006F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116369</xdr:rowOff>
    </xdr:to>
    <xdr:sp macro="" textlink="">
      <xdr:nvSpPr>
        <xdr:cNvPr id="2416" name="Text Box 4">
          <a:extLst>
            <a:ext uri="{FF2B5EF4-FFF2-40B4-BE49-F238E27FC236}">
              <a16:creationId xmlns:a16="http://schemas.microsoft.com/office/drawing/2014/main" id="{00000000-0008-0000-0600-000070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116369</xdr:rowOff>
    </xdr:to>
    <xdr:sp macro="" textlink="">
      <xdr:nvSpPr>
        <xdr:cNvPr id="2417" name="Text Box 6">
          <a:extLst>
            <a:ext uri="{FF2B5EF4-FFF2-40B4-BE49-F238E27FC236}">
              <a16:creationId xmlns:a16="http://schemas.microsoft.com/office/drawing/2014/main" id="{00000000-0008-0000-0600-000071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116369</xdr:rowOff>
    </xdr:to>
    <xdr:sp macro="" textlink="">
      <xdr:nvSpPr>
        <xdr:cNvPr id="2418" name="Text Box 4">
          <a:extLst>
            <a:ext uri="{FF2B5EF4-FFF2-40B4-BE49-F238E27FC236}">
              <a16:creationId xmlns:a16="http://schemas.microsoft.com/office/drawing/2014/main" id="{00000000-0008-0000-0600-000072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116369</xdr:rowOff>
    </xdr:to>
    <xdr:sp macro="" textlink="">
      <xdr:nvSpPr>
        <xdr:cNvPr id="2419" name="Text Box 6">
          <a:extLst>
            <a:ext uri="{FF2B5EF4-FFF2-40B4-BE49-F238E27FC236}">
              <a16:creationId xmlns:a16="http://schemas.microsoft.com/office/drawing/2014/main" id="{00000000-0008-0000-0600-000073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116369</xdr:rowOff>
    </xdr:to>
    <xdr:sp macro="" textlink="">
      <xdr:nvSpPr>
        <xdr:cNvPr id="2420" name="Text Box 6">
          <a:extLst>
            <a:ext uri="{FF2B5EF4-FFF2-40B4-BE49-F238E27FC236}">
              <a16:creationId xmlns:a16="http://schemas.microsoft.com/office/drawing/2014/main" id="{00000000-0008-0000-0600-00007409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2421" name="Text Box 4">
          <a:extLst>
            <a:ext uri="{FF2B5EF4-FFF2-40B4-BE49-F238E27FC236}">
              <a16:creationId xmlns:a16="http://schemas.microsoft.com/office/drawing/2014/main" id="{00000000-0008-0000-0600-000075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2422" name="Text Box 6">
          <a:extLst>
            <a:ext uri="{FF2B5EF4-FFF2-40B4-BE49-F238E27FC236}">
              <a16:creationId xmlns:a16="http://schemas.microsoft.com/office/drawing/2014/main" id="{00000000-0008-0000-0600-000076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423" name="Text Box 6">
          <a:extLst>
            <a:ext uri="{FF2B5EF4-FFF2-40B4-BE49-F238E27FC236}">
              <a16:creationId xmlns:a16="http://schemas.microsoft.com/office/drawing/2014/main" id="{00000000-0008-0000-0600-000077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50523</xdr:rowOff>
    </xdr:to>
    <xdr:sp macro="" textlink="">
      <xdr:nvSpPr>
        <xdr:cNvPr id="2424" name="Text Box 4">
          <a:extLst>
            <a:ext uri="{FF2B5EF4-FFF2-40B4-BE49-F238E27FC236}">
              <a16:creationId xmlns:a16="http://schemas.microsoft.com/office/drawing/2014/main" id="{00000000-0008-0000-0600-000078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50523</xdr:rowOff>
    </xdr:to>
    <xdr:sp macro="" textlink="">
      <xdr:nvSpPr>
        <xdr:cNvPr id="2425" name="Text Box 6">
          <a:extLst>
            <a:ext uri="{FF2B5EF4-FFF2-40B4-BE49-F238E27FC236}">
              <a16:creationId xmlns:a16="http://schemas.microsoft.com/office/drawing/2014/main" id="{00000000-0008-0000-0600-000079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426" name="Text Box 4">
          <a:extLst>
            <a:ext uri="{FF2B5EF4-FFF2-40B4-BE49-F238E27FC236}">
              <a16:creationId xmlns:a16="http://schemas.microsoft.com/office/drawing/2014/main" id="{00000000-0008-0000-0600-00007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427" name="Text Box 6">
          <a:extLst>
            <a:ext uri="{FF2B5EF4-FFF2-40B4-BE49-F238E27FC236}">
              <a16:creationId xmlns:a16="http://schemas.microsoft.com/office/drawing/2014/main" id="{00000000-0008-0000-0600-00007B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428" name="Text Box 4">
          <a:extLst>
            <a:ext uri="{FF2B5EF4-FFF2-40B4-BE49-F238E27FC236}">
              <a16:creationId xmlns:a16="http://schemas.microsoft.com/office/drawing/2014/main" id="{00000000-0008-0000-0600-00007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429" name="Text Box 6">
          <a:extLst>
            <a:ext uri="{FF2B5EF4-FFF2-40B4-BE49-F238E27FC236}">
              <a16:creationId xmlns:a16="http://schemas.microsoft.com/office/drawing/2014/main" id="{00000000-0008-0000-0600-00007D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430" name="Text Box 4">
          <a:extLst>
            <a:ext uri="{FF2B5EF4-FFF2-40B4-BE49-F238E27FC236}">
              <a16:creationId xmlns:a16="http://schemas.microsoft.com/office/drawing/2014/main" id="{00000000-0008-0000-0600-00007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431" name="Text Box 6">
          <a:extLst>
            <a:ext uri="{FF2B5EF4-FFF2-40B4-BE49-F238E27FC236}">
              <a16:creationId xmlns:a16="http://schemas.microsoft.com/office/drawing/2014/main" id="{00000000-0008-0000-0600-00007F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432" name="Text Box 4">
          <a:extLst>
            <a:ext uri="{FF2B5EF4-FFF2-40B4-BE49-F238E27FC236}">
              <a16:creationId xmlns:a16="http://schemas.microsoft.com/office/drawing/2014/main" id="{00000000-0008-0000-0600-00008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433" name="Text Box 6">
          <a:extLst>
            <a:ext uri="{FF2B5EF4-FFF2-40B4-BE49-F238E27FC236}">
              <a16:creationId xmlns:a16="http://schemas.microsoft.com/office/drawing/2014/main" id="{00000000-0008-0000-0600-000081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434" name="Text Box 4">
          <a:extLst>
            <a:ext uri="{FF2B5EF4-FFF2-40B4-BE49-F238E27FC236}">
              <a16:creationId xmlns:a16="http://schemas.microsoft.com/office/drawing/2014/main" id="{00000000-0008-0000-0600-000082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435" name="Text Box 6">
          <a:extLst>
            <a:ext uri="{FF2B5EF4-FFF2-40B4-BE49-F238E27FC236}">
              <a16:creationId xmlns:a16="http://schemas.microsoft.com/office/drawing/2014/main" id="{00000000-0008-0000-0600-000083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436" name="Text Box 4">
          <a:extLst>
            <a:ext uri="{FF2B5EF4-FFF2-40B4-BE49-F238E27FC236}">
              <a16:creationId xmlns:a16="http://schemas.microsoft.com/office/drawing/2014/main" id="{00000000-0008-0000-0600-000084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437" name="Text Box 6">
          <a:extLst>
            <a:ext uri="{FF2B5EF4-FFF2-40B4-BE49-F238E27FC236}">
              <a16:creationId xmlns:a16="http://schemas.microsoft.com/office/drawing/2014/main" id="{00000000-0008-0000-0600-000085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438" name="Text Box 6">
          <a:extLst>
            <a:ext uri="{FF2B5EF4-FFF2-40B4-BE49-F238E27FC236}">
              <a16:creationId xmlns:a16="http://schemas.microsoft.com/office/drawing/2014/main" id="{00000000-0008-0000-0600-000086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2439" name="Text Box 4">
          <a:extLst>
            <a:ext uri="{FF2B5EF4-FFF2-40B4-BE49-F238E27FC236}">
              <a16:creationId xmlns:a16="http://schemas.microsoft.com/office/drawing/2014/main" id="{00000000-0008-0000-0600-00008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2440" name="Text Box 6">
          <a:extLst>
            <a:ext uri="{FF2B5EF4-FFF2-40B4-BE49-F238E27FC236}">
              <a16:creationId xmlns:a16="http://schemas.microsoft.com/office/drawing/2014/main" id="{00000000-0008-0000-0600-000088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441" name="Text Box 4">
          <a:extLst>
            <a:ext uri="{FF2B5EF4-FFF2-40B4-BE49-F238E27FC236}">
              <a16:creationId xmlns:a16="http://schemas.microsoft.com/office/drawing/2014/main" id="{00000000-0008-0000-0600-00008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442" name="Text Box 6">
          <a:extLst>
            <a:ext uri="{FF2B5EF4-FFF2-40B4-BE49-F238E27FC236}">
              <a16:creationId xmlns:a16="http://schemas.microsoft.com/office/drawing/2014/main" id="{00000000-0008-0000-0600-00008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443" name="Text Box 4">
          <a:extLst>
            <a:ext uri="{FF2B5EF4-FFF2-40B4-BE49-F238E27FC236}">
              <a16:creationId xmlns:a16="http://schemas.microsoft.com/office/drawing/2014/main" id="{00000000-0008-0000-0600-00008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444" name="Text Box 6">
          <a:extLst>
            <a:ext uri="{FF2B5EF4-FFF2-40B4-BE49-F238E27FC236}">
              <a16:creationId xmlns:a16="http://schemas.microsoft.com/office/drawing/2014/main" id="{00000000-0008-0000-0600-00008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445" name="Text Box 4">
          <a:extLst>
            <a:ext uri="{FF2B5EF4-FFF2-40B4-BE49-F238E27FC236}">
              <a16:creationId xmlns:a16="http://schemas.microsoft.com/office/drawing/2014/main" id="{00000000-0008-0000-0600-00008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446" name="Text Box 6">
          <a:extLst>
            <a:ext uri="{FF2B5EF4-FFF2-40B4-BE49-F238E27FC236}">
              <a16:creationId xmlns:a16="http://schemas.microsoft.com/office/drawing/2014/main" id="{00000000-0008-0000-0600-00008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447" name="Text Box 4">
          <a:extLst>
            <a:ext uri="{FF2B5EF4-FFF2-40B4-BE49-F238E27FC236}">
              <a16:creationId xmlns:a16="http://schemas.microsoft.com/office/drawing/2014/main" id="{00000000-0008-0000-0600-00008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448" name="Text Box 6">
          <a:extLst>
            <a:ext uri="{FF2B5EF4-FFF2-40B4-BE49-F238E27FC236}">
              <a16:creationId xmlns:a16="http://schemas.microsoft.com/office/drawing/2014/main" id="{00000000-0008-0000-0600-00009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449" name="Text Box 4">
          <a:extLst>
            <a:ext uri="{FF2B5EF4-FFF2-40B4-BE49-F238E27FC236}">
              <a16:creationId xmlns:a16="http://schemas.microsoft.com/office/drawing/2014/main" id="{00000000-0008-0000-0600-000091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450" name="Text Box 6">
          <a:extLst>
            <a:ext uri="{FF2B5EF4-FFF2-40B4-BE49-F238E27FC236}">
              <a16:creationId xmlns:a16="http://schemas.microsoft.com/office/drawing/2014/main" id="{00000000-0008-0000-0600-00009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1" name="Text Box 4">
          <a:extLst>
            <a:ext uri="{FF2B5EF4-FFF2-40B4-BE49-F238E27FC236}">
              <a16:creationId xmlns:a16="http://schemas.microsoft.com/office/drawing/2014/main" id="{00000000-0008-0000-0600-000093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2" name="Text Box 6">
          <a:extLst>
            <a:ext uri="{FF2B5EF4-FFF2-40B4-BE49-F238E27FC236}">
              <a16:creationId xmlns:a16="http://schemas.microsoft.com/office/drawing/2014/main" id="{00000000-0008-0000-0600-000094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3" name="Text Box 4">
          <a:extLst>
            <a:ext uri="{FF2B5EF4-FFF2-40B4-BE49-F238E27FC236}">
              <a16:creationId xmlns:a16="http://schemas.microsoft.com/office/drawing/2014/main" id="{00000000-0008-0000-0600-000095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4" name="Text Box 6">
          <a:extLst>
            <a:ext uri="{FF2B5EF4-FFF2-40B4-BE49-F238E27FC236}">
              <a16:creationId xmlns:a16="http://schemas.microsoft.com/office/drawing/2014/main" id="{00000000-0008-0000-0600-000096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5" name="Text Box 4">
          <a:extLst>
            <a:ext uri="{FF2B5EF4-FFF2-40B4-BE49-F238E27FC236}">
              <a16:creationId xmlns:a16="http://schemas.microsoft.com/office/drawing/2014/main" id="{00000000-0008-0000-0600-000097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6" name="Text Box 6">
          <a:extLst>
            <a:ext uri="{FF2B5EF4-FFF2-40B4-BE49-F238E27FC236}">
              <a16:creationId xmlns:a16="http://schemas.microsoft.com/office/drawing/2014/main" id="{00000000-0008-0000-0600-000098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7" name="Text Box 4">
          <a:extLst>
            <a:ext uri="{FF2B5EF4-FFF2-40B4-BE49-F238E27FC236}">
              <a16:creationId xmlns:a16="http://schemas.microsoft.com/office/drawing/2014/main" id="{00000000-0008-0000-0600-000099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8" name="Text Box 6">
          <a:extLst>
            <a:ext uri="{FF2B5EF4-FFF2-40B4-BE49-F238E27FC236}">
              <a16:creationId xmlns:a16="http://schemas.microsoft.com/office/drawing/2014/main" id="{00000000-0008-0000-0600-00009A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85725</xdr:colOff>
      <xdr:row>94</xdr:row>
      <xdr:rowOff>114300</xdr:rowOff>
    </xdr:to>
    <xdr:sp macro="" textlink="">
      <xdr:nvSpPr>
        <xdr:cNvPr id="2459" name="Text Box 4">
          <a:extLst>
            <a:ext uri="{FF2B5EF4-FFF2-40B4-BE49-F238E27FC236}">
              <a16:creationId xmlns:a16="http://schemas.microsoft.com/office/drawing/2014/main" id="{00000000-0008-0000-0600-00009B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85725</xdr:colOff>
      <xdr:row>94</xdr:row>
      <xdr:rowOff>114300</xdr:rowOff>
    </xdr:to>
    <xdr:sp macro="" textlink="">
      <xdr:nvSpPr>
        <xdr:cNvPr id="2460" name="Text Box 6">
          <a:extLst>
            <a:ext uri="{FF2B5EF4-FFF2-40B4-BE49-F238E27FC236}">
              <a16:creationId xmlns:a16="http://schemas.microsoft.com/office/drawing/2014/main" id="{00000000-0008-0000-0600-00009C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61" name="Text Box 4">
          <a:extLst>
            <a:ext uri="{FF2B5EF4-FFF2-40B4-BE49-F238E27FC236}">
              <a16:creationId xmlns:a16="http://schemas.microsoft.com/office/drawing/2014/main" id="{00000000-0008-0000-0600-00009D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62" name="Text Box 6">
          <a:extLst>
            <a:ext uri="{FF2B5EF4-FFF2-40B4-BE49-F238E27FC236}">
              <a16:creationId xmlns:a16="http://schemas.microsoft.com/office/drawing/2014/main" id="{00000000-0008-0000-0600-00009E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94</xdr:row>
      <xdr:rowOff>114300</xdr:rowOff>
    </xdr:to>
    <xdr:sp macro="" textlink="">
      <xdr:nvSpPr>
        <xdr:cNvPr id="2463" name="Text Box 4">
          <a:extLst>
            <a:ext uri="{FF2B5EF4-FFF2-40B4-BE49-F238E27FC236}">
              <a16:creationId xmlns:a16="http://schemas.microsoft.com/office/drawing/2014/main" id="{00000000-0008-0000-0600-00009F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94</xdr:row>
      <xdr:rowOff>114300</xdr:rowOff>
    </xdr:to>
    <xdr:sp macro="" textlink="">
      <xdr:nvSpPr>
        <xdr:cNvPr id="2464" name="Text Box 6">
          <a:extLst>
            <a:ext uri="{FF2B5EF4-FFF2-40B4-BE49-F238E27FC236}">
              <a16:creationId xmlns:a16="http://schemas.microsoft.com/office/drawing/2014/main" id="{00000000-0008-0000-0600-0000A0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94</xdr:row>
      <xdr:rowOff>0</xdr:rowOff>
    </xdr:from>
    <xdr:to>
      <xdr:col>5</xdr:col>
      <xdr:colOff>85725</xdr:colOff>
      <xdr:row>94</xdr:row>
      <xdr:rowOff>114300</xdr:rowOff>
    </xdr:to>
    <xdr:sp macro="" textlink="">
      <xdr:nvSpPr>
        <xdr:cNvPr id="2465" name="Text Box 6">
          <a:extLst>
            <a:ext uri="{FF2B5EF4-FFF2-40B4-BE49-F238E27FC236}">
              <a16:creationId xmlns:a16="http://schemas.microsoft.com/office/drawing/2014/main" id="{00000000-0008-0000-0600-0000A1090000}"/>
            </a:ext>
          </a:extLst>
        </xdr:cNvPr>
        <xdr:cNvSpPr txBox="1">
          <a:spLocks noChangeArrowheads="1"/>
        </xdr:cNvSpPr>
      </xdr:nvSpPr>
      <xdr:spPr bwMode="auto">
        <a:xfrm>
          <a:off x="382905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583827</xdr:rowOff>
    </xdr:to>
    <xdr:sp macro="" textlink="">
      <xdr:nvSpPr>
        <xdr:cNvPr id="2466" name="Text Box 4">
          <a:extLst>
            <a:ext uri="{FF2B5EF4-FFF2-40B4-BE49-F238E27FC236}">
              <a16:creationId xmlns:a16="http://schemas.microsoft.com/office/drawing/2014/main" id="{00000000-0008-0000-0600-0000A2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583827</xdr:rowOff>
    </xdr:to>
    <xdr:sp macro="" textlink="">
      <xdr:nvSpPr>
        <xdr:cNvPr id="2467" name="Text Box 6">
          <a:extLst>
            <a:ext uri="{FF2B5EF4-FFF2-40B4-BE49-F238E27FC236}">
              <a16:creationId xmlns:a16="http://schemas.microsoft.com/office/drawing/2014/main" id="{00000000-0008-0000-0600-0000A3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68" name="Text Box 6">
          <a:extLst>
            <a:ext uri="{FF2B5EF4-FFF2-40B4-BE49-F238E27FC236}">
              <a16:creationId xmlns:a16="http://schemas.microsoft.com/office/drawing/2014/main" id="{00000000-0008-0000-0600-0000A4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98</xdr:row>
      <xdr:rowOff>100293</xdr:rowOff>
    </xdr:to>
    <xdr:sp macro="" textlink="">
      <xdr:nvSpPr>
        <xdr:cNvPr id="2469" name="Text Box 4">
          <a:extLst>
            <a:ext uri="{FF2B5EF4-FFF2-40B4-BE49-F238E27FC236}">
              <a16:creationId xmlns:a16="http://schemas.microsoft.com/office/drawing/2014/main" id="{00000000-0008-0000-0600-0000A5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98</xdr:row>
      <xdr:rowOff>100293</xdr:rowOff>
    </xdr:to>
    <xdr:sp macro="" textlink="">
      <xdr:nvSpPr>
        <xdr:cNvPr id="2470" name="Text Box 6">
          <a:extLst>
            <a:ext uri="{FF2B5EF4-FFF2-40B4-BE49-F238E27FC236}">
              <a16:creationId xmlns:a16="http://schemas.microsoft.com/office/drawing/2014/main" id="{00000000-0008-0000-0600-0000A6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71" name="Text Box 4">
          <a:extLst>
            <a:ext uri="{FF2B5EF4-FFF2-40B4-BE49-F238E27FC236}">
              <a16:creationId xmlns:a16="http://schemas.microsoft.com/office/drawing/2014/main" id="{00000000-0008-0000-0600-0000A7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72" name="Text Box 6">
          <a:extLst>
            <a:ext uri="{FF2B5EF4-FFF2-40B4-BE49-F238E27FC236}">
              <a16:creationId xmlns:a16="http://schemas.microsoft.com/office/drawing/2014/main" id="{00000000-0008-0000-0600-0000A8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85725</xdr:colOff>
      <xdr:row>96</xdr:row>
      <xdr:rowOff>440952</xdr:rowOff>
    </xdr:to>
    <xdr:sp macro="" textlink="">
      <xdr:nvSpPr>
        <xdr:cNvPr id="2473" name="Text Box 4">
          <a:extLst>
            <a:ext uri="{FF2B5EF4-FFF2-40B4-BE49-F238E27FC236}">
              <a16:creationId xmlns:a16="http://schemas.microsoft.com/office/drawing/2014/main" id="{00000000-0008-0000-0600-0000A9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85725</xdr:colOff>
      <xdr:row>96</xdr:row>
      <xdr:rowOff>440952</xdr:rowOff>
    </xdr:to>
    <xdr:sp macro="" textlink="">
      <xdr:nvSpPr>
        <xdr:cNvPr id="2474" name="Text Box 6">
          <a:extLst>
            <a:ext uri="{FF2B5EF4-FFF2-40B4-BE49-F238E27FC236}">
              <a16:creationId xmlns:a16="http://schemas.microsoft.com/office/drawing/2014/main" id="{00000000-0008-0000-0600-0000AA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75" name="Text Box 4">
          <a:extLst>
            <a:ext uri="{FF2B5EF4-FFF2-40B4-BE49-F238E27FC236}">
              <a16:creationId xmlns:a16="http://schemas.microsoft.com/office/drawing/2014/main" id="{00000000-0008-0000-0600-0000AB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76" name="Text Box 6">
          <a:extLst>
            <a:ext uri="{FF2B5EF4-FFF2-40B4-BE49-F238E27FC236}">
              <a16:creationId xmlns:a16="http://schemas.microsoft.com/office/drawing/2014/main" id="{00000000-0008-0000-0600-0000AC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96</xdr:row>
      <xdr:rowOff>440952</xdr:rowOff>
    </xdr:to>
    <xdr:sp macro="" textlink="">
      <xdr:nvSpPr>
        <xdr:cNvPr id="2477" name="Text Box 4">
          <a:extLst>
            <a:ext uri="{FF2B5EF4-FFF2-40B4-BE49-F238E27FC236}">
              <a16:creationId xmlns:a16="http://schemas.microsoft.com/office/drawing/2014/main" id="{00000000-0008-0000-0600-0000AD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96</xdr:row>
      <xdr:rowOff>440952</xdr:rowOff>
    </xdr:to>
    <xdr:sp macro="" textlink="">
      <xdr:nvSpPr>
        <xdr:cNvPr id="2478" name="Text Box 6">
          <a:extLst>
            <a:ext uri="{FF2B5EF4-FFF2-40B4-BE49-F238E27FC236}">
              <a16:creationId xmlns:a16="http://schemas.microsoft.com/office/drawing/2014/main" id="{00000000-0008-0000-0600-0000AE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89</xdr:row>
      <xdr:rowOff>428625</xdr:rowOff>
    </xdr:from>
    <xdr:to>
      <xdr:col>0</xdr:col>
      <xdr:colOff>400050</xdr:colOff>
      <xdr:row>90</xdr:row>
      <xdr:rowOff>155762</xdr:rowOff>
    </xdr:to>
    <xdr:sp macro="" textlink="">
      <xdr:nvSpPr>
        <xdr:cNvPr id="2479" name="Text Box 4">
          <a:extLst>
            <a:ext uri="{FF2B5EF4-FFF2-40B4-BE49-F238E27FC236}">
              <a16:creationId xmlns:a16="http://schemas.microsoft.com/office/drawing/2014/main" id="{00000000-0008-0000-0600-0000A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94</xdr:row>
      <xdr:rowOff>0</xdr:rowOff>
    </xdr:from>
    <xdr:to>
      <xdr:col>5</xdr:col>
      <xdr:colOff>85725</xdr:colOff>
      <xdr:row>94</xdr:row>
      <xdr:rowOff>152400</xdr:rowOff>
    </xdr:to>
    <xdr:sp macro="" textlink="">
      <xdr:nvSpPr>
        <xdr:cNvPr id="2480" name="Text Box 4">
          <a:extLst>
            <a:ext uri="{FF2B5EF4-FFF2-40B4-BE49-F238E27FC236}">
              <a16:creationId xmlns:a16="http://schemas.microsoft.com/office/drawing/2014/main" id="{00000000-0008-0000-0600-0000B0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94</xdr:row>
      <xdr:rowOff>0</xdr:rowOff>
    </xdr:from>
    <xdr:to>
      <xdr:col>5</xdr:col>
      <xdr:colOff>85725</xdr:colOff>
      <xdr:row>94</xdr:row>
      <xdr:rowOff>152400</xdr:rowOff>
    </xdr:to>
    <xdr:sp macro="" textlink="">
      <xdr:nvSpPr>
        <xdr:cNvPr id="2481" name="Text Box 6">
          <a:extLst>
            <a:ext uri="{FF2B5EF4-FFF2-40B4-BE49-F238E27FC236}">
              <a16:creationId xmlns:a16="http://schemas.microsoft.com/office/drawing/2014/main" id="{00000000-0008-0000-0600-0000B1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82" name="Text Box 6">
          <a:extLst>
            <a:ext uri="{FF2B5EF4-FFF2-40B4-BE49-F238E27FC236}">
              <a16:creationId xmlns:a16="http://schemas.microsoft.com/office/drawing/2014/main" id="{00000000-0008-0000-0600-0000B2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98</xdr:row>
      <xdr:rowOff>104775</xdr:rowOff>
    </xdr:to>
    <xdr:sp macro="" textlink="">
      <xdr:nvSpPr>
        <xdr:cNvPr id="2483" name="Text Box 4">
          <a:extLst>
            <a:ext uri="{FF2B5EF4-FFF2-40B4-BE49-F238E27FC236}">
              <a16:creationId xmlns:a16="http://schemas.microsoft.com/office/drawing/2014/main" id="{00000000-0008-0000-0600-0000B3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98</xdr:row>
      <xdr:rowOff>104775</xdr:rowOff>
    </xdr:to>
    <xdr:sp macro="" textlink="">
      <xdr:nvSpPr>
        <xdr:cNvPr id="2484" name="Text Box 6">
          <a:extLst>
            <a:ext uri="{FF2B5EF4-FFF2-40B4-BE49-F238E27FC236}">
              <a16:creationId xmlns:a16="http://schemas.microsoft.com/office/drawing/2014/main" id="{00000000-0008-0000-0600-0000B4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85" name="Text Box 4">
          <a:extLst>
            <a:ext uri="{FF2B5EF4-FFF2-40B4-BE49-F238E27FC236}">
              <a16:creationId xmlns:a16="http://schemas.microsoft.com/office/drawing/2014/main" id="{00000000-0008-0000-0600-0000B5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86" name="Text Box 6">
          <a:extLst>
            <a:ext uri="{FF2B5EF4-FFF2-40B4-BE49-F238E27FC236}">
              <a16:creationId xmlns:a16="http://schemas.microsoft.com/office/drawing/2014/main" id="{00000000-0008-0000-0600-0000B6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49695</xdr:colOff>
      <xdr:row>94</xdr:row>
      <xdr:rowOff>0</xdr:rowOff>
    </xdr:from>
    <xdr:to>
      <xdr:col>3</xdr:col>
      <xdr:colOff>135420</xdr:colOff>
      <xdr:row>96</xdr:row>
      <xdr:rowOff>440952</xdr:rowOff>
    </xdr:to>
    <xdr:sp macro="" textlink="">
      <xdr:nvSpPr>
        <xdr:cNvPr id="2487" name="Text Box 4">
          <a:extLst>
            <a:ext uri="{FF2B5EF4-FFF2-40B4-BE49-F238E27FC236}">
              <a16:creationId xmlns:a16="http://schemas.microsoft.com/office/drawing/2014/main" id="{00000000-0008-0000-0600-0000B7090000}"/>
            </a:ext>
          </a:extLst>
        </xdr:cNvPr>
        <xdr:cNvSpPr txBox="1">
          <a:spLocks noChangeArrowheads="1"/>
        </xdr:cNvSpPr>
      </xdr:nvSpPr>
      <xdr:spPr bwMode="auto">
        <a:xfrm>
          <a:off x="265002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85725</xdr:colOff>
      <xdr:row>96</xdr:row>
      <xdr:rowOff>440952</xdr:rowOff>
    </xdr:to>
    <xdr:sp macro="" textlink="">
      <xdr:nvSpPr>
        <xdr:cNvPr id="2488" name="Text Box 6">
          <a:extLst>
            <a:ext uri="{FF2B5EF4-FFF2-40B4-BE49-F238E27FC236}">
              <a16:creationId xmlns:a16="http://schemas.microsoft.com/office/drawing/2014/main" id="{00000000-0008-0000-0600-0000B8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89" name="Text Box 4">
          <a:extLst>
            <a:ext uri="{FF2B5EF4-FFF2-40B4-BE49-F238E27FC236}">
              <a16:creationId xmlns:a16="http://schemas.microsoft.com/office/drawing/2014/main" id="{00000000-0008-0000-0600-0000B9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90" name="Text Box 6">
          <a:extLst>
            <a:ext uri="{FF2B5EF4-FFF2-40B4-BE49-F238E27FC236}">
              <a16:creationId xmlns:a16="http://schemas.microsoft.com/office/drawing/2014/main" id="{00000000-0008-0000-0600-0000BA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96</xdr:row>
      <xdr:rowOff>440952</xdr:rowOff>
    </xdr:to>
    <xdr:sp macro="" textlink="">
      <xdr:nvSpPr>
        <xdr:cNvPr id="2491" name="Text Box 4">
          <a:extLst>
            <a:ext uri="{FF2B5EF4-FFF2-40B4-BE49-F238E27FC236}">
              <a16:creationId xmlns:a16="http://schemas.microsoft.com/office/drawing/2014/main" id="{00000000-0008-0000-0600-0000BB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96</xdr:row>
      <xdr:rowOff>440952</xdr:rowOff>
    </xdr:to>
    <xdr:sp macro="" textlink="">
      <xdr:nvSpPr>
        <xdr:cNvPr id="2492" name="Text Box 6">
          <a:extLst>
            <a:ext uri="{FF2B5EF4-FFF2-40B4-BE49-F238E27FC236}">
              <a16:creationId xmlns:a16="http://schemas.microsoft.com/office/drawing/2014/main" id="{00000000-0008-0000-0600-0000BC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94</xdr:row>
      <xdr:rowOff>0</xdr:rowOff>
    </xdr:from>
    <xdr:to>
      <xdr:col>5</xdr:col>
      <xdr:colOff>85725</xdr:colOff>
      <xdr:row>94</xdr:row>
      <xdr:rowOff>152400</xdr:rowOff>
    </xdr:to>
    <xdr:sp macro="" textlink="">
      <xdr:nvSpPr>
        <xdr:cNvPr id="2493" name="Text Box 4">
          <a:extLst>
            <a:ext uri="{FF2B5EF4-FFF2-40B4-BE49-F238E27FC236}">
              <a16:creationId xmlns:a16="http://schemas.microsoft.com/office/drawing/2014/main" id="{00000000-0008-0000-0600-0000BD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94</xdr:row>
      <xdr:rowOff>0</xdr:rowOff>
    </xdr:from>
    <xdr:to>
      <xdr:col>5</xdr:col>
      <xdr:colOff>85725</xdr:colOff>
      <xdr:row>94</xdr:row>
      <xdr:rowOff>152400</xdr:rowOff>
    </xdr:to>
    <xdr:sp macro="" textlink="">
      <xdr:nvSpPr>
        <xdr:cNvPr id="2494" name="Text Box 6">
          <a:extLst>
            <a:ext uri="{FF2B5EF4-FFF2-40B4-BE49-F238E27FC236}">
              <a16:creationId xmlns:a16="http://schemas.microsoft.com/office/drawing/2014/main" id="{00000000-0008-0000-0600-0000BE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89</xdr:row>
      <xdr:rowOff>428625</xdr:rowOff>
    </xdr:from>
    <xdr:to>
      <xdr:col>0</xdr:col>
      <xdr:colOff>400050</xdr:colOff>
      <xdr:row>90</xdr:row>
      <xdr:rowOff>155762</xdr:rowOff>
    </xdr:to>
    <xdr:sp macro="" textlink="">
      <xdr:nvSpPr>
        <xdr:cNvPr id="2495" name="Text Box 4">
          <a:extLst>
            <a:ext uri="{FF2B5EF4-FFF2-40B4-BE49-F238E27FC236}">
              <a16:creationId xmlns:a16="http://schemas.microsoft.com/office/drawing/2014/main" id="{00000000-0008-0000-0600-0000B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503</xdr:row>
      <xdr:rowOff>0</xdr:rowOff>
    </xdr:from>
    <xdr:to>
      <xdr:col>0</xdr:col>
      <xdr:colOff>400050</xdr:colOff>
      <xdr:row>503</xdr:row>
      <xdr:rowOff>161925</xdr:rowOff>
    </xdr:to>
    <xdr:sp macro="" textlink="">
      <xdr:nvSpPr>
        <xdr:cNvPr id="2496" name="Text Box 4">
          <a:extLst>
            <a:ext uri="{FF2B5EF4-FFF2-40B4-BE49-F238E27FC236}">
              <a16:creationId xmlns:a16="http://schemas.microsoft.com/office/drawing/2014/main" id="{00000000-0008-0000-0600-0000C0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503</xdr:row>
      <xdr:rowOff>0</xdr:rowOff>
    </xdr:from>
    <xdr:to>
      <xdr:col>0</xdr:col>
      <xdr:colOff>400050</xdr:colOff>
      <xdr:row>503</xdr:row>
      <xdr:rowOff>161925</xdr:rowOff>
    </xdr:to>
    <xdr:sp macro="" textlink="">
      <xdr:nvSpPr>
        <xdr:cNvPr id="2497" name="Text Box 4">
          <a:extLst>
            <a:ext uri="{FF2B5EF4-FFF2-40B4-BE49-F238E27FC236}">
              <a16:creationId xmlns:a16="http://schemas.microsoft.com/office/drawing/2014/main" id="{00000000-0008-0000-0600-0000C1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503</xdr:row>
      <xdr:rowOff>0</xdr:rowOff>
    </xdr:from>
    <xdr:to>
      <xdr:col>0</xdr:col>
      <xdr:colOff>400050</xdr:colOff>
      <xdr:row>503</xdr:row>
      <xdr:rowOff>152399</xdr:rowOff>
    </xdr:to>
    <xdr:sp macro="" textlink="">
      <xdr:nvSpPr>
        <xdr:cNvPr id="2498" name="Text Box 4">
          <a:extLst>
            <a:ext uri="{FF2B5EF4-FFF2-40B4-BE49-F238E27FC236}">
              <a16:creationId xmlns:a16="http://schemas.microsoft.com/office/drawing/2014/main" id="{00000000-0008-0000-0600-0000C2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503</xdr:row>
      <xdr:rowOff>0</xdr:rowOff>
    </xdr:from>
    <xdr:to>
      <xdr:col>0</xdr:col>
      <xdr:colOff>400050</xdr:colOff>
      <xdr:row>503</xdr:row>
      <xdr:rowOff>152399</xdr:rowOff>
    </xdr:to>
    <xdr:sp macro="" textlink="">
      <xdr:nvSpPr>
        <xdr:cNvPr id="2499" name="Text Box 4">
          <a:extLst>
            <a:ext uri="{FF2B5EF4-FFF2-40B4-BE49-F238E27FC236}">
              <a16:creationId xmlns:a16="http://schemas.microsoft.com/office/drawing/2014/main" id="{00000000-0008-0000-0600-0000C3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503</xdr:row>
      <xdr:rowOff>0</xdr:rowOff>
    </xdr:from>
    <xdr:to>
      <xdr:col>0</xdr:col>
      <xdr:colOff>400050</xdr:colOff>
      <xdr:row>503</xdr:row>
      <xdr:rowOff>152400</xdr:rowOff>
    </xdr:to>
    <xdr:sp macro="" textlink="">
      <xdr:nvSpPr>
        <xdr:cNvPr id="2500" name="Text Box 4">
          <a:extLst>
            <a:ext uri="{FF2B5EF4-FFF2-40B4-BE49-F238E27FC236}">
              <a16:creationId xmlns:a16="http://schemas.microsoft.com/office/drawing/2014/main" id="{00000000-0008-0000-0600-0000C4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503</xdr:row>
      <xdr:rowOff>0</xdr:rowOff>
    </xdr:from>
    <xdr:to>
      <xdr:col>0</xdr:col>
      <xdr:colOff>400050</xdr:colOff>
      <xdr:row>503</xdr:row>
      <xdr:rowOff>152400</xdr:rowOff>
    </xdr:to>
    <xdr:sp macro="" textlink="">
      <xdr:nvSpPr>
        <xdr:cNvPr id="2501" name="Text Box 4">
          <a:extLst>
            <a:ext uri="{FF2B5EF4-FFF2-40B4-BE49-F238E27FC236}">
              <a16:creationId xmlns:a16="http://schemas.microsoft.com/office/drawing/2014/main" id="{00000000-0008-0000-0600-0000C5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503</xdr:row>
      <xdr:rowOff>0</xdr:rowOff>
    </xdr:from>
    <xdr:to>
      <xdr:col>0</xdr:col>
      <xdr:colOff>400050</xdr:colOff>
      <xdr:row>503</xdr:row>
      <xdr:rowOff>164167</xdr:rowOff>
    </xdr:to>
    <xdr:sp macro="" textlink="">
      <xdr:nvSpPr>
        <xdr:cNvPr id="2502" name="Text Box 4">
          <a:extLst>
            <a:ext uri="{FF2B5EF4-FFF2-40B4-BE49-F238E27FC236}">
              <a16:creationId xmlns:a16="http://schemas.microsoft.com/office/drawing/2014/main" id="{00000000-0008-0000-0600-0000C6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503</xdr:row>
      <xdr:rowOff>0</xdr:rowOff>
    </xdr:from>
    <xdr:to>
      <xdr:col>0</xdr:col>
      <xdr:colOff>400050</xdr:colOff>
      <xdr:row>503</xdr:row>
      <xdr:rowOff>164167</xdr:rowOff>
    </xdr:to>
    <xdr:sp macro="" textlink="">
      <xdr:nvSpPr>
        <xdr:cNvPr id="2503" name="Text Box 4">
          <a:extLst>
            <a:ext uri="{FF2B5EF4-FFF2-40B4-BE49-F238E27FC236}">
              <a16:creationId xmlns:a16="http://schemas.microsoft.com/office/drawing/2014/main" id="{00000000-0008-0000-0600-0000C7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503</xdr:row>
      <xdr:rowOff>0</xdr:rowOff>
    </xdr:from>
    <xdr:to>
      <xdr:col>0</xdr:col>
      <xdr:colOff>400050</xdr:colOff>
      <xdr:row>503</xdr:row>
      <xdr:rowOff>160244</xdr:rowOff>
    </xdr:to>
    <xdr:sp macro="" textlink="">
      <xdr:nvSpPr>
        <xdr:cNvPr id="2504" name="Text Box 4">
          <a:extLst>
            <a:ext uri="{FF2B5EF4-FFF2-40B4-BE49-F238E27FC236}">
              <a16:creationId xmlns:a16="http://schemas.microsoft.com/office/drawing/2014/main" id="{00000000-0008-0000-0600-0000C8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503</xdr:row>
      <xdr:rowOff>0</xdr:rowOff>
    </xdr:from>
    <xdr:to>
      <xdr:col>0</xdr:col>
      <xdr:colOff>400050</xdr:colOff>
      <xdr:row>503</xdr:row>
      <xdr:rowOff>160244</xdr:rowOff>
    </xdr:to>
    <xdr:sp macro="" textlink="">
      <xdr:nvSpPr>
        <xdr:cNvPr id="2505" name="Text Box 4">
          <a:extLst>
            <a:ext uri="{FF2B5EF4-FFF2-40B4-BE49-F238E27FC236}">
              <a16:creationId xmlns:a16="http://schemas.microsoft.com/office/drawing/2014/main" id="{00000000-0008-0000-0600-0000C9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314325</xdr:colOff>
      <xdr:row>34</xdr:row>
      <xdr:rowOff>428625</xdr:rowOff>
    </xdr:from>
    <xdr:ext cx="85725" cy="150329"/>
    <xdr:sp macro="" textlink="">
      <xdr:nvSpPr>
        <xdr:cNvPr id="2506" name="Text Box 4">
          <a:extLst>
            <a:ext uri="{FF2B5EF4-FFF2-40B4-BE49-F238E27FC236}">
              <a16:creationId xmlns:a16="http://schemas.microsoft.com/office/drawing/2014/main" id="{00000000-0008-0000-0600-0000CA090000}"/>
            </a:ext>
          </a:extLst>
        </xdr:cNvPr>
        <xdr:cNvSpPr txBox="1">
          <a:spLocks noChangeArrowheads="1"/>
        </xdr:cNvSpPr>
      </xdr:nvSpPr>
      <xdr:spPr bwMode="auto">
        <a:xfrm>
          <a:off x="314325" y="60579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114300"/>
    <xdr:sp macro="" textlink="">
      <xdr:nvSpPr>
        <xdr:cNvPr id="2507" name="Text Box 4">
          <a:extLst>
            <a:ext uri="{FF2B5EF4-FFF2-40B4-BE49-F238E27FC236}">
              <a16:creationId xmlns:a16="http://schemas.microsoft.com/office/drawing/2014/main" id="{00000000-0008-0000-0600-0000CB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114300"/>
    <xdr:sp macro="" textlink="">
      <xdr:nvSpPr>
        <xdr:cNvPr id="2508" name="Text Box 6">
          <a:extLst>
            <a:ext uri="{FF2B5EF4-FFF2-40B4-BE49-F238E27FC236}">
              <a16:creationId xmlns:a16="http://schemas.microsoft.com/office/drawing/2014/main" id="{00000000-0008-0000-0600-0000CC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816348"/>
    <xdr:sp macro="" textlink="">
      <xdr:nvSpPr>
        <xdr:cNvPr id="2509" name="Text Box 4">
          <a:extLst>
            <a:ext uri="{FF2B5EF4-FFF2-40B4-BE49-F238E27FC236}">
              <a16:creationId xmlns:a16="http://schemas.microsoft.com/office/drawing/2014/main" id="{00000000-0008-0000-0600-0000CD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816348"/>
    <xdr:sp macro="" textlink="">
      <xdr:nvSpPr>
        <xdr:cNvPr id="2510" name="Text Box 6">
          <a:extLst>
            <a:ext uri="{FF2B5EF4-FFF2-40B4-BE49-F238E27FC236}">
              <a16:creationId xmlns:a16="http://schemas.microsoft.com/office/drawing/2014/main" id="{00000000-0008-0000-0600-0000CE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675153"/>
    <xdr:sp macro="" textlink="">
      <xdr:nvSpPr>
        <xdr:cNvPr id="2511" name="Text Box 6">
          <a:extLst>
            <a:ext uri="{FF2B5EF4-FFF2-40B4-BE49-F238E27FC236}">
              <a16:creationId xmlns:a16="http://schemas.microsoft.com/office/drawing/2014/main" id="{00000000-0008-0000-0600-0000CF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1016373"/>
    <xdr:sp macro="" textlink="">
      <xdr:nvSpPr>
        <xdr:cNvPr id="2512" name="Text Box 4">
          <a:extLst>
            <a:ext uri="{FF2B5EF4-FFF2-40B4-BE49-F238E27FC236}">
              <a16:creationId xmlns:a16="http://schemas.microsoft.com/office/drawing/2014/main" id="{00000000-0008-0000-0600-0000D0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1016373"/>
    <xdr:sp macro="" textlink="">
      <xdr:nvSpPr>
        <xdr:cNvPr id="2513" name="Text Box 6">
          <a:extLst>
            <a:ext uri="{FF2B5EF4-FFF2-40B4-BE49-F238E27FC236}">
              <a16:creationId xmlns:a16="http://schemas.microsoft.com/office/drawing/2014/main" id="{00000000-0008-0000-0600-0000D1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675153"/>
    <xdr:sp macro="" textlink="">
      <xdr:nvSpPr>
        <xdr:cNvPr id="2514" name="Text Box 4">
          <a:extLst>
            <a:ext uri="{FF2B5EF4-FFF2-40B4-BE49-F238E27FC236}">
              <a16:creationId xmlns:a16="http://schemas.microsoft.com/office/drawing/2014/main" id="{00000000-0008-0000-0600-0000D2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675153"/>
    <xdr:sp macro="" textlink="">
      <xdr:nvSpPr>
        <xdr:cNvPr id="2515" name="Text Box 6">
          <a:extLst>
            <a:ext uri="{FF2B5EF4-FFF2-40B4-BE49-F238E27FC236}">
              <a16:creationId xmlns:a16="http://schemas.microsoft.com/office/drawing/2014/main" id="{00000000-0008-0000-0600-0000D3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675153"/>
    <xdr:sp macro="" textlink="">
      <xdr:nvSpPr>
        <xdr:cNvPr id="2516" name="Text Box 4">
          <a:extLst>
            <a:ext uri="{FF2B5EF4-FFF2-40B4-BE49-F238E27FC236}">
              <a16:creationId xmlns:a16="http://schemas.microsoft.com/office/drawing/2014/main" id="{00000000-0008-0000-0600-0000D4090000}"/>
            </a:ext>
          </a:extLst>
        </xdr:cNvPr>
        <xdr:cNvSpPr txBox="1">
          <a:spLocks noChangeArrowheads="1"/>
        </xdr:cNvSpPr>
      </xdr:nvSpPr>
      <xdr:spPr bwMode="auto">
        <a:xfrm>
          <a:off x="260032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675153"/>
    <xdr:sp macro="" textlink="">
      <xdr:nvSpPr>
        <xdr:cNvPr id="2518" name="Text Box 4">
          <a:extLst>
            <a:ext uri="{FF2B5EF4-FFF2-40B4-BE49-F238E27FC236}">
              <a16:creationId xmlns:a16="http://schemas.microsoft.com/office/drawing/2014/main" id="{00000000-0008-0000-0600-0000D6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675153"/>
    <xdr:sp macro="" textlink="">
      <xdr:nvSpPr>
        <xdr:cNvPr id="2519" name="Text Box 6">
          <a:extLst>
            <a:ext uri="{FF2B5EF4-FFF2-40B4-BE49-F238E27FC236}">
              <a16:creationId xmlns:a16="http://schemas.microsoft.com/office/drawing/2014/main" id="{00000000-0008-0000-0600-0000D7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54</xdr:row>
      <xdr:rowOff>0</xdr:rowOff>
    </xdr:from>
    <xdr:ext cx="85725" cy="675153"/>
    <xdr:sp macro="" textlink="">
      <xdr:nvSpPr>
        <xdr:cNvPr id="2520" name="Text Box 4">
          <a:extLst>
            <a:ext uri="{FF2B5EF4-FFF2-40B4-BE49-F238E27FC236}">
              <a16:creationId xmlns:a16="http://schemas.microsoft.com/office/drawing/2014/main" id="{00000000-0008-0000-0600-0000D8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54</xdr:row>
      <xdr:rowOff>0</xdr:rowOff>
    </xdr:from>
    <xdr:ext cx="85725" cy="675153"/>
    <xdr:sp macro="" textlink="">
      <xdr:nvSpPr>
        <xdr:cNvPr id="2521" name="Text Box 6">
          <a:extLst>
            <a:ext uri="{FF2B5EF4-FFF2-40B4-BE49-F238E27FC236}">
              <a16:creationId xmlns:a16="http://schemas.microsoft.com/office/drawing/2014/main" id="{00000000-0008-0000-0600-0000D9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85725" cy="152400"/>
    <xdr:sp macro="" textlink="">
      <xdr:nvSpPr>
        <xdr:cNvPr id="2522" name="Text Box 4">
          <a:extLst>
            <a:ext uri="{FF2B5EF4-FFF2-40B4-BE49-F238E27FC236}">
              <a16:creationId xmlns:a16="http://schemas.microsoft.com/office/drawing/2014/main" id="{00000000-0008-0000-0600-0000DA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85725" cy="152400"/>
    <xdr:sp macro="" textlink="">
      <xdr:nvSpPr>
        <xdr:cNvPr id="2523" name="Text Box 6">
          <a:extLst>
            <a:ext uri="{FF2B5EF4-FFF2-40B4-BE49-F238E27FC236}">
              <a16:creationId xmlns:a16="http://schemas.microsoft.com/office/drawing/2014/main" id="{00000000-0008-0000-0600-0000DB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524" name="Text Box 4">
          <a:extLst>
            <a:ext uri="{FF2B5EF4-FFF2-40B4-BE49-F238E27FC236}">
              <a16:creationId xmlns:a16="http://schemas.microsoft.com/office/drawing/2014/main" id="{00000000-0008-0000-0600-0000DC090000}"/>
            </a:ext>
          </a:extLst>
        </xdr:cNvPr>
        <xdr:cNvSpPr txBox="1">
          <a:spLocks noChangeArrowheads="1"/>
        </xdr:cNvSpPr>
      </xdr:nvSpPr>
      <xdr:spPr bwMode="auto">
        <a:xfrm>
          <a:off x="314325" y="12896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5" name="Text Box 4">
          <a:extLst>
            <a:ext uri="{FF2B5EF4-FFF2-40B4-BE49-F238E27FC236}">
              <a16:creationId xmlns:a16="http://schemas.microsoft.com/office/drawing/2014/main" id="{00000000-0008-0000-0600-0000DD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6" name="Text Box 6">
          <a:extLst>
            <a:ext uri="{FF2B5EF4-FFF2-40B4-BE49-F238E27FC236}">
              <a16:creationId xmlns:a16="http://schemas.microsoft.com/office/drawing/2014/main" id="{00000000-0008-0000-0600-0000DE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27" name="Text Box 4">
          <a:extLst>
            <a:ext uri="{FF2B5EF4-FFF2-40B4-BE49-F238E27FC236}">
              <a16:creationId xmlns:a16="http://schemas.microsoft.com/office/drawing/2014/main" id="{00000000-0008-0000-0600-0000DF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28" name="Text Box 6">
          <a:extLst>
            <a:ext uri="{FF2B5EF4-FFF2-40B4-BE49-F238E27FC236}">
              <a16:creationId xmlns:a16="http://schemas.microsoft.com/office/drawing/2014/main" id="{00000000-0008-0000-0600-0000E0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29" name="Text Box 4">
          <a:extLst>
            <a:ext uri="{FF2B5EF4-FFF2-40B4-BE49-F238E27FC236}">
              <a16:creationId xmlns:a16="http://schemas.microsoft.com/office/drawing/2014/main" id="{00000000-0008-0000-0600-0000E1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30" name="Text Box 6">
          <a:extLst>
            <a:ext uri="{FF2B5EF4-FFF2-40B4-BE49-F238E27FC236}">
              <a16:creationId xmlns:a16="http://schemas.microsoft.com/office/drawing/2014/main" id="{00000000-0008-0000-0600-0000E2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31" name="Text Box 4">
          <a:extLst>
            <a:ext uri="{FF2B5EF4-FFF2-40B4-BE49-F238E27FC236}">
              <a16:creationId xmlns:a16="http://schemas.microsoft.com/office/drawing/2014/main" id="{00000000-0008-0000-0600-0000E3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32" name="Text Box 6">
          <a:extLst>
            <a:ext uri="{FF2B5EF4-FFF2-40B4-BE49-F238E27FC236}">
              <a16:creationId xmlns:a16="http://schemas.microsoft.com/office/drawing/2014/main" id="{00000000-0008-0000-0600-0000E4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84</xdr:row>
      <xdr:rowOff>0</xdr:rowOff>
    </xdr:from>
    <xdr:ext cx="85725" cy="114300"/>
    <xdr:sp macro="" textlink="">
      <xdr:nvSpPr>
        <xdr:cNvPr id="2533" name="Text Box 4">
          <a:extLst>
            <a:ext uri="{FF2B5EF4-FFF2-40B4-BE49-F238E27FC236}">
              <a16:creationId xmlns:a16="http://schemas.microsoft.com/office/drawing/2014/main" id="{00000000-0008-0000-0600-0000E5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84</xdr:row>
      <xdr:rowOff>0</xdr:rowOff>
    </xdr:from>
    <xdr:ext cx="85725" cy="114300"/>
    <xdr:sp macro="" textlink="">
      <xdr:nvSpPr>
        <xdr:cNvPr id="2534" name="Text Box 6">
          <a:extLst>
            <a:ext uri="{FF2B5EF4-FFF2-40B4-BE49-F238E27FC236}">
              <a16:creationId xmlns:a16="http://schemas.microsoft.com/office/drawing/2014/main" id="{00000000-0008-0000-0600-0000E6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35" name="Text Box 4">
          <a:extLst>
            <a:ext uri="{FF2B5EF4-FFF2-40B4-BE49-F238E27FC236}">
              <a16:creationId xmlns:a16="http://schemas.microsoft.com/office/drawing/2014/main" id="{00000000-0008-0000-0600-0000E7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36" name="Text Box 6">
          <a:extLst>
            <a:ext uri="{FF2B5EF4-FFF2-40B4-BE49-F238E27FC236}">
              <a16:creationId xmlns:a16="http://schemas.microsoft.com/office/drawing/2014/main" id="{00000000-0008-0000-0600-0000E8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84</xdr:row>
      <xdr:rowOff>0</xdr:rowOff>
    </xdr:from>
    <xdr:ext cx="85725" cy="114300"/>
    <xdr:sp macro="" textlink="">
      <xdr:nvSpPr>
        <xdr:cNvPr id="2537" name="Text Box 4">
          <a:extLst>
            <a:ext uri="{FF2B5EF4-FFF2-40B4-BE49-F238E27FC236}">
              <a16:creationId xmlns:a16="http://schemas.microsoft.com/office/drawing/2014/main" id="{00000000-0008-0000-0600-0000E9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84</xdr:row>
      <xdr:rowOff>0</xdr:rowOff>
    </xdr:from>
    <xdr:ext cx="85725" cy="114300"/>
    <xdr:sp macro="" textlink="">
      <xdr:nvSpPr>
        <xdr:cNvPr id="2538" name="Text Box 6">
          <a:extLst>
            <a:ext uri="{FF2B5EF4-FFF2-40B4-BE49-F238E27FC236}">
              <a16:creationId xmlns:a16="http://schemas.microsoft.com/office/drawing/2014/main" id="{00000000-0008-0000-0600-0000EA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84</xdr:row>
      <xdr:rowOff>0</xdr:rowOff>
    </xdr:from>
    <xdr:ext cx="85725" cy="114300"/>
    <xdr:sp macro="" textlink="">
      <xdr:nvSpPr>
        <xdr:cNvPr id="2539" name="Text Box 6">
          <a:extLst>
            <a:ext uri="{FF2B5EF4-FFF2-40B4-BE49-F238E27FC236}">
              <a16:creationId xmlns:a16="http://schemas.microsoft.com/office/drawing/2014/main" id="{00000000-0008-0000-0600-0000EB09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6348"/>
    <xdr:sp macro="" textlink="">
      <xdr:nvSpPr>
        <xdr:cNvPr id="2540" name="Text Box 4">
          <a:extLst>
            <a:ext uri="{FF2B5EF4-FFF2-40B4-BE49-F238E27FC236}">
              <a16:creationId xmlns:a16="http://schemas.microsoft.com/office/drawing/2014/main" id="{00000000-0008-0000-0600-0000EC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6348"/>
    <xdr:sp macro="" textlink="">
      <xdr:nvSpPr>
        <xdr:cNvPr id="2541" name="Text Box 6">
          <a:extLst>
            <a:ext uri="{FF2B5EF4-FFF2-40B4-BE49-F238E27FC236}">
              <a16:creationId xmlns:a16="http://schemas.microsoft.com/office/drawing/2014/main" id="{00000000-0008-0000-0600-0000ED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42" name="Text Box 6">
          <a:extLst>
            <a:ext uri="{FF2B5EF4-FFF2-40B4-BE49-F238E27FC236}">
              <a16:creationId xmlns:a16="http://schemas.microsoft.com/office/drawing/2014/main" id="{00000000-0008-0000-0600-0000EE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6373"/>
    <xdr:sp macro="" textlink="">
      <xdr:nvSpPr>
        <xdr:cNvPr id="2543" name="Text Box 4">
          <a:extLst>
            <a:ext uri="{FF2B5EF4-FFF2-40B4-BE49-F238E27FC236}">
              <a16:creationId xmlns:a16="http://schemas.microsoft.com/office/drawing/2014/main" id="{00000000-0008-0000-0600-0000EF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6373"/>
    <xdr:sp macro="" textlink="">
      <xdr:nvSpPr>
        <xdr:cNvPr id="2544" name="Text Box 6">
          <a:extLst>
            <a:ext uri="{FF2B5EF4-FFF2-40B4-BE49-F238E27FC236}">
              <a16:creationId xmlns:a16="http://schemas.microsoft.com/office/drawing/2014/main" id="{00000000-0008-0000-0600-0000F0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45" name="Text Box 4">
          <a:extLst>
            <a:ext uri="{FF2B5EF4-FFF2-40B4-BE49-F238E27FC236}">
              <a16:creationId xmlns:a16="http://schemas.microsoft.com/office/drawing/2014/main" id="{00000000-0008-0000-0600-0000F1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46" name="Text Box 6">
          <a:extLst>
            <a:ext uri="{FF2B5EF4-FFF2-40B4-BE49-F238E27FC236}">
              <a16:creationId xmlns:a16="http://schemas.microsoft.com/office/drawing/2014/main" id="{00000000-0008-0000-0600-0000F2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80</xdr:row>
      <xdr:rowOff>152400</xdr:rowOff>
    </xdr:from>
    <xdr:ext cx="85725" cy="675153"/>
    <xdr:sp macro="" textlink="">
      <xdr:nvSpPr>
        <xdr:cNvPr id="2547" name="Text Box 4">
          <a:extLst>
            <a:ext uri="{FF2B5EF4-FFF2-40B4-BE49-F238E27FC236}">
              <a16:creationId xmlns:a16="http://schemas.microsoft.com/office/drawing/2014/main" id="{00000000-0008-0000-0600-0000F3090000}"/>
            </a:ext>
          </a:extLst>
        </xdr:cNvPr>
        <xdr:cNvSpPr txBox="1">
          <a:spLocks noChangeArrowheads="1"/>
        </xdr:cNvSpPr>
      </xdr:nvSpPr>
      <xdr:spPr bwMode="auto">
        <a:xfrm>
          <a:off x="2609850" y="15744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5153"/>
    <xdr:sp macro="" textlink="">
      <xdr:nvSpPr>
        <xdr:cNvPr id="2548" name="Text Box 6">
          <a:extLst>
            <a:ext uri="{FF2B5EF4-FFF2-40B4-BE49-F238E27FC236}">
              <a16:creationId xmlns:a16="http://schemas.microsoft.com/office/drawing/2014/main" id="{00000000-0008-0000-0600-0000F4090000}"/>
            </a:ext>
          </a:extLst>
        </xdr:cNvPr>
        <xdr:cNvSpPr txBox="1">
          <a:spLocks noChangeArrowheads="1"/>
        </xdr:cNvSpPr>
      </xdr:nvSpPr>
      <xdr:spPr bwMode="auto">
        <a:xfrm>
          <a:off x="260032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49" name="Text Box 4">
          <a:extLst>
            <a:ext uri="{FF2B5EF4-FFF2-40B4-BE49-F238E27FC236}">
              <a16:creationId xmlns:a16="http://schemas.microsoft.com/office/drawing/2014/main" id="{00000000-0008-0000-0600-0000F5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50" name="Text Box 6">
          <a:extLst>
            <a:ext uri="{FF2B5EF4-FFF2-40B4-BE49-F238E27FC236}">
              <a16:creationId xmlns:a16="http://schemas.microsoft.com/office/drawing/2014/main" id="{00000000-0008-0000-0600-0000F6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5153"/>
    <xdr:sp macro="" textlink="">
      <xdr:nvSpPr>
        <xdr:cNvPr id="2551" name="Text Box 4">
          <a:extLst>
            <a:ext uri="{FF2B5EF4-FFF2-40B4-BE49-F238E27FC236}">
              <a16:creationId xmlns:a16="http://schemas.microsoft.com/office/drawing/2014/main" id="{00000000-0008-0000-0600-0000F7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5153"/>
    <xdr:sp macro="" textlink="">
      <xdr:nvSpPr>
        <xdr:cNvPr id="2552" name="Text Box 6">
          <a:extLst>
            <a:ext uri="{FF2B5EF4-FFF2-40B4-BE49-F238E27FC236}">
              <a16:creationId xmlns:a16="http://schemas.microsoft.com/office/drawing/2014/main" id="{00000000-0008-0000-0600-0000F8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69</xdr:row>
      <xdr:rowOff>428625</xdr:rowOff>
    </xdr:from>
    <xdr:ext cx="85725" cy="150329"/>
    <xdr:sp macro="" textlink="">
      <xdr:nvSpPr>
        <xdr:cNvPr id="2553" name="Text Box 4">
          <a:extLst>
            <a:ext uri="{FF2B5EF4-FFF2-40B4-BE49-F238E27FC236}">
              <a16:creationId xmlns:a16="http://schemas.microsoft.com/office/drawing/2014/main" id="{00000000-0008-0000-0600-0000F909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92</xdr:row>
      <xdr:rowOff>76200</xdr:rowOff>
    </xdr:from>
    <xdr:ext cx="85725" cy="152400"/>
    <xdr:sp macro="" textlink="">
      <xdr:nvSpPr>
        <xdr:cNvPr id="2554" name="Text Box 4">
          <a:extLst>
            <a:ext uri="{FF2B5EF4-FFF2-40B4-BE49-F238E27FC236}">
              <a16:creationId xmlns:a16="http://schemas.microsoft.com/office/drawing/2014/main" id="{00000000-0008-0000-0600-0000FA090000}"/>
            </a:ext>
          </a:extLst>
        </xdr:cNvPr>
        <xdr:cNvSpPr txBox="1">
          <a:spLocks noChangeArrowheads="1"/>
        </xdr:cNvSpPr>
      </xdr:nvSpPr>
      <xdr:spPr bwMode="auto">
        <a:xfrm>
          <a:off x="4505325" y="18630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52400"/>
    <xdr:sp macro="" textlink="">
      <xdr:nvSpPr>
        <xdr:cNvPr id="2555" name="Text Box 6">
          <a:extLst>
            <a:ext uri="{FF2B5EF4-FFF2-40B4-BE49-F238E27FC236}">
              <a16:creationId xmlns:a16="http://schemas.microsoft.com/office/drawing/2014/main" id="{00000000-0008-0000-0600-0000FB09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836"/>
    <xdr:sp macro="" textlink="">
      <xdr:nvSpPr>
        <xdr:cNvPr id="2556" name="Text Box 6">
          <a:extLst>
            <a:ext uri="{FF2B5EF4-FFF2-40B4-BE49-F238E27FC236}">
              <a16:creationId xmlns:a16="http://schemas.microsoft.com/office/drawing/2014/main" id="{00000000-0008-0000-0600-0000FC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21416"/>
    <xdr:sp macro="" textlink="">
      <xdr:nvSpPr>
        <xdr:cNvPr id="2557" name="Text Box 4">
          <a:extLst>
            <a:ext uri="{FF2B5EF4-FFF2-40B4-BE49-F238E27FC236}">
              <a16:creationId xmlns:a16="http://schemas.microsoft.com/office/drawing/2014/main" id="{00000000-0008-0000-0600-0000FD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21416"/>
    <xdr:sp macro="" textlink="">
      <xdr:nvSpPr>
        <xdr:cNvPr id="2558" name="Text Box 6">
          <a:extLst>
            <a:ext uri="{FF2B5EF4-FFF2-40B4-BE49-F238E27FC236}">
              <a16:creationId xmlns:a16="http://schemas.microsoft.com/office/drawing/2014/main" id="{00000000-0008-0000-0600-0000FE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836"/>
    <xdr:sp macro="" textlink="">
      <xdr:nvSpPr>
        <xdr:cNvPr id="2559" name="Text Box 4">
          <a:extLst>
            <a:ext uri="{FF2B5EF4-FFF2-40B4-BE49-F238E27FC236}">
              <a16:creationId xmlns:a16="http://schemas.microsoft.com/office/drawing/2014/main" id="{00000000-0008-0000-0600-0000FF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836"/>
    <xdr:sp macro="" textlink="">
      <xdr:nvSpPr>
        <xdr:cNvPr id="2560" name="Text Box 6">
          <a:extLst>
            <a:ext uri="{FF2B5EF4-FFF2-40B4-BE49-F238E27FC236}">
              <a16:creationId xmlns:a16="http://schemas.microsoft.com/office/drawing/2014/main" id="{00000000-0008-0000-0600-000000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6836"/>
    <xdr:sp macro="" textlink="">
      <xdr:nvSpPr>
        <xdr:cNvPr id="2562" name="Text Box 6">
          <a:extLst>
            <a:ext uri="{FF2B5EF4-FFF2-40B4-BE49-F238E27FC236}">
              <a16:creationId xmlns:a16="http://schemas.microsoft.com/office/drawing/2014/main" id="{00000000-0008-0000-0600-0000020A0000}"/>
            </a:ext>
          </a:extLst>
        </xdr:cNvPr>
        <xdr:cNvSpPr txBox="1">
          <a:spLocks noChangeArrowheads="1"/>
        </xdr:cNvSpPr>
      </xdr:nvSpPr>
      <xdr:spPr bwMode="auto">
        <a:xfrm>
          <a:off x="260032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836"/>
    <xdr:sp macro="" textlink="">
      <xdr:nvSpPr>
        <xdr:cNvPr id="2563" name="Text Box 4">
          <a:extLst>
            <a:ext uri="{FF2B5EF4-FFF2-40B4-BE49-F238E27FC236}">
              <a16:creationId xmlns:a16="http://schemas.microsoft.com/office/drawing/2014/main" id="{00000000-0008-0000-0600-000003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836"/>
    <xdr:sp macro="" textlink="">
      <xdr:nvSpPr>
        <xdr:cNvPr id="2564" name="Text Box 6">
          <a:extLst>
            <a:ext uri="{FF2B5EF4-FFF2-40B4-BE49-F238E27FC236}">
              <a16:creationId xmlns:a16="http://schemas.microsoft.com/office/drawing/2014/main" id="{00000000-0008-0000-0600-000004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6836"/>
    <xdr:sp macro="" textlink="">
      <xdr:nvSpPr>
        <xdr:cNvPr id="2565" name="Text Box 4">
          <a:extLst>
            <a:ext uri="{FF2B5EF4-FFF2-40B4-BE49-F238E27FC236}">
              <a16:creationId xmlns:a16="http://schemas.microsoft.com/office/drawing/2014/main" id="{00000000-0008-0000-0600-000005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6836"/>
    <xdr:sp macro="" textlink="">
      <xdr:nvSpPr>
        <xdr:cNvPr id="2566" name="Text Box 6">
          <a:extLst>
            <a:ext uri="{FF2B5EF4-FFF2-40B4-BE49-F238E27FC236}">
              <a16:creationId xmlns:a16="http://schemas.microsoft.com/office/drawing/2014/main" id="{00000000-0008-0000-0600-000006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567" name="Text Box 4">
          <a:extLst>
            <a:ext uri="{FF2B5EF4-FFF2-40B4-BE49-F238E27FC236}">
              <a16:creationId xmlns:a16="http://schemas.microsoft.com/office/drawing/2014/main" id="{00000000-0008-0000-0600-000007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568" name="Text Box 6">
          <a:extLst>
            <a:ext uri="{FF2B5EF4-FFF2-40B4-BE49-F238E27FC236}">
              <a16:creationId xmlns:a16="http://schemas.microsoft.com/office/drawing/2014/main" id="{00000000-0008-0000-0600-00000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569" name="Text Box 4">
          <a:extLst>
            <a:ext uri="{FF2B5EF4-FFF2-40B4-BE49-F238E27FC236}">
              <a16:creationId xmlns:a16="http://schemas.microsoft.com/office/drawing/2014/main" id="{00000000-0008-0000-0600-000009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570" name="Text Box 6">
          <a:extLst>
            <a:ext uri="{FF2B5EF4-FFF2-40B4-BE49-F238E27FC236}">
              <a16:creationId xmlns:a16="http://schemas.microsoft.com/office/drawing/2014/main" id="{00000000-0008-0000-0600-00000A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816348"/>
    <xdr:sp macro="" textlink="">
      <xdr:nvSpPr>
        <xdr:cNvPr id="2571" name="Text Box 4">
          <a:extLst>
            <a:ext uri="{FF2B5EF4-FFF2-40B4-BE49-F238E27FC236}">
              <a16:creationId xmlns:a16="http://schemas.microsoft.com/office/drawing/2014/main" id="{00000000-0008-0000-0600-00000B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816348"/>
    <xdr:sp macro="" textlink="">
      <xdr:nvSpPr>
        <xdr:cNvPr id="2572" name="Text Box 6">
          <a:extLst>
            <a:ext uri="{FF2B5EF4-FFF2-40B4-BE49-F238E27FC236}">
              <a16:creationId xmlns:a16="http://schemas.microsoft.com/office/drawing/2014/main" id="{00000000-0008-0000-0600-00000C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573" name="Text Box 6">
          <a:extLst>
            <a:ext uri="{FF2B5EF4-FFF2-40B4-BE49-F238E27FC236}">
              <a16:creationId xmlns:a16="http://schemas.microsoft.com/office/drawing/2014/main" id="{00000000-0008-0000-0600-00000D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6373"/>
    <xdr:sp macro="" textlink="">
      <xdr:nvSpPr>
        <xdr:cNvPr id="2574" name="Text Box 4">
          <a:extLst>
            <a:ext uri="{FF2B5EF4-FFF2-40B4-BE49-F238E27FC236}">
              <a16:creationId xmlns:a16="http://schemas.microsoft.com/office/drawing/2014/main" id="{00000000-0008-0000-0600-00000E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6373"/>
    <xdr:sp macro="" textlink="">
      <xdr:nvSpPr>
        <xdr:cNvPr id="2575" name="Text Box 6">
          <a:extLst>
            <a:ext uri="{FF2B5EF4-FFF2-40B4-BE49-F238E27FC236}">
              <a16:creationId xmlns:a16="http://schemas.microsoft.com/office/drawing/2014/main" id="{00000000-0008-0000-0600-00000F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576" name="Text Box 4">
          <a:extLst>
            <a:ext uri="{FF2B5EF4-FFF2-40B4-BE49-F238E27FC236}">
              <a16:creationId xmlns:a16="http://schemas.microsoft.com/office/drawing/2014/main" id="{00000000-0008-0000-0600-000010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577" name="Text Box 6">
          <a:extLst>
            <a:ext uri="{FF2B5EF4-FFF2-40B4-BE49-F238E27FC236}">
              <a16:creationId xmlns:a16="http://schemas.microsoft.com/office/drawing/2014/main" id="{00000000-0008-0000-0600-000011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5153"/>
    <xdr:sp macro="" textlink="">
      <xdr:nvSpPr>
        <xdr:cNvPr id="2578" name="Text Box 4">
          <a:extLst>
            <a:ext uri="{FF2B5EF4-FFF2-40B4-BE49-F238E27FC236}">
              <a16:creationId xmlns:a16="http://schemas.microsoft.com/office/drawing/2014/main" id="{00000000-0008-0000-0600-000012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5153"/>
    <xdr:sp macro="" textlink="">
      <xdr:nvSpPr>
        <xdr:cNvPr id="2579" name="Text Box 6">
          <a:extLst>
            <a:ext uri="{FF2B5EF4-FFF2-40B4-BE49-F238E27FC236}">
              <a16:creationId xmlns:a16="http://schemas.microsoft.com/office/drawing/2014/main" id="{00000000-0008-0000-0600-000013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580" name="Text Box 4">
          <a:extLst>
            <a:ext uri="{FF2B5EF4-FFF2-40B4-BE49-F238E27FC236}">
              <a16:creationId xmlns:a16="http://schemas.microsoft.com/office/drawing/2014/main" id="{00000000-0008-0000-0600-000014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581" name="Text Box 6">
          <a:extLst>
            <a:ext uri="{FF2B5EF4-FFF2-40B4-BE49-F238E27FC236}">
              <a16:creationId xmlns:a16="http://schemas.microsoft.com/office/drawing/2014/main" id="{00000000-0008-0000-0600-000015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5153"/>
    <xdr:sp macro="" textlink="">
      <xdr:nvSpPr>
        <xdr:cNvPr id="2582" name="Text Box 4">
          <a:extLst>
            <a:ext uri="{FF2B5EF4-FFF2-40B4-BE49-F238E27FC236}">
              <a16:creationId xmlns:a16="http://schemas.microsoft.com/office/drawing/2014/main" id="{00000000-0008-0000-0600-000016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5153"/>
    <xdr:sp macro="" textlink="">
      <xdr:nvSpPr>
        <xdr:cNvPr id="2583" name="Text Box 6">
          <a:extLst>
            <a:ext uri="{FF2B5EF4-FFF2-40B4-BE49-F238E27FC236}">
              <a16:creationId xmlns:a16="http://schemas.microsoft.com/office/drawing/2014/main" id="{00000000-0008-0000-0600-000017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584" name="Text Box 4">
          <a:extLst>
            <a:ext uri="{FF2B5EF4-FFF2-40B4-BE49-F238E27FC236}">
              <a16:creationId xmlns:a16="http://schemas.microsoft.com/office/drawing/2014/main" id="{00000000-0008-0000-0600-00001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585" name="Text Box 6">
          <a:extLst>
            <a:ext uri="{FF2B5EF4-FFF2-40B4-BE49-F238E27FC236}">
              <a16:creationId xmlns:a16="http://schemas.microsoft.com/office/drawing/2014/main" id="{00000000-0008-0000-0600-000019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120</xdr:row>
      <xdr:rowOff>428625</xdr:rowOff>
    </xdr:from>
    <xdr:ext cx="85725" cy="156322"/>
    <xdr:sp macro="" textlink="">
      <xdr:nvSpPr>
        <xdr:cNvPr id="2586" name="Text Box 4">
          <a:extLst>
            <a:ext uri="{FF2B5EF4-FFF2-40B4-BE49-F238E27FC236}">
              <a16:creationId xmlns:a16="http://schemas.microsoft.com/office/drawing/2014/main" id="{00000000-0008-0000-0600-00001A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120</xdr:row>
      <xdr:rowOff>428625</xdr:rowOff>
    </xdr:from>
    <xdr:ext cx="85725" cy="156322"/>
    <xdr:sp macro="" textlink="">
      <xdr:nvSpPr>
        <xdr:cNvPr id="2587" name="Text Box 4">
          <a:extLst>
            <a:ext uri="{FF2B5EF4-FFF2-40B4-BE49-F238E27FC236}">
              <a16:creationId xmlns:a16="http://schemas.microsoft.com/office/drawing/2014/main" id="{00000000-0008-0000-0600-00001B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2588" name="Text Box 4">
          <a:extLst>
            <a:ext uri="{FF2B5EF4-FFF2-40B4-BE49-F238E27FC236}">
              <a16:creationId xmlns:a16="http://schemas.microsoft.com/office/drawing/2014/main" id="{00000000-0008-0000-0600-00001C0A0000}"/>
            </a:ext>
          </a:extLst>
        </xdr:cNvPr>
        <xdr:cNvSpPr txBox="1">
          <a:spLocks noChangeArrowheads="1"/>
        </xdr:cNvSpPr>
      </xdr:nvSpPr>
      <xdr:spPr bwMode="auto">
        <a:xfrm>
          <a:off x="314325" y="197358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89" name="Text Box 4">
          <a:extLst>
            <a:ext uri="{FF2B5EF4-FFF2-40B4-BE49-F238E27FC236}">
              <a16:creationId xmlns:a16="http://schemas.microsoft.com/office/drawing/2014/main" id="{00000000-0008-0000-0600-00001D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0" name="Text Box 6">
          <a:extLst>
            <a:ext uri="{FF2B5EF4-FFF2-40B4-BE49-F238E27FC236}">
              <a16:creationId xmlns:a16="http://schemas.microsoft.com/office/drawing/2014/main" id="{00000000-0008-0000-0600-00001E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1" name="Text Box 4">
          <a:extLst>
            <a:ext uri="{FF2B5EF4-FFF2-40B4-BE49-F238E27FC236}">
              <a16:creationId xmlns:a16="http://schemas.microsoft.com/office/drawing/2014/main" id="{00000000-0008-0000-0600-00001F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2" name="Text Box 6">
          <a:extLst>
            <a:ext uri="{FF2B5EF4-FFF2-40B4-BE49-F238E27FC236}">
              <a16:creationId xmlns:a16="http://schemas.microsoft.com/office/drawing/2014/main" id="{00000000-0008-0000-0600-000020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3" name="Text Box 4">
          <a:extLst>
            <a:ext uri="{FF2B5EF4-FFF2-40B4-BE49-F238E27FC236}">
              <a16:creationId xmlns:a16="http://schemas.microsoft.com/office/drawing/2014/main" id="{00000000-0008-0000-0600-000021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4" name="Text Box 6">
          <a:extLst>
            <a:ext uri="{FF2B5EF4-FFF2-40B4-BE49-F238E27FC236}">
              <a16:creationId xmlns:a16="http://schemas.microsoft.com/office/drawing/2014/main" id="{00000000-0008-0000-0600-000022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5" name="Text Box 4">
          <a:extLst>
            <a:ext uri="{FF2B5EF4-FFF2-40B4-BE49-F238E27FC236}">
              <a16:creationId xmlns:a16="http://schemas.microsoft.com/office/drawing/2014/main" id="{00000000-0008-0000-0600-000023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6" name="Text Box 6">
          <a:extLst>
            <a:ext uri="{FF2B5EF4-FFF2-40B4-BE49-F238E27FC236}">
              <a16:creationId xmlns:a16="http://schemas.microsoft.com/office/drawing/2014/main" id="{00000000-0008-0000-0600-000024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115</xdr:row>
      <xdr:rowOff>0</xdr:rowOff>
    </xdr:from>
    <xdr:ext cx="85725" cy="114300"/>
    <xdr:sp macro="" textlink="">
      <xdr:nvSpPr>
        <xdr:cNvPr id="2597" name="Text Box 4">
          <a:extLst>
            <a:ext uri="{FF2B5EF4-FFF2-40B4-BE49-F238E27FC236}">
              <a16:creationId xmlns:a16="http://schemas.microsoft.com/office/drawing/2014/main" id="{00000000-0008-0000-0600-000025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115</xdr:row>
      <xdr:rowOff>0</xdr:rowOff>
    </xdr:from>
    <xdr:ext cx="85725" cy="114300"/>
    <xdr:sp macro="" textlink="">
      <xdr:nvSpPr>
        <xdr:cNvPr id="2598" name="Text Box 6">
          <a:extLst>
            <a:ext uri="{FF2B5EF4-FFF2-40B4-BE49-F238E27FC236}">
              <a16:creationId xmlns:a16="http://schemas.microsoft.com/office/drawing/2014/main" id="{00000000-0008-0000-0600-000026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9" name="Text Box 4">
          <a:extLst>
            <a:ext uri="{FF2B5EF4-FFF2-40B4-BE49-F238E27FC236}">
              <a16:creationId xmlns:a16="http://schemas.microsoft.com/office/drawing/2014/main" id="{00000000-0008-0000-0600-000027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600" name="Text Box 6">
          <a:extLst>
            <a:ext uri="{FF2B5EF4-FFF2-40B4-BE49-F238E27FC236}">
              <a16:creationId xmlns:a16="http://schemas.microsoft.com/office/drawing/2014/main" id="{00000000-0008-0000-0600-000028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115</xdr:row>
      <xdr:rowOff>0</xdr:rowOff>
    </xdr:from>
    <xdr:ext cx="85725" cy="114300"/>
    <xdr:sp macro="" textlink="">
      <xdr:nvSpPr>
        <xdr:cNvPr id="2601" name="Text Box 4">
          <a:extLst>
            <a:ext uri="{FF2B5EF4-FFF2-40B4-BE49-F238E27FC236}">
              <a16:creationId xmlns:a16="http://schemas.microsoft.com/office/drawing/2014/main" id="{00000000-0008-0000-0600-000029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115</xdr:row>
      <xdr:rowOff>0</xdr:rowOff>
    </xdr:from>
    <xdr:ext cx="85725" cy="114300"/>
    <xdr:sp macro="" textlink="">
      <xdr:nvSpPr>
        <xdr:cNvPr id="2602" name="Text Box 6">
          <a:extLst>
            <a:ext uri="{FF2B5EF4-FFF2-40B4-BE49-F238E27FC236}">
              <a16:creationId xmlns:a16="http://schemas.microsoft.com/office/drawing/2014/main" id="{00000000-0008-0000-0600-00002A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115</xdr:row>
      <xdr:rowOff>0</xdr:rowOff>
    </xdr:from>
    <xdr:ext cx="85725" cy="114300"/>
    <xdr:sp macro="" textlink="">
      <xdr:nvSpPr>
        <xdr:cNvPr id="2603" name="Text Box 6">
          <a:extLst>
            <a:ext uri="{FF2B5EF4-FFF2-40B4-BE49-F238E27FC236}">
              <a16:creationId xmlns:a16="http://schemas.microsoft.com/office/drawing/2014/main" id="{00000000-0008-0000-0600-00002B0A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6348"/>
    <xdr:sp macro="" textlink="">
      <xdr:nvSpPr>
        <xdr:cNvPr id="2604" name="Text Box 4">
          <a:extLst>
            <a:ext uri="{FF2B5EF4-FFF2-40B4-BE49-F238E27FC236}">
              <a16:creationId xmlns:a16="http://schemas.microsoft.com/office/drawing/2014/main" id="{00000000-0008-0000-0600-00002C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6348"/>
    <xdr:sp macro="" textlink="">
      <xdr:nvSpPr>
        <xdr:cNvPr id="2605" name="Text Box 6">
          <a:extLst>
            <a:ext uri="{FF2B5EF4-FFF2-40B4-BE49-F238E27FC236}">
              <a16:creationId xmlns:a16="http://schemas.microsoft.com/office/drawing/2014/main" id="{00000000-0008-0000-0600-00002D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06" name="Text Box 6">
          <a:extLst>
            <a:ext uri="{FF2B5EF4-FFF2-40B4-BE49-F238E27FC236}">
              <a16:creationId xmlns:a16="http://schemas.microsoft.com/office/drawing/2014/main" id="{00000000-0008-0000-0600-00002E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6373"/>
    <xdr:sp macro="" textlink="">
      <xdr:nvSpPr>
        <xdr:cNvPr id="2607" name="Text Box 4">
          <a:extLst>
            <a:ext uri="{FF2B5EF4-FFF2-40B4-BE49-F238E27FC236}">
              <a16:creationId xmlns:a16="http://schemas.microsoft.com/office/drawing/2014/main" id="{00000000-0008-0000-0600-00002F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6373"/>
    <xdr:sp macro="" textlink="">
      <xdr:nvSpPr>
        <xdr:cNvPr id="2608" name="Text Box 6">
          <a:extLst>
            <a:ext uri="{FF2B5EF4-FFF2-40B4-BE49-F238E27FC236}">
              <a16:creationId xmlns:a16="http://schemas.microsoft.com/office/drawing/2014/main" id="{00000000-0008-0000-0600-000030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09" name="Text Box 4">
          <a:extLst>
            <a:ext uri="{FF2B5EF4-FFF2-40B4-BE49-F238E27FC236}">
              <a16:creationId xmlns:a16="http://schemas.microsoft.com/office/drawing/2014/main" id="{00000000-0008-0000-0600-000031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10" name="Text Box 6">
          <a:extLst>
            <a:ext uri="{FF2B5EF4-FFF2-40B4-BE49-F238E27FC236}">
              <a16:creationId xmlns:a16="http://schemas.microsoft.com/office/drawing/2014/main" id="{00000000-0008-0000-0600-000032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28575</xdr:colOff>
      <xdr:row>111</xdr:row>
      <xdr:rowOff>171450</xdr:rowOff>
    </xdr:from>
    <xdr:ext cx="85725" cy="675153"/>
    <xdr:sp macro="" textlink="">
      <xdr:nvSpPr>
        <xdr:cNvPr id="2611" name="Text Box 4">
          <a:extLst>
            <a:ext uri="{FF2B5EF4-FFF2-40B4-BE49-F238E27FC236}">
              <a16:creationId xmlns:a16="http://schemas.microsoft.com/office/drawing/2014/main" id="{00000000-0008-0000-0600-0000330A0000}"/>
            </a:ext>
          </a:extLst>
        </xdr:cNvPr>
        <xdr:cNvSpPr txBox="1">
          <a:spLocks noChangeArrowheads="1"/>
        </xdr:cNvSpPr>
      </xdr:nvSpPr>
      <xdr:spPr bwMode="auto">
        <a:xfrm>
          <a:off x="2628900" y="22602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5153"/>
    <xdr:sp macro="" textlink="">
      <xdr:nvSpPr>
        <xdr:cNvPr id="2612" name="Text Box 6">
          <a:extLst>
            <a:ext uri="{FF2B5EF4-FFF2-40B4-BE49-F238E27FC236}">
              <a16:creationId xmlns:a16="http://schemas.microsoft.com/office/drawing/2014/main" id="{00000000-0008-0000-0600-0000340A0000}"/>
            </a:ext>
          </a:extLst>
        </xdr:cNvPr>
        <xdr:cNvSpPr txBox="1">
          <a:spLocks noChangeArrowheads="1"/>
        </xdr:cNvSpPr>
      </xdr:nvSpPr>
      <xdr:spPr bwMode="auto">
        <a:xfrm>
          <a:off x="260032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13" name="Text Box 4">
          <a:extLst>
            <a:ext uri="{FF2B5EF4-FFF2-40B4-BE49-F238E27FC236}">
              <a16:creationId xmlns:a16="http://schemas.microsoft.com/office/drawing/2014/main" id="{00000000-0008-0000-0600-000035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14" name="Text Box 6">
          <a:extLst>
            <a:ext uri="{FF2B5EF4-FFF2-40B4-BE49-F238E27FC236}">
              <a16:creationId xmlns:a16="http://schemas.microsoft.com/office/drawing/2014/main" id="{00000000-0008-0000-0600-000036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5153"/>
    <xdr:sp macro="" textlink="">
      <xdr:nvSpPr>
        <xdr:cNvPr id="2615" name="Text Box 4">
          <a:extLst>
            <a:ext uri="{FF2B5EF4-FFF2-40B4-BE49-F238E27FC236}">
              <a16:creationId xmlns:a16="http://schemas.microsoft.com/office/drawing/2014/main" id="{00000000-0008-0000-0600-000037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5153"/>
    <xdr:sp macro="" textlink="">
      <xdr:nvSpPr>
        <xdr:cNvPr id="2616" name="Text Box 6">
          <a:extLst>
            <a:ext uri="{FF2B5EF4-FFF2-40B4-BE49-F238E27FC236}">
              <a16:creationId xmlns:a16="http://schemas.microsoft.com/office/drawing/2014/main" id="{00000000-0008-0000-0600-000038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100</xdr:row>
      <xdr:rowOff>428625</xdr:rowOff>
    </xdr:from>
    <xdr:ext cx="85725" cy="150329"/>
    <xdr:sp macro="" textlink="">
      <xdr:nvSpPr>
        <xdr:cNvPr id="2617" name="Text Box 4">
          <a:extLst>
            <a:ext uri="{FF2B5EF4-FFF2-40B4-BE49-F238E27FC236}">
              <a16:creationId xmlns:a16="http://schemas.microsoft.com/office/drawing/2014/main" id="{00000000-0008-0000-0600-0000390A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2618" name="Text Box 4">
          <a:extLst>
            <a:ext uri="{FF2B5EF4-FFF2-40B4-BE49-F238E27FC236}">
              <a16:creationId xmlns:a16="http://schemas.microsoft.com/office/drawing/2014/main" id="{00000000-0008-0000-0600-00003A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2619" name="Text Box 6">
          <a:extLst>
            <a:ext uri="{FF2B5EF4-FFF2-40B4-BE49-F238E27FC236}">
              <a16:creationId xmlns:a16="http://schemas.microsoft.com/office/drawing/2014/main" id="{00000000-0008-0000-0600-00003B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836"/>
    <xdr:sp macro="" textlink="">
      <xdr:nvSpPr>
        <xdr:cNvPr id="2620" name="Text Box 6">
          <a:extLst>
            <a:ext uri="{FF2B5EF4-FFF2-40B4-BE49-F238E27FC236}">
              <a16:creationId xmlns:a16="http://schemas.microsoft.com/office/drawing/2014/main" id="{00000000-0008-0000-0600-00003C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21416"/>
    <xdr:sp macro="" textlink="">
      <xdr:nvSpPr>
        <xdr:cNvPr id="2621" name="Text Box 4">
          <a:extLst>
            <a:ext uri="{FF2B5EF4-FFF2-40B4-BE49-F238E27FC236}">
              <a16:creationId xmlns:a16="http://schemas.microsoft.com/office/drawing/2014/main" id="{00000000-0008-0000-0600-00003D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21416"/>
    <xdr:sp macro="" textlink="">
      <xdr:nvSpPr>
        <xdr:cNvPr id="2622" name="Text Box 6">
          <a:extLst>
            <a:ext uri="{FF2B5EF4-FFF2-40B4-BE49-F238E27FC236}">
              <a16:creationId xmlns:a16="http://schemas.microsoft.com/office/drawing/2014/main" id="{00000000-0008-0000-0600-00003E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836"/>
    <xdr:sp macro="" textlink="">
      <xdr:nvSpPr>
        <xdr:cNvPr id="2623" name="Text Box 4">
          <a:extLst>
            <a:ext uri="{FF2B5EF4-FFF2-40B4-BE49-F238E27FC236}">
              <a16:creationId xmlns:a16="http://schemas.microsoft.com/office/drawing/2014/main" id="{00000000-0008-0000-0600-00003F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836"/>
    <xdr:sp macro="" textlink="">
      <xdr:nvSpPr>
        <xdr:cNvPr id="2624" name="Text Box 6">
          <a:extLst>
            <a:ext uri="{FF2B5EF4-FFF2-40B4-BE49-F238E27FC236}">
              <a16:creationId xmlns:a16="http://schemas.microsoft.com/office/drawing/2014/main" id="{00000000-0008-0000-0600-000040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6836"/>
    <xdr:sp macro="" textlink="">
      <xdr:nvSpPr>
        <xdr:cNvPr id="2625" name="Text Box 4">
          <a:extLst>
            <a:ext uri="{FF2B5EF4-FFF2-40B4-BE49-F238E27FC236}">
              <a16:creationId xmlns:a16="http://schemas.microsoft.com/office/drawing/2014/main" id="{00000000-0008-0000-0600-000041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6836"/>
    <xdr:sp macro="" textlink="">
      <xdr:nvSpPr>
        <xdr:cNvPr id="2626" name="Text Box 6">
          <a:extLst>
            <a:ext uri="{FF2B5EF4-FFF2-40B4-BE49-F238E27FC236}">
              <a16:creationId xmlns:a16="http://schemas.microsoft.com/office/drawing/2014/main" id="{00000000-0008-0000-0600-000042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836"/>
    <xdr:sp macro="" textlink="">
      <xdr:nvSpPr>
        <xdr:cNvPr id="2627" name="Text Box 4">
          <a:extLst>
            <a:ext uri="{FF2B5EF4-FFF2-40B4-BE49-F238E27FC236}">
              <a16:creationId xmlns:a16="http://schemas.microsoft.com/office/drawing/2014/main" id="{00000000-0008-0000-0600-000043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836"/>
    <xdr:sp macro="" textlink="">
      <xdr:nvSpPr>
        <xdr:cNvPr id="2628" name="Text Box 6">
          <a:extLst>
            <a:ext uri="{FF2B5EF4-FFF2-40B4-BE49-F238E27FC236}">
              <a16:creationId xmlns:a16="http://schemas.microsoft.com/office/drawing/2014/main" id="{00000000-0008-0000-0600-000044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6836"/>
    <xdr:sp macro="" textlink="">
      <xdr:nvSpPr>
        <xdr:cNvPr id="2629" name="Text Box 4">
          <a:extLst>
            <a:ext uri="{FF2B5EF4-FFF2-40B4-BE49-F238E27FC236}">
              <a16:creationId xmlns:a16="http://schemas.microsoft.com/office/drawing/2014/main" id="{00000000-0008-0000-0600-000045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6836"/>
    <xdr:sp macro="" textlink="">
      <xdr:nvSpPr>
        <xdr:cNvPr id="2630" name="Text Box 6">
          <a:extLst>
            <a:ext uri="{FF2B5EF4-FFF2-40B4-BE49-F238E27FC236}">
              <a16:creationId xmlns:a16="http://schemas.microsoft.com/office/drawing/2014/main" id="{00000000-0008-0000-0600-000046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2631" name="Text Box 4">
          <a:extLst>
            <a:ext uri="{FF2B5EF4-FFF2-40B4-BE49-F238E27FC236}">
              <a16:creationId xmlns:a16="http://schemas.microsoft.com/office/drawing/2014/main" id="{00000000-0008-0000-0600-000047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2632" name="Text Box 6">
          <a:extLst>
            <a:ext uri="{FF2B5EF4-FFF2-40B4-BE49-F238E27FC236}">
              <a16:creationId xmlns:a16="http://schemas.microsoft.com/office/drawing/2014/main" id="{00000000-0008-0000-0600-00004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2633" name="Text Box 4">
          <a:extLst>
            <a:ext uri="{FF2B5EF4-FFF2-40B4-BE49-F238E27FC236}">
              <a16:creationId xmlns:a16="http://schemas.microsoft.com/office/drawing/2014/main" id="{00000000-0008-0000-0600-000049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2634" name="Text Box 6">
          <a:extLst>
            <a:ext uri="{FF2B5EF4-FFF2-40B4-BE49-F238E27FC236}">
              <a16:creationId xmlns:a16="http://schemas.microsoft.com/office/drawing/2014/main" id="{00000000-0008-0000-0600-00004A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816348"/>
    <xdr:sp macro="" textlink="">
      <xdr:nvSpPr>
        <xdr:cNvPr id="2635" name="Text Box 4">
          <a:extLst>
            <a:ext uri="{FF2B5EF4-FFF2-40B4-BE49-F238E27FC236}">
              <a16:creationId xmlns:a16="http://schemas.microsoft.com/office/drawing/2014/main" id="{00000000-0008-0000-0600-00004B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816348"/>
    <xdr:sp macro="" textlink="">
      <xdr:nvSpPr>
        <xdr:cNvPr id="2636" name="Text Box 6">
          <a:extLst>
            <a:ext uri="{FF2B5EF4-FFF2-40B4-BE49-F238E27FC236}">
              <a16:creationId xmlns:a16="http://schemas.microsoft.com/office/drawing/2014/main" id="{00000000-0008-0000-0600-00004C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2637" name="Text Box 6">
          <a:extLst>
            <a:ext uri="{FF2B5EF4-FFF2-40B4-BE49-F238E27FC236}">
              <a16:creationId xmlns:a16="http://schemas.microsoft.com/office/drawing/2014/main" id="{00000000-0008-0000-0600-00004D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6373"/>
    <xdr:sp macro="" textlink="">
      <xdr:nvSpPr>
        <xdr:cNvPr id="2638" name="Text Box 4">
          <a:extLst>
            <a:ext uri="{FF2B5EF4-FFF2-40B4-BE49-F238E27FC236}">
              <a16:creationId xmlns:a16="http://schemas.microsoft.com/office/drawing/2014/main" id="{00000000-0008-0000-0600-00004E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6373"/>
    <xdr:sp macro="" textlink="">
      <xdr:nvSpPr>
        <xdr:cNvPr id="2639" name="Text Box 6">
          <a:extLst>
            <a:ext uri="{FF2B5EF4-FFF2-40B4-BE49-F238E27FC236}">
              <a16:creationId xmlns:a16="http://schemas.microsoft.com/office/drawing/2014/main" id="{00000000-0008-0000-0600-00004F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2640" name="Text Box 4">
          <a:extLst>
            <a:ext uri="{FF2B5EF4-FFF2-40B4-BE49-F238E27FC236}">
              <a16:creationId xmlns:a16="http://schemas.microsoft.com/office/drawing/2014/main" id="{00000000-0008-0000-0600-000050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2641" name="Text Box 6">
          <a:extLst>
            <a:ext uri="{FF2B5EF4-FFF2-40B4-BE49-F238E27FC236}">
              <a16:creationId xmlns:a16="http://schemas.microsoft.com/office/drawing/2014/main" id="{00000000-0008-0000-0600-000051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5153"/>
    <xdr:sp macro="" textlink="">
      <xdr:nvSpPr>
        <xdr:cNvPr id="2642" name="Text Box 4">
          <a:extLst>
            <a:ext uri="{FF2B5EF4-FFF2-40B4-BE49-F238E27FC236}">
              <a16:creationId xmlns:a16="http://schemas.microsoft.com/office/drawing/2014/main" id="{00000000-0008-0000-0600-000052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5153"/>
    <xdr:sp macro="" textlink="">
      <xdr:nvSpPr>
        <xdr:cNvPr id="2643" name="Text Box 6">
          <a:extLst>
            <a:ext uri="{FF2B5EF4-FFF2-40B4-BE49-F238E27FC236}">
              <a16:creationId xmlns:a16="http://schemas.microsoft.com/office/drawing/2014/main" id="{00000000-0008-0000-0600-000053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2644" name="Text Box 4">
          <a:extLst>
            <a:ext uri="{FF2B5EF4-FFF2-40B4-BE49-F238E27FC236}">
              <a16:creationId xmlns:a16="http://schemas.microsoft.com/office/drawing/2014/main" id="{00000000-0008-0000-0600-000054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2645" name="Text Box 6">
          <a:extLst>
            <a:ext uri="{FF2B5EF4-FFF2-40B4-BE49-F238E27FC236}">
              <a16:creationId xmlns:a16="http://schemas.microsoft.com/office/drawing/2014/main" id="{00000000-0008-0000-0600-000055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5153"/>
    <xdr:sp macro="" textlink="">
      <xdr:nvSpPr>
        <xdr:cNvPr id="2646" name="Text Box 4">
          <a:extLst>
            <a:ext uri="{FF2B5EF4-FFF2-40B4-BE49-F238E27FC236}">
              <a16:creationId xmlns:a16="http://schemas.microsoft.com/office/drawing/2014/main" id="{00000000-0008-0000-0600-000056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5153"/>
    <xdr:sp macro="" textlink="">
      <xdr:nvSpPr>
        <xdr:cNvPr id="2647" name="Text Box 6">
          <a:extLst>
            <a:ext uri="{FF2B5EF4-FFF2-40B4-BE49-F238E27FC236}">
              <a16:creationId xmlns:a16="http://schemas.microsoft.com/office/drawing/2014/main" id="{00000000-0008-0000-0600-000057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2648" name="Text Box 4">
          <a:extLst>
            <a:ext uri="{FF2B5EF4-FFF2-40B4-BE49-F238E27FC236}">
              <a16:creationId xmlns:a16="http://schemas.microsoft.com/office/drawing/2014/main" id="{00000000-0008-0000-0600-00005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2649" name="Text Box 6">
          <a:extLst>
            <a:ext uri="{FF2B5EF4-FFF2-40B4-BE49-F238E27FC236}">
              <a16:creationId xmlns:a16="http://schemas.microsoft.com/office/drawing/2014/main" id="{00000000-0008-0000-0600-000059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149</xdr:row>
      <xdr:rowOff>428625</xdr:rowOff>
    </xdr:from>
    <xdr:ext cx="85725" cy="156322"/>
    <xdr:sp macro="" textlink="">
      <xdr:nvSpPr>
        <xdr:cNvPr id="2650" name="Text Box 4">
          <a:extLst>
            <a:ext uri="{FF2B5EF4-FFF2-40B4-BE49-F238E27FC236}">
              <a16:creationId xmlns:a16="http://schemas.microsoft.com/office/drawing/2014/main" id="{00000000-0008-0000-0600-00005A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149</xdr:row>
      <xdr:rowOff>428625</xdr:rowOff>
    </xdr:from>
    <xdr:ext cx="85725" cy="156322"/>
    <xdr:sp macro="" textlink="">
      <xdr:nvSpPr>
        <xdr:cNvPr id="2651" name="Text Box 4">
          <a:extLst>
            <a:ext uri="{FF2B5EF4-FFF2-40B4-BE49-F238E27FC236}">
              <a16:creationId xmlns:a16="http://schemas.microsoft.com/office/drawing/2014/main" id="{00000000-0008-0000-0600-00005B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2652" name="Text Box 4">
          <a:extLst>
            <a:ext uri="{FF2B5EF4-FFF2-40B4-BE49-F238E27FC236}">
              <a16:creationId xmlns:a16="http://schemas.microsoft.com/office/drawing/2014/main" id="{00000000-0008-0000-0600-00005C0A0000}"/>
            </a:ext>
          </a:extLst>
        </xdr:cNvPr>
        <xdr:cNvSpPr txBox="1">
          <a:spLocks noChangeArrowheads="1"/>
        </xdr:cNvSpPr>
      </xdr:nvSpPr>
      <xdr:spPr bwMode="auto">
        <a:xfrm>
          <a:off x="314325" y="26308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3" name="Text Box 4">
          <a:extLst>
            <a:ext uri="{FF2B5EF4-FFF2-40B4-BE49-F238E27FC236}">
              <a16:creationId xmlns:a16="http://schemas.microsoft.com/office/drawing/2014/main" id="{00000000-0008-0000-0600-00005D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4" name="Text Box 6">
          <a:extLst>
            <a:ext uri="{FF2B5EF4-FFF2-40B4-BE49-F238E27FC236}">
              <a16:creationId xmlns:a16="http://schemas.microsoft.com/office/drawing/2014/main" id="{00000000-0008-0000-0600-00005E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55" name="Text Box 4">
          <a:extLst>
            <a:ext uri="{FF2B5EF4-FFF2-40B4-BE49-F238E27FC236}">
              <a16:creationId xmlns:a16="http://schemas.microsoft.com/office/drawing/2014/main" id="{00000000-0008-0000-0600-00005F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56" name="Text Box 6">
          <a:extLst>
            <a:ext uri="{FF2B5EF4-FFF2-40B4-BE49-F238E27FC236}">
              <a16:creationId xmlns:a16="http://schemas.microsoft.com/office/drawing/2014/main" id="{00000000-0008-0000-0600-000060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57" name="Text Box 4">
          <a:extLst>
            <a:ext uri="{FF2B5EF4-FFF2-40B4-BE49-F238E27FC236}">
              <a16:creationId xmlns:a16="http://schemas.microsoft.com/office/drawing/2014/main" id="{00000000-0008-0000-0600-000061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58" name="Text Box 6">
          <a:extLst>
            <a:ext uri="{FF2B5EF4-FFF2-40B4-BE49-F238E27FC236}">
              <a16:creationId xmlns:a16="http://schemas.microsoft.com/office/drawing/2014/main" id="{00000000-0008-0000-0600-000062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59" name="Text Box 4">
          <a:extLst>
            <a:ext uri="{FF2B5EF4-FFF2-40B4-BE49-F238E27FC236}">
              <a16:creationId xmlns:a16="http://schemas.microsoft.com/office/drawing/2014/main" id="{00000000-0008-0000-0600-000063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60" name="Text Box 6">
          <a:extLst>
            <a:ext uri="{FF2B5EF4-FFF2-40B4-BE49-F238E27FC236}">
              <a16:creationId xmlns:a16="http://schemas.microsoft.com/office/drawing/2014/main" id="{00000000-0008-0000-0600-000064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14300"/>
    <xdr:sp macro="" textlink="">
      <xdr:nvSpPr>
        <xdr:cNvPr id="2661" name="Text Box 4">
          <a:extLst>
            <a:ext uri="{FF2B5EF4-FFF2-40B4-BE49-F238E27FC236}">
              <a16:creationId xmlns:a16="http://schemas.microsoft.com/office/drawing/2014/main" id="{00000000-0008-0000-0600-000065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14300"/>
    <xdr:sp macro="" textlink="">
      <xdr:nvSpPr>
        <xdr:cNvPr id="2662" name="Text Box 6">
          <a:extLst>
            <a:ext uri="{FF2B5EF4-FFF2-40B4-BE49-F238E27FC236}">
              <a16:creationId xmlns:a16="http://schemas.microsoft.com/office/drawing/2014/main" id="{00000000-0008-0000-0600-000066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63" name="Text Box 4">
          <a:extLst>
            <a:ext uri="{FF2B5EF4-FFF2-40B4-BE49-F238E27FC236}">
              <a16:creationId xmlns:a16="http://schemas.microsoft.com/office/drawing/2014/main" id="{00000000-0008-0000-0600-000067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64" name="Text Box 6">
          <a:extLst>
            <a:ext uri="{FF2B5EF4-FFF2-40B4-BE49-F238E27FC236}">
              <a16:creationId xmlns:a16="http://schemas.microsoft.com/office/drawing/2014/main" id="{00000000-0008-0000-0600-000068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144</xdr:row>
      <xdr:rowOff>0</xdr:rowOff>
    </xdr:from>
    <xdr:ext cx="85725" cy="114300"/>
    <xdr:sp macro="" textlink="">
      <xdr:nvSpPr>
        <xdr:cNvPr id="2665" name="Text Box 4">
          <a:extLst>
            <a:ext uri="{FF2B5EF4-FFF2-40B4-BE49-F238E27FC236}">
              <a16:creationId xmlns:a16="http://schemas.microsoft.com/office/drawing/2014/main" id="{00000000-0008-0000-0600-000069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144</xdr:row>
      <xdr:rowOff>0</xdr:rowOff>
    </xdr:from>
    <xdr:ext cx="85725" cy="114300"/>
    <xdr:sp macro="" textlink="">
      <xdr:nvSpPr>
        <xdr:cNvPr id="2666" name="Text Box 6">
          <a:extLst>
            <a:ext uri="{FF2B5EF4-FFF2-40B4-BE49-F238E27FC236}">
              <a16:creationId xmlns:a16="http://schemas.microsoft.com/office/drawing/2014/main" id="{00000000-0008-0000-0600-00006A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85725" cy="114300"/>
    <xdr:sp macro="" textlink="">
      <xdr:nvSpPr>
        <xdr:cNvPr id="2667" name="Text Box 6">
          <a:extLst>
            <a:ext uri="{FF2B5EF4-FFF2-40B4-BE49-F238E27FC236}">
              <a16:creationId xmlns:a16="http://schemas.microsoft.com/office/drawing/2014/main" id="{00000000-0008-0000-0600-00006B0A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6348"/>
    <xdr:sp macro="" textlink="">
      <xdr:nvSpPr>
        <xdr:cNvPr id="2668" name="Text Box 4">
          <a:extLst>
            <a:ext uri="{FF2B5EF4-FFF2-40B4-BE49-F238E27FC236}">
              <a16:creationId xmlns:a16="http://schemas.microsoft.com/office/drawing/2014/main" id="{00000000-0008-0000-0600-00006C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6348"/>
    <xdr:sp macro="" textlink="">
      <xdr:nvSpPr>
        <xdr:cNvPr id="2669" name="Text Box 6">
          <a:extLst>
            <a:ext uri="{FF2B5EF4-FFF2-40B4-BE49-F238E27FC236}">
              <a16:creationId xmlns:a16="http://schemas.microsoft.com/office/drawing/2014/main" id="{00000000-0008-0000-0600-00006D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670" name="Text Box 6">
          <a:extLst>
            <a:ext uri="{FF2B5EF4-FFF2-40B4-BE49-F238E27FC236}">
              <a16:creationId xmlns:a16="http://schemas.microsoft.com/office/drawing/2014/main" id="{00000000-0008-0000-0600-00006E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6373"/>
    <xdr:sp macro="" textlink="">
      <xdr:nvSpPr>
        <xdr:cNvPr id="2671" name="Text Box 4">
          <a:extLst>
            <a:ext uri="{FF2B5EF4-FFF2-40B4-BE49-F238E27FC236}">
              <a16:creationId xmlns:a16="http://schemas.microsoft.com/office/drawing/2014/main" id="{00000000-0008-0000-0600-00006F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6373"/>
    <xdr:sp macro="" textlink="">
      <xdr:nvSpPr>
        <xdr:cNvPr id="2672" name="Text Box 6">
          <a:extLst>
            <a:ext uri="{FF2B5EF4-FFF2-40B4-BE49-F238E27FC236}">
              <a16:creationId xmlns:a16="http://schemas.microsoft.com/office/drawing/2014/main" id="{00000000-0008-0000-0600-000070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673" name="Text Box 4">
          <a:extLst>
            <a:ext uri="{FF2B5EF4-FFF2-40B4-BE49-F238E27FC236}">
              <a16:creationId xmlns:a16="http://schemas.microsoft.com/office/drawing/2014/main" id="{00000000-0008-0000-0600-000071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674" name="Text Box 6">
          <a:extLst>
            <a:ext uri="{FF2B5EF4-FFF2-40B4-BE49-F238E27FC236}">
              <a16:creationId xmlns:a16="http://schemas.microsoft.com/office/drawing/2014/main" id="{00000000-0008-0000-0600-000072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5153"/>
    <xdr:sp macro="" textlink="">
      <xdr:nvSpPr>
        <xdr:cNvPr id="2675" name="Text Box 4">
          <a:extLst>
            <a:ext uri="{FF2B5EF4-FFF2-40B4-BE49-F238E27FC236}">
              <a16:creationId xmlns:a16="http://schemas.microsoft.com/office/drawing/2014/main" id="{00000000-0008-0000-0600-000073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5153"/>
    <xdr:sp macro="" textlink="">
      <xdr:nvSpPr>
        <xdr:cNvPr id="2676" name="Text Box 6">
          <a:extLst>
            <a:ext uri="{FF2B5EF4-FFF2-40B4-BE49-F238E27FC236}">
              <a16:creationId xmlns:a16="http://schemas.microsoft.com/office/drawing/2014/main" id="{00000000-0008-0000-0600-000074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677" name="Text Box 4">
          <a:extLst>
            <a:ext uri="{FF2B5EF4-FFF2-40B4-BE49-F238E27FC236}">
              <a16:creationId xmlns:a16="http://schemas.microsoft.com/office/drawing/2014/main" id="{00000000-0008-0000-0600-000075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678" name="Text Box 6">
          <a:extLst>
            <a:ext uri="{FF2B5EF4-FFF2-40B4-BE49-F238E27FC236}">
              <a16:creationId xmlns:a16="http://schemas.microsoft.com/office/drawing/2014/main" id="{00000000-0008-0000-0600-000076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5153"/>
    <xdr:sp macro="" textlink="">
      <xdr:nvSpPr>
        <xdr:cNvPr id="2679" name="Text Box 4">
          <a:extLst>
            <a:ext uri="{FF2B5EF4-FFF2-40B4-BE49-F238E27FC236}">
              <a16:creationId xmlns:a16="http://schemas.microsoft.com/office/drawing/2014/main" id="{00000000-0008-0000-0600-000077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5153"/>
    <xdr:sp macro="" textlink="">
      <xdr:nvSpPr>
        <xdr:cNvPr id="2680" name="Text Box 6">
          <a:extLst>
            <a:ext uri="{FF2B5EF4-FFF2-40B4-BE49-F238E27FC236}">
              <a16:creationId xmlns:a16="http://schemas.microsoft.com/office/drawing/2014/main" id="{00000000-0008-0000-0600-000078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129</xdr:row>
      <xdr:rowOff>428625</xdr:rowOff>
    </xdr:from>
    <xdr:ext cx="85725" cy="150329"/>
    <xdr:sp macro="" textlink="">
      <xdr:nvSpPr>
        <xdr:cNvPr id="2681" name="Text Box 4">
          <a:extLst>
            <a:ext uri="{FF2B5EF4-FFF2-40B4-BE49-F238E27FC236}">
              <a16:creationId xmlns:a16="http://schemas.microsoft.com/office/drawing/2014/main" id="{00000000-0008-0000-0600-0000790A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2682" name="Text Box 4">
          <a:extLst>
            <a:ext uri="{FF2B5EF4-FFF2-40B4-BE49-F238E27FC236}">
              <a16:creationId xmlns:a16="http://schemas.microsoft.com/office/drawing/2014/main" id="{00000000-0008-0000-0600-00007A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2683" name="Text Box 6">
          <a:extLst>
            <a:ext uri="{FF2B5EF4-FFF2-40B4-BE49-F238E27FC236}">
              <a16:creationId xmlns:a16="http://schemas.microsoft.com/office/drawing/2014/main" id="{00000000-0008-0000-0600-00007B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836"/>
    <xdr:sp macro="" textlink="">
      <xdr:nvSpPr>
        <xdr:cNvPr id="2684" name="Text Box 6">
          <a:extLst>
            <a:ext uri="{FF2B5EF4-FFF2-40B4-BE49-F238E27FC236}">
              <a16:creationId xmlns:a16="http://schemas.microsoft.com/office/drawing/2014/main" id="{00000000-0008-0000-0600-00007C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21416"/>
    <xdr:sp macro="" textlink="">
      <xdr:nvSpPr>
        <xdr:cNvPr id="2685" name="Text Box 4">
          <a:extLst>
            <a:ext uri="{FF2B5EF4-FFF2-40B4-BE49-F238E27FC236}">
              <a16:creationId xmlns:a16="http://schemas.microsoft.com/office/drawing/2014/main" id="{00000000-0008-0000-0600-00007D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21416"/>
    <xdr:sp macro="" textlink="">
      <xdr:nvSpPr>
        <xdr:cNvPr id="2686" name="Text Box 6">
          <a:extLst>
            <a:ext uri="{FF2B5EF4-FFF2-40B4-BE49-F238E27FC236}">
              <a16:creationId xmlns:a16="http://schemas.microsoft.com/office/drawing/2014/main" id="{00000000-0008-0000-0600-00007E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836"/>
    <xdr:sp macro="" textlink="">
      <xdr:nvSpPr>
        <xdr:cNvPr id="2687" name="Text Box 4">
          <a:extLst>
            <a:ext uri="{FF2B5EF4-FFF2-40B4-BE49-F238E27FC236}">
              <a16:creationId xmlns:a16="http://schemas.microsoft.com/office/drawing/2014/main" id="{00000000-0008-0000-0600-00007F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836"/>
    <xdr:sp macro="" textlink="">
      <xdr:nvSpPr>
        <xdr:cNvPr id="2688" name="Text Box 6">
          <a:extLst>
            <a:ext uri="{FF2B5EF4-FFF2-40B4-BE49-F238E27FC236}">
              <a16:creationId xmlns:a16="http://schemas.microsoft.com/office/drawing/2014/main" id="{00000000-0008-0000-0600-000080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6836"/>
    <xdr:sp macro="" textlink="">
      <xdr:nvSpPr>
        <xdr:cNvPr id="2689" name="Text Box 4">
          <a:extLst>
            <a:ext uri="{FF2B5EF4-FFF2-40B4-BE49-F238E27FC236}">
              <a16:creationId xmlns:a16="http://schemas.microsoft.com/office/drawing/2014/main" id="{00000000-0008-0000-0600-000081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6836"/>
    <xdr:sp macro="" textlink="">
      <xdr:nvSpPr>
        <xdr:cNvPr id="2690" name="Text Box 6">
          <a:extLst>
            <a:ext uri="{FF2B5EF4-FFF2-40B4-BE49-F238E27FC236}">
              <a16:creationId xmlns:a16="http://schemas.microsoft.com/office/drawing/2014/main" id="{00000000-0008-0000-0600-000082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836"/>
    <xdr:sp macro="" textlink="">
      <xdr:nvSpPr>
        <xdr:cNvPr id="2691" name="Text Box 4">
          <a:extLst>
            <a:ext uri="{FF2B5EF4-FFF2-40B4-BE49-F238E27FC236}">
              <a16:creationId xmlns:a16="http://schemas.microsoft.com/office/drawing/2014/main" id="{00000000-0008-0000-0600-000083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836"/>
    <xdr:sp macro="" textlink="">
      <xdr:nvSpPr>
        <xdr:cNvPr id="2692" name="Text Box 6">
          <a:extLst>
            <a:ext uri="{FF2B5EF4-FFF2-40B4-BE49-F238E27FC236}">
              <a16:creationId xmlns:a16="http://schemas.microsoft.com/office/drawing/2014/main" id="{00000000-0008-0000-0600-000084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6836"/>
    <xdr:sp macro="" textlink="">
      <xdr:nvSpPr>
        <xdr:cNvPr id="2693" name="Text Box 4">
          <a:extLst>
            <a:ext uri="{FF2B5EF4-FFF2-40B4-BE49-F238E27FC236}">
              <a16:creationId xmlns:a16="http://schemas.microsoft.com/office/drawing/2014/main" id="{00000000-0008-0000-0600-000085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6836"/>
    <xdr:sp macro="" textlink="">
      <xdr:nvSpPr>
        <xdr:cNvPr id="2694" name="Text Box 6">
          <a:extLst>
            <a:ext uri="{FF2B5EF4-FFF2-40B4-BE49-F238E27FC236}">
              <a16:creationId xmlns:a16="http://schemas.microsoft.com/office/drawing/2014/main" id="{00000000-0008-0000-0600-000086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2695" name="Text Box 4">
          <a:extLst>
            <a:ext uri="{FF2B5EF4-FFF2-40B4-BE49-F238E27FC236}">
              <a16:creationId xmlns:a16="http://schemas.microsoft.com/office/drawing/2014/main" id="{00000000-0008-0000-0600-000087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2696" name="Text Box 6">
          <a:extLst>
            <a:ext uri="{FF2B5EF4-FFF2-40B4-BE49-F238E27FC236}">
              <a16:creationId xmlns:a16="http://schemas.microsoft.com/office/drawing/2014/main" id="{00000000-0008-0000-0600-00008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2697" name="Text Box 4">
          <a:extLst>
            <a:ext uri="{FF2B5EF4-FFF2-40B4-BE49-F238E27FC236}">
              <a16:creationId xmlns:a16="http://schemas.microsoft.com/office/drawing/2014/main" id="{00000000-0008-0000-0600-000089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2698" name="Text Box 6">
          <a:extLst>
            <a:ext uri="{FF2B5EF4-FFF2-40B4-BE49-F238E27FC236}">
              <a16:creationId xmlns:a16="http://schemas.microsoft.com/office/drawing/2014/main" id="{00000000-0008-0000-0600-00008A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816348"/>
    <xdr:sp macro="" textlink="">
      <xdr:nvSpPr>
        <xdr:cNvPr id="2699" name="Text Box 4">
          <a:extLst>
            <a:ext uri="{FF2B5EF4-FFF2-40B4-BE49-F238E27FC236}">
              <a16:creationId xmlns:a16="http://schemas.microsoft.com/office/drawing/2014/main" id="{00000000-0008-0000-0600-00008B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816348"/>
    <xdr:sp macro="" textlink="">
      <xdr:nvSpPr>
        <xdr:cNvPr id="2700" name="Text Box 6">
          <a:extLst>
            <a:ext uri="{FF2B5EF4-FFF2-40B4-BE49-F238E27FC236}">
              <a16:creationId xmlns:a16="http://schemas.microsoft.com/office/drawing/2014/main" id="{00000000-0008-0000-0600-00008C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2701" name="Text Box 6">
          <a:extLst>
            <a:ext uri="{FF2B5EF4-FFF2-40B4-BE49-F238E27FC236}">
              <a16:creationId xmlns:a16="http://schemas.microsoft.com/office/drawing/2014/main" id="{00000000-0008-0000-0600-00008D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6373"/>
    <xdr:sp macro="" textlink="">
      <xdr:nvSpPr>
        <xdr:cNvPr id="2702" name="Text Box 4">
          <a:extLst>
            <a:ext uri="{FF2B5EF4-FFF2-40B4-BE49-F238E27FC236}">
              <a16:creationId xmlns:a16="http://schemas.microsoft.com/office/drawing/2014/main" id="{00000000-0008-0000-0600-00008E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6373"/>
    <xdr:sp macro="" textlink="">
      <xdr:nvSpPr>
        <xdr:cNvPr id="2703" name="Text Box 6">
          <a:extLst>
            <a:ext uri="{FF2B5EF4-FFF2-40B4-BE49-F238E27FC236}">
              <a16:creationId xmlns:a16="http://schemas.microsoft.com/office/drawing/2014/main" id="{00000000-0008-0000-0600-00008F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2704" name="Text Box 4">
          <a:extLst>
            <a:ext uri="{FF2B5EF4-FFF2-40B4-BE49-F238E27FC236}">
              <a16:creationId xmlns:a16="http://schemas.microsoft.com/office/drawing/2014/main" id="{00000000-0008-0000-0600-000090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2705" name="Text Box 6">
          <a:extLst>
            <a:ext uri="{FF2B5EF4-FFF2-40B4-BE49-F238E27FC236}">
              <a16:creationId xmlns:a16="http://schemas.microsoft.com/office/drawing/2014/main" id="{00000000-0008-0000-0600-000091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5153"/>
    <xdr:sp macro="" textlink="">
      <xdr:nvSpPr>
        <xdr:cNvPr id="2706" name="Text Box 4">
          <a:extLst>
            <a:ext uri="{FF2B5EF4-FFF2-40B4-BE49-F238E27FC236}">
              <a16:creationId xmlns:a16="http://schemas.microsoft.com/office/drawing/2014/main" id="{00000000-0008-0000-0600-000092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5153"/>
    <xdr:sp macro="" textlink="">
      <xdr:nvSpPr>
        <xdr:cNvPr id="2707" name="Text Box 6">
          <a:extLst>
            <a:ext uri="{FF2B5EF4-FFF2-40B4-BE49-F238E27FC236}">
              <a16:creationId xmlns:a16="http://schemas.microsoft.com/office/drawing/2014/main" id="{00000000-0008-0000-0600-000093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2708" name="Text Box 4">
          <a:extLst>
            <a:ext uri="{FF2B5EF4-FFF2-40B4-BE49-F238E27FC236}">
              <a16:creationId xmlns:a16="http://schemas.microsoft.com/office/drawing/2014/main" id="{00000000-0008-0000-0600-000094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2709" name="Text Box 6">
          <a:extLst>
            <a:ext uri="{FF2B5EF4-FFF2-40B4-BE49-F238E27FC236}">
              <a16:creationId xmlns:a16="http://schemas.microsoft.com/office/drawing/2014/main" id="{00000000-0008-0000-0600-000095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5153"/>
    <xdr:sp macro="" textlink="">
      <xdr:nvSpPr>
        <xdr:cNvPr id="2710" name="Text Box 4">
          <a:extLst>
            <a:ext uri="{FF2B5EF4-FFF2-40B4-BE49-F238E27FC236}">
              <a16:creationId xmlns:a16="http://schemas.microsoft.com/office/drawing/2014/main" id="{00000000-0008-0000-0600-000096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5153"/>
    <xdr:sp macro="" textlink="">
      <xdr:nvSpPr>
        <xdr:cNvPr id="2711" name="Text Box 6">
          <a:extLst>
            <a:ext uri="{FF2B5EF4-FFF2-40B4-BE49-F238E27FC236}">
              <a16:creationId xmlns:a16="http://schemas.microsoft.com/office/drawing/2014/main" id="{00000000-0008-0000-0600-000097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2712" name="Text Box 4">
          <a:extLst>
            <a:ext uri="{FF2B5EF4-FFF2-40B4-BE49-F238E27FC236}">
              <a16:creationId xmlns:a16="http://schemas.microsoft.com/office/drawing/2014/main" id="{00000000-0008-0000-0600-00009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2713" name="Text Box 6">
          <a:extLst>
            <a:ext uri="{FF2B5EF4-FFF2-40B4-BE49-F238E27FC236}">
              <a16:creationId xmlns:a16="http://schemas.microsoft.com/office/drawing/2014/main" id="{00000000-0008-0000-0600-000099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178</xdr:row>
      <xdr:rowOff>428625</xdr:rowOff>
    </xdr:from>
    <xdr:ext cx="85725" cy="156322"/>
    <xdr:sp macro="" textlink="">
      <xdr:nvSpPr>
        <xdr:cNvPr id="2714" name="Text Box 4">
          <a:extLst>
            <a:ext uri="{FF2B5EF4-FFF2-40B4-BE49-F238E27FC236}">
              <a16:creationId xmlns:a16="http://schemas.microsoft.com/office/drawing/2014/main" id="{00000000-0008-0000-0600-00009A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178</xdr:row>
      <xdr:rowOff>428625</xdr:rowOff>
    </xdr:from>
    <xdr:ext cx="85725" cy="156322"/>
    <xdr:sp macro="" textlink="">
      <xdr:nvSpPr>
        <xdr:cNvPr id="2715" name="Text Box 4">
          <a:extLst>
            <a:ext uri="{FF2B5EF4-FFF2-40B4-BE49-F238E27FC236}">
              <a16:creationId xmlns:a16="http://schemas.microsoft.com/office/drawing/2014/main" id="{00000000-0008-0000-0600-00009B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2716" name="Text Box 4">
          <a:extLst>
            <a:ext uri="{FF2B5EF4-FFF2-40B4-BE49-F238E27FC236}">
              <a16:creationId xmlns:a16="http://schemas.microsoft.com/office/drawing/2014/main" id="{00000000-0008-0000-0600-00009C0A0000}"/>
            </a:ext>
          </a:extLst>
        </xdr:cNvPr>
        <xdr:cNvSpPr txBox="1">
          <a:spLocks noChangeArrowheads="1"/>
        </xdr:cNvSpPr>
      </xdr:nvSpPr>
      <xdr:spPr bwMode="auto">
        <a:xfrm>
          <a:off x="314325" y="32908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17" name="Text Box 4">
          <a:extLst>
            <a:ext uri="{FF2B5EF4-FFF2-40B4-BE49-F238E27FC236}">
              <a16:creationId xmlns:a16="http://schemas.microsoft.com/office/drawing/2014/main" id="{00000000-0008-0000-0600-00009D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18" name="Text Box 6">
          <a:extLst>
            <a:ext uri="{FF2B5EF4-FFF2-40B4-BE49-F238E27FC236}">
              <a16:creationId xmlns:a16="http://schemas.microsoft.com/office/drawing/2014/main" id="{00000000-0008-0000-0600-00009E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19" name="Text Box 4">
          <a:extLst>
            <a:ext uri="{FF2B5EF4-FFF2-40B4-BE49-F238E27FC236}">
              <a16:creationId xmlns:a16="http://schemas.microsoft.com/office/drawing/2014/main" id="{00000000-0008-0000-0600-00009F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0" name="Text Box 6">
          <a:extLst>
            <a:ext uri="{FF2B5EF4-FFF2-40B4-BE49-F238E27FC236}">
              <a16:creationId xmlns:a16="http://schemas.microsoft.com/office/drawing/2014/main" id="{00000000-0008-0000-0600-0000A0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1" name="Text Box 4">
          <a:extLst>
            <a:ext uri="{FF2B5EF4-FFF2-40B4-BE49-F238E27FC236}">
              <a16:creationId xmlns:a16="http://schemas.microsoft.com/office/drawing/2014/main" id="{00000000-0008-0000-0600-0000A1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2" name="Text Box 6">
          <a:extLst>
            <a:ext uri="{FF2B5EF4-FFF2-40B4-BE49-F238E27FC236}">
              <a16:creationId xmlns:a16="http://schemas.microsoft.com/office/drawing/2014/main" id="{00000000-0008-0000-0600-0000A2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3" name="Text Box 4">
          <a:extLst>
            <a:ext uri="{FF2B5EF4-FFF2-40B4-BE49-F238E27FC236}">
              <a16:creationId xmlns:a16="http://schemas.microsoft.com/office/drawing/2014/main" id="{00000000-0008-0000-0600-0000A3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4" name="Text Box 6">
          <a:extLst>
            <a:ext uri="{FF2B5EF4-FFF2-40B4-BE49-F238E27FC236}">
              <a16:creationId xmlns:a16="http://schemas.microsoft.com/office/drawing/2014/main" id="{00000000-0008-0000-0600-0000A4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173</xdr:row>
      <xdr:rowOff>0</xdr:rowOff>
    </xdr:from>
    <xdr:ext cx="85725" cy="114300"/>
    <xdr:sp macro="" textlink="">
      <xdr:nvSpPr>
        <xdr:cNvPr id="2725" name="Text Box 4">
          <a:extLst>
            <a:ext uri="{FF2B5EF4-FFF2-40B4-BE49-F238E27FC236}">
              <a16:creationId xmlns:a16="http://schemas.microsoft.com/office/drawing/2014/main" id="{00000000-0008-0000-0600-0000A5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173</xdr:row>
      <xdr:rowOff>0</xdr:rowOff>
    </xdr:from>
    <xdr:ext cx="85725" cy="114300"/>
    <xdr:sp macro="" textlink="">
      <xdr:nvSpPr>
        <xdr:cNvPr id="2726" name="Text Box 6">
          <a:extLst>
            <a:ext uri="{FF2B5EF4-FFF2-40B4-BE49-F238E27FC236}">
              <a16:creationId xmlns:a16="http://schemas.microsoft.com/office/drawing/2014/main" id="{00000000-0008-0000-0600-0000A6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7" name="Text Box 4">
          <a:extLst>
            <a:ext uri="{FF2B5EF4-FFF2-40B4-BE49-F238E27FC236}">
              <a16:creationId xmlns:a16="http://schemas.microsoft.com/office/drawing/2014/main" id="{00000000-0008-0000-0600-0000A7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8" name="Text Box 6">
          <a:extLst>
            <a:ext uri="{FF2B5EF4-FFF2-40B4-BE49-F238E27FC236}">
              <a16:creationId xmlns:a16="http://schemas.microsoft.com/office/drawing/2014/main" id="{00000000-0008-0000-0600-0000A8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173</xdr:row>
      <xdr:rowOff>0</xdr:rowOff>
    </xdr:from>
    <xdr:ext cx="85725" cy="114300"/>
    <xdr:sp macro="" textlink="">
      <xdr:nvSpPr>
        <xdr:cNvPr id="2729" name="Text Box 4">
          <a:extLst>
            <a:ext uri="{FF2B5EF4-FFF2-40B4-BE49-F238E27FC236}">
              <a16:creationId xmlns:a16="http://schemas.microsoft.com/office/drawing/2014/main" id="{00000000-0008-0000-0600-0000A9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173</xdr:row>
      <xdr:rowOff>0</xdr:rowOff>
    </xdr:from>
    <xdr:ext cx="85725" cy="114300"/>
    <xdr:sp macro="" textlink="">
      <xdr:nvSpPr>
        <xdr:cNvPr id="2730" name="Text Box 6">
          <a:extLst>
            <a:ext uri="{FF2B5EF4-FFF2-40B4-BE49-F238E27FC236}">
              <a16:creationId xmlns:a16="http://schemas.microsoft.com/office/drawing/2014/main" id="{00000000-0008-0000-0600-0000AA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173</xdr:row>
      <xdr:rowOff>0</xdr:rowOff>
    </xdr:from>
    <xdr:ext cx="85725" cy="114300"/>
    <xdr:sp macro="" textlink="">
      <xdr:nvSpPr>
        <xdr:cNvPr id="2731" name="Text Box 6">
          <a:extLst>
            <a:ext uri="{FF2B5EF4-FFF2-40B4-BE49-F238E27FC236}">
              <a16:creationId xmlns:a16="http://schemas.microsoft.com/office/drawing/2014/main" id="{00000000-0008-0000-0600-0000AB0A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6348"/>
    <xdr:sp macro="" textlink="">
      <xdr:nvSpPr>
        <xdr:cNvPr id="2732" name="Text Box 4">
          <a:extLst>
            <a:ext uri="{FF2B5EF4-FFF2-40B4-BE49-F238E27FC236}">
              <a16:creationId xmlns:a16="http://schemas.microsoft.com/office/drawing/2014/main" id="{00000000-0008-0000-0600-0000AC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6348"/>
    <xdr:sp macro="" textlink="">
      <xdr:nvSpPr>
        <xdr:cNvPr id="2733" name="Text Box 6">
          <a:extLst>
            <a:ext uri="{FF2B5EF4-FFF2-40B4-BE49-F238E27FC236}">
              <a16:creationId xmlns:a16="http://schemas.microsoft.com/office/drawing/2014/main" id="{00000000-0008-0000-0600-0000AD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34" name="Text Box 6">
          <a:extLst>
            <a:ext uri="{FF2B5EF4-FFF2-40B4-BE49-F238E27FC236}">
              <a16:creationId xmlns:a16="http://schemas.microsoft.com/office/drawing/2014/main" id="{00000000-0008-0000-0600-0000AE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6373"/>
    <xdr:sp macro="" textlink="">
      <xdr:nvSpPr>
        <xdr:cNvPr id="2735" name="Text Box 4">
          <a:extLst>
            <a:ext uri="{FF2B5EF4-FFF2-40B4-BE49-F238E27FC236}">
              <a16:creationId xmlns:a16="http://schemas.microsoft.com/office/drawing/2014/main" id="{00000000-0008-0000-0600-0000AF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6373"/>
    <xdr:sp macro="" textlink="">
      <xdr:nvSpPr>
        <xdr:cNvPr id="2736" name="Text Box 6">
          <a:extLst>
            <a:ext uri="{FF2B5EF4-FFF2-40B4-BE49-F238E27FC236}">
              <a16:creationId xmlns:a16="http://schemas.microsoft.com/office/drawing/2014/main" id="{00000000-0008-0000-0600-0000B0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37" name="Text Box 4">
          <a:extLst>
            <a:ext uri="{FF2B5EF4-FFF2-40B4-BE49-F238E27FC236}">
              <a16:creationId xmlns:a16="http://schemas.microsoft.com/office/drawing/2014/main" id="{00000000-0008-0000-0600-0000B1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38" name="Text Box 6">
          <a:extLst>
            <a:ext uri="{FF2B5EF4-FFF2-40B4-BE49-F238E27FC236}">
              <a16:creationId xmlns:a16="http://schemas.microsoft.com/office/drawing/2014/main" id="{00000000-0008-0000-0600-0000B2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5153"/>
    <xdr:sp macro="" textlink="">
      <xdr:nvSpPr>
        <xdr:cNvPr id="2740" name="Text Box 6">
          <a:extLst>
            <a:ext uri="{FF2B5EF4-FFF2-40B4-BE49-F238E27FC236}">
              <a16:creationId xmlns:a16="http://schemas.microsoft.com/office/drawing/2014/main" id="{00000000-0008-0000-0600-0000B40A0000}"/>
            </a:ext>
          </a:extLst>
        </xdr:cNvPr>
        <xdr:cNvSpPr txBox="1">
          <a:spLocks noChangeArrowheads="1"/>
        </xdr:cNvSpPr>
      </xdr:nvSpPr>
      <xdr:spPr bwMode="auto">
        <a:xfrm>
          <a:off x="260032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41" name="Text Box 4">
          <a:extLst>
            <a:ext uri="{FF2B5EF4-FFF2-40B4-BE49-F238E27FC236}">
              <a16:creationId xmlns:a16="http://schemas.microsoft.com/office/drawing/2014/main" id="{00000000-0008-0000-0600-0000B5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42" name="Text Box 6">
          <a:extLst>
            <a:ext uri="{FF2B5EF4-FFF2-40B4-BE49-F238E27FC236}">
              <a16:creationId xmlns:a16="http://schemas.microsoft.com/office/drawing/2014/main" id="{00000000-0008-0000-0600-0000B6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675153"/>
    <xdr:sp macro="" textlink="">
      <xdr:nvSpPr>
        <xdr:cNvPr id="2743" name="Text Box 4">
          <a:extLst>
            <a:ext uri="{FF2B5EF4-FFF2-40B4-BE49-F238E27FC236}">
              <a16:creationId xmlns:a16="http://schemas.microsoft.com/office/drawing/2014/main" id="{00000000-0008-0000-0600-0000B7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675153"/>
    <xdr:sp macro="" textlink="">
      <xdr:nvSpPr>
        <xdr:cNvPr id="2744" name="Text Box 6">
          <a:extLst>
            <a:ext uri="{FF2B5EF4-FFF2-40B4-BE49-F238E27FC236}">
              <a16:creationId xmlns:a16="http://schemas.microsoft.com/office/drawing/2014/main" id="{00000000-0008-0000-0600-0000B8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158</xdr:row>
      <xdr:rowOff>428625</xdr:rowOff>
    </xdr:from>
    <xdr:ext cx="85725" cy="150329"/>
    <xdr:sp macro="" textlink="">
      <xdr:nvSpPr>
        <xdr:cNvPr id="2745" name="Text Box 4">
          <a:extLst>
            <a:ext uri="{FF2B5EF4-FFF2-40B4-BE49-F238E27FC236}">
              <a16:creationId xmlns:a16="http://schemas.microsoft.com/office/drawing/2014/main" id="{00000000-0008-0000-0600-0000B90A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52400"/>
    <xdr:sp macro="" textlink="">
      <xdr:nvSpPr>
        <xdr:cNvPr id="2746" name="Text Box 4">
          <a:extLst>
            <a:ext uri="{FF2B5EF4-FFF2-40B4-BE49-F238E27FC236}">
              <a16:creationId xmlns:a16="http://schemas.microsoft.com/office/drawing/2014/main" id="{00000000-0008-0000-0600-0000BA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52400"/>
    <xdr:sp macro="" textlink="">
      <xdr:nvSpPr>
        <xdr:cNvPr id="2747" name="Text Box 6">
          <a:extLst>
            <a:ext uri="{FF2B5EF4-FFF2-40B4-BE49-F238E27FC236}">
              <a16:creationId xmlns:a16="http://schemas.microsoft.com/office/drawing/2014/main" id="{00000000-0008-0000-0600-0000BB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836"/>
    <xdr:sp macro="" textlink="">
      <xdr:nvSpPr>
        <xdr:cNvPr id="2748" name="Text Box 6">
          <a:extLst>
            <a:ext uri="{FF2B5EF4-FFF2-40B4-BE49-F238E27FC236}">
              <a16:creationId xmlns:a16="http://schemas.microsoft.com/office/drawing/2014/main" id="{00000000-0008-0000-0600-0000BC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21416"/>
    <xdr:sp macro="" textlink="">
      <xdr:nvSpPr>
        <xdr:cNvPr id="2749" name="Text Box 4">
          <a:extLst>
            <a:ext uri="{FF2B5EF4-FFF2-40B4-BE49-F238E27FC236}">
              <a16:creationId xmlns:a16="http://schemas.microsoft.com/office/drawing/2014/main" id="{00000000-0008-0000-0600-0000BD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21416"/>
    <xdr:sp macro="" textlink="">
      <xdr:nvSpPr>
        <xdr:cNvPr id="2750" name="Text Box 6">
          <a:extLst>
            <a:ext uri="{FF2B5EF4-FFF2-40B4-BE49-F238E27FC236}">
              <a16:creationId xmlns:a16="http://schemas.microsoft.com/office/drawing/2014/main" id="{00000000-0008-0000-0600-0000BE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836"/>
    <xdr:sp macro="" textlink="">
      <xdr:nvSpPr>
        <xdr:cNvPr id="2751" name="Text Box 4">
          <a:extLst>
            <a:ext uri="{FF2B5EF4-FFF2-40B4-BE49-F238E27FC236}">
              <a16:creationId xmlns:a16="http://schemas.microsoft.com/office/drawing/2014/main" id="{00000000-0008-0000-0600-0000BF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836"/>
    <xdr:sp macro="" textlink="">
      <xdr:nvSpPr>
        <xdr:cNvPr id="2752" name="Text Box 6">
          <a:extLst>
            <a:ext uri="{FF2B5EF4-FFF2-40B4-BE49-F238E27FC236}">
              <a16:creationId xmlns:a16="http://schemas.microsoft.com/office/drawing/2014/main" id="{00000000-0008-0000-0600-0000C0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175</xdr:row>
      <xdr:rowOff>66675</xdr:rowOff>
    </xdr:from>
    <xdr:ext cx="85725" cy="676836"/>
    <xdr:sp macro="" textlink="">
      <xdr:nvSpPr>
        <xdr:cNvPr id="2753" name="Text Box 4">
          <a:extLst>
            <a:ext uri="{FF2B5EF4-FFF2-40B4-BE49-F238E27FC236}">
              <a16:creationId xmlns:a16="http://schemas.microsoft.com/office/drawing/2014/main" id="{00000000-0008-0000-0600-0000C10A0000}"/>
            </a:ext>
          </a:extLst>
        </xdr:cNvPr>
        <xdr:cNvSpPr txBox="1">
          <a:spLocks noChangeArrowheads="1"/>
        </xdr:cNvSpPr>
      </xdr:nvSpPr>
      <xdr:spPr bwMode="auto">
        <a:xfrm>
          <a:off x="3276600" y="372522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6836"/>
    <xdr:sp macro="" textlink="">
      <xdr:nvSpPr>
        <xdr:cNvPr id="2754" name="Text Box 6">
          <a:extLst>
            <a:ext uri="{FF2B5EF4-FFF2-40B4-BE49-F238E27FC236}">
              <a16:creationId xmlns:a16="http://schemas.microsoft.com/office/drawing/2014/main" id="{00000000-0008-0000-0600-0000C20A0000}"/>
            </a:ext>
          </a:extLst>
        </xdr:cNvPr>
        <xdr:cNvSpPr txBox="1">
          <a:spLocks noChangeArrowheads="1"/>
        </xdr:cNvSpPr>
      </xdr:nvSpPr>
      <xdr:spPr bwMode="auto">
        <a:xfrm>
          <a:off x="260032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836"/>
    <xdr:sp macro="" textlink="">
      <xdr:nvSpPr>
        <xdr:cNvPr id="2755" name="Text Box 4">
          <a:extLst>
            <a:ext uri="{FF2B5EF4-FFF2-40B4-BE49-F238E27FC236}">
              <a16:creationId xmlns:a16="http://schemas.microsoft.com/office/drawing/2014/main" id="{00000000-0008-0000-0600-0000C3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836"/>
    <xdr:sp macro="" textlink="">
      <xdr:nvSpPr>
        <xdr:cNvPr id="2756" name="Text Box 6">
          <a:extLst>
            <a:ext uri="{FF2B5EF4-FFF2-40B4-BE49-F238E27FC236}">
              <a16:creationId xmlns:a16="http://schemas.microsoft.com/office/drawing/2014/main" id="{00000000-0008-0000-0600-0000C4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6836"/>
    <xdr:sp macro="" textlink="">
      <xdr:nvSpPr>
        <xdr:cNvPr id="2757" name="Text Box 4">
          <a:extLst>
            <a:ext uri="{FF2B5EF4-FFF2-40B4-BE49-F238E27FC236}">
              <a16:creationId xmlns:a16="http://schemas.microsoft.com/office/drawing/2014/main" id="{00000000-0008-0000-0600-0000C5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6836"/>
    <xdr:sp macro="" textlink="">
      <xdr:nvSpPr>
        <xdr:cNvPr id="2758" name="Text Box 6">
          <a:extLst>
            <a:ext uri="{FF2B5EF4-FFF2-40B4-BE49-F238E27FC236}">
              <a16:creationId xmlns:a16="http://schemas.microsoft.com/office/drawing/2014/main" id="{00000000-0008-0000-0600-0000C6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2759" name="Text Box 4">
          <a:extLst>
            <a:ext uri="{FF2B5EF4-FFF2-40B4-BE49-F238E27FC236}">
              <a16:creationId xmlns:a16="http://schemas.microsoft.com/office/drawing/2014/main" id="{00000000-0008-0000-0600-0000C7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2760" name="Text Box 6">
          <a:extLst>
            <a:ext uri="{FF2B5EF4-FFF2-40B4-BE49-F238E27FC236}">
              <a16:creationId xmlns:a16="http://schemas.microsoft.com/office/drawing/2014/main" id="{00000000-0008-0000-0600-0000C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2761" name="Text Box 4">
          <a:extLst>
            <a:ext uri="{FF2B5EF4-FFF2-40B4-BE49-F238E27FC236}">
              <a16:creationId xmlns:a16="http://schemas.microsoft.com/office/drawing/2014/main" id="{00000000-0008-0000-0600-0000C9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2762" name="Text Box 6">
          <a:extLst>
            <a:ext uri="{FF2B5EF4-FFF2-40B4-BE49-F238E27FC236}">
              <a16:creationId xmlns:a16="http://schemas.microsoft.com/office/drawing/2014/main" id="{00000000-0008-0000-0600-0000CA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816348"/>
    <xdr:sp macro="" textlink="">
      <xdr:nvSpPr>
        <xdr:cNvPr id="2763" name="Text Box 4">
          <a:extLst>
            <a:ext uri="{FF2B5EF4-FFF2-40B4-BE49-F238E27FC236}">
              <a16:creationId xmlns:a16="http://schemas.microsoft.com/office/drawing/2014/main" id="{00000000-0008-0000-0600-0000CB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816348"/>
    <xdr:sp macro="" textlink="">
      <xdr:nvSpPr>
        <xdr:cNvPr id="2764" name="Text Box 6">
          <a:extLst>
            <a:ext uri="{FF2B5EF4-FFF2-40B4-BE49-F238E27FC236}">
              <a16:creationId xmlns:a16="http://schemas.microsoft.com/office/drawing/2014/main" id="{00000000-0008-0000-0600-0000CC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2765" name="Text Box 6">
          <a:extLst>
            <a:ext uri="{FF2B5EF4-FFF2-40B4-BE49-F238E27FC236}">
              <a16:creationId xmlns:a16="http://schemas.microsoft.com/office/drawing/2014/main" id="{00000000-0008-0000-0600-0000CD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6373"/>
    <xdr:sp macro="" textlink="">
      <xdr:nvSpPr>
        <xdr:cNvPr id="2766" name="Text Box 4">
          <a:extLst>
            <a:ext uri="{FF2B5EF4-FFF2-40B4-BE49-F238E27FC236}">
              <a16:creationId xmlns:a16="http://schemas.microsoft.com/office/drawing/2014/main" id="{00000000-0008-0000-0600-0000CE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6373"/>
    <xdr:sp macro="" textlink="">
      <xdr:nvSpPr>
        <xdr:cNvPr id="2767" name="Text Box 6">
          <a:extLst>
            <a:ext uri="{FF2B5EF4-FFF2-40B4-BE49-F238E27FC236}">
              <a16:creationId xmlns:a16="http://schemas.microsoft.com/office/drawing/2014/main" id="{00000000-0008-0000-0600-0000CF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2768" name="Text Box 4">
          <a:extLst>
            <a:ext uri="{FF2B5EF4-FFF2-40B4-BE49-F238E27FC236}">
              <a16:creationId xmlns:a16="http://schemas.microsoft.com/office/drawing/2014/main" id="{00000000-0008-0000-0600-0000D0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2769" name="Text Box 6">
          <a:extLst>
            <a:ext uri="{FF2B5EF4-FFF2-40B4-BE49-F238E27FC236}">
              <a16:creationId xmlns:a16="http://schemas.microsoft.com/office/drawing/2014/main" id="{00000000-0008-0000-0600-0000D1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5153"/>
    <xdr:sp macro="" textlink="">
      <xdr:nvSpPr>
        <xdr:cNvPr id="2770" name="Text Box 4">
          <a:extLst>
            <a:ext uri="{FF2B5EF4-FFF2-40B4-BE49-F238E27FC236}">
              <a16:creationId xmlns:a16="http://schemas.microsoft.com/office/drawing/2014/main" id="{00000000-0008-0000-0600-0000D2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5153"/>
    <xdr:sp macro="" textlink="">
      <xdr:nvSpPr>
        <xdr:cNvPr id="2771" name="Text Box 6">
          <a:extLst>
            <a:ext uri="{FF2B5EF4-FFF2-40B4-BE49-F238E27FC236}">
              <a16:creationId xmlns:a16="http://schemas.microsoft.com/office/drawing/2014/main" id="{00000000-0008-0000-0600-0000D3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2772" name="Text Box 4">
          <a:extLst>
            <a:ext uri="{FF2B5EF4-FFF2-40B4-BE49-F238E27FC236}">
              <a16:creationId xmlns:a16="http://schemas.microsoft.com/office/drawing/2014/main" id="{00000000-0008-0000-0600-0000D4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2773" name="Text Box 6">
          <a:extLst>
            <a:ext uri="{FF2B5EF4-FFF2-40B4-BE49-F238E27FC236}">
              <a16:creationId xmlns:a16="http://schemas.microsoft.com/office/drawing/2014/main" id="{00000000-0008-0000-0600-0000D5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5153"/>
    <xdr:sp macro="" textlink="">
      <xdr:nvSpPr>
        <xdr:cNvPr id="2774" name="Text Box 4">
          <a:extLst>
            <a:ext uri="{FF2B5EF4-FFF2-40B4-BE49-F238E27FC236}">
              <a16:creationId xmlns:a16="http://schemas.microsoft.com/office/drawing/2014/main" id="{00000000-0008-0000-0600-0000D6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5153"/>
    <xdr:sp macro="" textlink="">
      <xdr:nvSpPr>
        <xdr:cNvPr id="2775" name="Text Box 6">
          <a:extLst>
            <a:ext uri="{FF2B5EF4-FFF2-40B4-BE49-F238E27FC236}">
              <a16:creationId xmlns:a16="http://schemas.microsoft.com/office/drawing/2014/main" id="{00000000-0008-0000-0600-0000D7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2776" name="Text Box 4">
          <a:extLst>
            <a:ext uri="{FF2B5EF4-FFF2-40B4-BE49-F238E27FC236}">
              <a16:creationId xmlns:a16="http://schemas.microsoft.com/office/drawing/2014/main" id="{00000000-0008-0000-0600-0000D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2777" name="Text Box 6">
          <a:extLst>
            <a:ext uri="{FF2B5EF4-FFF2-40B4-BE49-F238E27FC236}">
              <a16:creationId xmlns:a16="http://schemas.microsoft.com/office/drawing/2014/main" id="{00000000-0008-0000-0600-0000D9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207</xdr:row>
      <xdr:rowOff>428625</xdr:rowOff>
    </xdr:from>
    <xdr:ext cx="85725" cy="156322"/>
    <xdr:sp macro="" textlink="">
      <xdr:nvSpPr>
        <xdr:cNvPr id="2778" name="Text Box 4">
          <a:extLst>
            <a:ext uri="{FF2B5EF4-FFF2-40B4-BE49-F238E27FC236}">
              <a16:creationId xmlns:a16="http://schemas.microsoft.com/office/drawing/2014/main" id="{00000000-0008-0000-0600-0000DA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207</xdr:row>
      <xdr:rowOff>428625</xdr:rowOff>
    </xdr:from>
    <xdr:ext cx="85725" cy="156322"/>
    <xdr:sp macro="" textlink="">
      <xdr:nvSpPr>
        <xdr:cNvPr id="2779" name="Text Box 4">
          <a:extLst>
            <a:ext uri="{FF2B5EF4-FFF2-40B4-BE49-F238E27FC236}">
              <a16:creationId xmlns:a16="http://schemas.microsoft.com/office/drawing/2014/main" id="{00000000-0008-0000-0600-0000DB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2780" name="Text Box 4">
          <a:extLst>
            <a:ext uri="{FF2B5EF4-FFF2-40B4-BE49-F238E27FC236}">
              <a16:creationId xmlns:a16="http://schemas.microsoft.com/office/drawing/2014/main" id="{00000000-0008-0000-0600-0000DC0A0000}"/>
            </a:ext>
          </a:extLst>
        </xdr:cNvPr>
        <xdr:cNvSpPr txBox="1">
          <a:spLocks noChangeArrowheads="1"/>
        </xdr:cNvSpPr>
      </xdr:nvSpPr>
      <xdr:spPr bwMode="auto">
        <a:xfrm>
          <a:off x="314325" y="395097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1" name="Text Box 4">
          <a:extLst>
            <a:ext uri="{FF2B5EF4-FFF2-40B4-BE49-F238E27FC236}">
              <a16:creationId xmlns:a16="http://schemas.microsoft.com/office/drawing/2014/main" id="{00000000-0008-0000-0600-0000DD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2" name="Text Box 6">
          <a:extLst>
            <a:ext uri="{FF2B5EF4-FFF2-40B4-BE49-F238E27FC236}">
              <a16:creationId xmlns:a16="http://schemas.microsoft.com/office/drawing/2014/main" id="{00000000-0008-0000-0600-0000DE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3" name="Text Box 4">
          <a:extLst>
            <a:ext uri="{FF2B5EF4-FFF2-40B4-BE49-F238E27FC236}">
              <a16:creationId xmlns:a16="http://schemas.microsoft.com/office/drawing/2014/main" id="{00000000-0008-0000-0600-0000DF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4" name="Text Box 6">
          <a:extLst>
            <a:ext uri="{FF2B5EF4-FFF2-40B4-BE49-F238E27FC236}">
              <a16:creationId xmlns:a16="http://schemas.microsoft.com/office/drawing/2014/main" id="{00000000-0008-0000-0600-0000E0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5" name="Text Box 4">
          <a:extLst>
            <a:ext uri="{FF2B5EF4-FFF2-40B4-BE49-F238E27FC236}">
              <a16:creationId xmlns:a16="http://schemas.microsoft.com/office/drawing/2014/main" id="{00000000-0008-0000-0600-0000E1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6" name="Text Box 6">
          <a:extLst>
            <a:ext uri="{FF2B5EF4-FFF2-40B4-BE49-F238E27FC236}">
              <a16:creationId xmlns:a16="http://schemas.microsoft.com/office/drawing/2014/main" id="{00000000-0008-0000-0600-0000E2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7" name="Text Box 4">
          <a:extLst>
            <a:ext uri="{FF2B5EF4-FFF2-40B4-BE49-F238E27FC236}">
              <a16:creationId xmlns:a16="http://schemas.microsoft.com/office/drawing/2014/main" id="{00000000-0008-0000-0600-0000E3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8" name="Text Box 6">
          <a:extLst>
            <a:ext uri="{FF2B5EF4-FFF2-40B4-BE49-F238E27FC236}">
              <a16:creationId xmlns:a16="http://schemas.microsoft.com/office/drawing/2014/main" id="{00000000-0008-0000-0600-0000E4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202</xdr:row>
      <xdr:rowOff>0</xdr:rowOff>
    </xdr:from>
    <xdr:ext cx="85725" cy="114300"/>
    <xdr:sp macro="" textlink="">
      <xdr:nvSpPr>
        <xdr:cNvPr id="2789" name="Text Box 4">
          <a:extLst>
            <a:ext uri="{FF2B5EF4-FFF2-40B4-BE49-F238E27FC236}">
              <a16:creationId xmlns:a16="http://schemas.microsoft.com/office/drawing/2014/main" id="{00000000-0008-0000-0600-0000E5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202</xdr:row>
      <xdr:rowOff>0</xdr:rowOff>
    </xdr:from>
    <xdr:ext cx="85725" cy="114300"/>
    <xdr:sp macro="" textlink="">
      <xdr:nvSpPr>
        <xdr:cNvPr id="2790" name="Text Box 6">
          <a:extLst>
            <a:ext uri="{FF2B5EF4-FFF2-40B4-BE49-F238E27FC236}">
              <a16:creationId xmlns:a16="http://schemas.microsoft.com/office/drawing/2014/main" id="{00000000-0008-0000-0600-0000E6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91" name="Text Box 4">
          <a:extLst>
            <a:ext uri="{FF2B5EF4-FFF2-40B4-BE49-F238E27FC236}">
              <a16:creationId xmlns:a16="http://schemas.microsoft.com/office/drawing/2014/main" id="{00000000-0008-0000-0600-0000E7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92" name="Text Box 6">
          <a:extLst>
            <a:ext uri="{FF2B5EF4-FFF2-40B4-BE49-F238E27FC236}">
              <a16:creationId xmlns:a16="http://schemas.microsoft.com/office/drawing/2014/main" id="{00000000-0008-0000-0600-0000E8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202</xdr:row>
      <xdr:rowOff>0</xdr:rowOff>
    </xdr:from>
    <xdr:ext cx="85725" cy="114300"/>
    <xdr:sp macro="" textlink="">
      <xdr:nvSpPr>
        <xdr:cNvPr id="2793" name="Text Box 4">
          <a:extLst>
            <a:ext uri="{FF2B5EF4-FFF2-40B4-BE49-F238E27FC236}">
              <a16:creationId xmlns:a16="http://schemas.microsoft.com/office/drawing/2014/main" id="{00000000-0008-0000-0600-0000E9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202</xdr:row>
      <xdr:rowOff>0</xdr:rowOff>
    </xdr:from>
    <xdr:ext cx="85725" cy="114300"/>
    <xdr:sp macro="" textlink="">
      <xdr:nvSpPr>
        <xdr:cNvPr id="2794" name="Text Box 6">
          <a:extLst>
            <a:ext uri="{FF2B5EF4-FFF2-40B4-BE49-F238E27FC236}">
              <a16:creationId xmlns:a16="http://schemas.microsoft.com/office/drawing/2014/main" id="{00000000-0008-0000-0600-0000EA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202</xdr:row>
      <xdr:rowOff>0</xdr:rowOff>
    </xdr:from>
    <xdr:ext cx="85725" cy="114300"/>
    <xdr:sp macro="" textlink="">
      <xdr:nvSpPr>
        <xdr:cNvPr id="2795" name="Text Box 6">
          <a:extLst>
            <a:ext uri="{FF2B5EF4-FFF2-40B4-BE49-F238E27FC236}">
              <a16:creationId xmlns:a16="http://schemas.microsoft.com/office/drawing/2014/main" id="{00000000-0008-0000-0600-0000EB0A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6348"/>
    <xdr:sp macro="" textlink="">
      <xdr:nvSpPr>
        <xdr:cNvPr id="2796" name="Text Box 4">
          <a:extLst>
            <a:ext uri="{FF2B5EF4-FFF2-40B4-BE49-F238E27FC236}">
              <a16:creationId xmlns:a16="http://schemas.microsoft.com/office/drawing/2014/main" id="{00000000-0008-0000-0600-0000EC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6348"/>
    <xdr:sp macro="" textlink="">
      <xdr:nvSpPr>
        <xdr:cNvPr id="2797" name="Text Box 6">
          <a:extLst>
            <a:ext uri="{FF2B5EF4-FFF2-40B4-BE49-F238E27FC236}">
              <a16:creationId xmlns:a16="http://schemas.microsoft.com/office/drawing/2014/main" id="{00000000-0008-0000-0600-0000ED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798" name="Text Box 6">
          <a:extLst>
            <a:ext uri="{FF2B5EF4-FFF2-40B4-BE49-F238E27FC236}">
              <a16:creationId xmlns:a16="http://schemas.microsoft.com/office/drawing/2014/main" id="{00000000-0008-0000-0600-0000EE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6373"/>
    <xdr:sp macro="" textlink="">
      <xdr:nvSpPr>
        <xdr:cNvPr id="2799" name="Text Box 4">
          <a:extLst>
            <a:ext uri="{FF2B5EF4-FFF2-40B4-BE49-F238E27FC236}">
              <a16:creationId xmlns:a16="http://schemas.microsoft.com/office/drawing/2014/main" id="{00000000-0008-0000-0600-0000EF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6373"/>
    <xdr:sp macro="" textlink="">
      <xdr:nvSpPr>
        <xdr:cNvPr id="2800" name="Text Box 6">
          <a:extLst>
            <a:ext uri="{FF2B5EF4-FFF2-40B4-BE49-F238E27FC236}">
              <a16:creationId xmlns:a16="http://schemas.microsoft.com/office/drawing/2014/main" id="{00000000-0008-0000-0600-0000F0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801" name="Text Box 4">
          <a:extLst>
            <a:ext uri="{FF2B5EF4-FFF2-40B4-BE49-F238E27FC236}">
              <a16:creationId xmlns:a16="http://schemas.microsoft.com/office/drawing/2014/main" id="{00000000-0008-0000-0600-0000F1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802" name="Text Box 6">
          <a:extLst>
            <a:ext uri="{FF2B5EF4-FFF2-40B4-BE49-F238E27FC236}">
              <a16:creationId xmlns:a16="http://schemas.microsoft.com/office/drawing/2014/main" id="{00000000-0008-0000-0600-0000F2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199</xdr:row>
      <xdr:rowOff>190500</xdr:rowOff>
    </xdr:from>
    <xdr:ext cx="85725" cy="675153"/>
    <xdr:sp macro="" textlink="">
      <xdr:nvSpPr>
        <xdr:cNvPr id="2804" name="Text Box 6">
          <a:extLst>
            <a:ext uri="{FF2B5EF4-FFF2-40B4-BE49-F238E27FC236}">
              <a16:creationId xmlns:a16="http://schemas.microsoft.com/office/drawing/2014/main" id="{00000000-0008-0000-0600-0000F40A0000}"/>
            </a:ext>
          </a:extLst>
        </xdr:cNvPr>
        <xdr:cNvSpPr txBox="1">
          <a:spLocks noChangeArrowheads="1"/>
        </xdr:cNvSpPr>
      </xdr:nvSpPr>
      <xdr:spPr bwMode="auto">
        <a:xfrm>
          <a:off x="3152775" y="4256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805" name="Text Box 4">
          <a:extLst>
            <a:ext uri="{FF2B5EF4-FFF2-40B4-BE49-F238E27FC236}">
              <a16:creationId xmlns:a16="http://schemas.microsoft.com/office/drawing/2014/main" id="{00000000-0008-0000-0600-0000F5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806" name="Text Box 6">
          <a:extLst>
            <a:ext uri="{FF2B5EF4-FFF2-40B4-BE49-F238E27FC236}">
              <a16:creationId xmlns:a16="http://schemas.microsoft.com/office/drawing/2014/main" id="{00000000-0008-0000-0600-0000F6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675153"/>
    <xdr:sp macro="" textlink="">
      <xdr:nvSpPr>
        <xdr:cNvPr id="2807" name="Text Box 4">
          <a:extLst>
            <a:ext uri="{FF2B5EF4-FFF2-40B4-BE49-F238E27FC236}">
              <a16:creationId xmlns:a16="http://schemas.microsoft.com/office/drawing/2014/main" id="{00000000-0008-0000-0600-0000F7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675153"/>
    <xdr:sp macro="" textlink="">
      <xdr:nvSpPr>
        <xdr:cNvPr id="2808" name="Text Box 6">
          <a:extLst>
            <a:ext uri="{FF2B5EF4-FFF2-40B4-BE49-F238E27FC236}">
              <a16:creationId xmlns:a16="http://schemas.microsoft.com/office/drawing/2014/main" id="{00000000-0008-0000-0600-0000F8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187</xdr:row>
      <xdr:rowOff>428625</xdr:rowOff>
    </xdr:from>
    <xdr:ext cx="85725" cy="150329"/>
    <xdr:sp macro="" textlink="">
      <xdr:nvSpPr>
        <xdr:cNvPr id="2809" name="Text Box 4">
          <a:extLst>
            <a:ext uri="{FF2B5EF4-FFF2-40B4-BE49-F238E27FC236}">
              <a16:creationId xmlns:a16="http://schemas.microsoft.com/office/drawing/2014/main" id="{00000000-0008-0000-0600-0000F90A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52400"/>
    <xdr:sp macro="" textlink="">
      <xdr:nvSpPr>
        <xdr:cNvPr id="2810" name="Text Box 4">
          <a:extLst>
            <a:ext uri="{FF2B5EF4-FFF2-40B4-BE49-F238E27FC236}">
              <a16:creationId xmlns:a16="http://schemas.microsoft.com/office/drawing/2014/main" id="{00000000-0008-0000-0600-0000FA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52400"/>
    <xdr:sp macro="" textlink="">
      <xdr:nvSpPr>
        <xdr:cNvPr id="2811" name="Text Box 6">
          <a:extLst>
            <a:ext uri="{FF2B5EF4-FFF2-40B4-BE49-F238E27FC236}">
              <a16:creationId xmlns:a16="http://schemas.microsoft.com/office/drawing/2014/main" id="{00000000-0008-0000-0600-0000FB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836"/>
    <xdr:sp macro="" textlink="">
      <xdr:nvSpPr>
        <xdr:cNvPr id="2812" name="Text Box 6">
          <a:extLst>
            <a:ext uri="{FF2B5EF4-FFF2-40B4-BE49-F238E27FC236}">
              <a16:creationId xmlns:a16="http://schemas.microsoft.com/office/drawing/2014/main" id="{00000000-0008-0000-0600-0000FC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21416"/>
    <xdr:sp macro="" textlink="">
      <xdr:nvSpPr>
        <xdr:cNvPr id="2813" name="Text Box 4">
          <a:extLst>
            <a:ext uri="{FF2B5EF4-FFF2-40B4-BE49-F238E27FC236}">
              <a16:creationId xmlns:a16="http://schemas.microsoft.com/office/drawing/2014/main" id="{00000000-0008-0000-0600-0000FD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21416"/>
    <xdr:sp macro="" textlink="">
      <xdr:nvSpPr>
        <xdr:cNvPr id="2814" name="Text Box 6">
          <a:extLst>
            <a:ext uri="{FF2B5EF4-FFF2-40B4-BE49-F238E27FC236}">
              <a16:creationId xmlns:a16="http://schemas.microsoft.com/office/drawing/2014/main" id="{00000000-0008-0000-0600-0000FE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836"/>
    <xdr:sp macro="" textlink="">
      <xdr:nvSpPr>
        <xdr:cNvPr id="2815" name="Text Box 4">
          <a:extLst>
            <a:ext uri="{FF2B5EF4-FFF2-40B4-BE49-F238E27FC236}">
              <a16:creationId xmlns:a16="http://schemas.microsoft.com/office/drawing/2014/main" id="{00000000-0008-0000-0600-0000FF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836"/>
    <xdr:sp macro="" textlink="">
      <xdr:nvSpPr>
        <xdr:cNvPr id="2816" name="Text Box 6">
          <a:extLst>
            <a:ext uri="{FF2B5EF4-FFF2-40B4-BE49-F238E27FC236}">
              <a16:creationId xmlns:a16="http://schemas.microsoft.com/office/drawing/2014/main" id="{00000000-0008-0000-0600-000000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6836"/>
    <xdr:sp macro="" textlink="">
      <xdr:nvSpPr>
        <xdr:cNvPr id="2817" name="Text Box 4">
          <a:extLst>
            <a:ext uri="{FF2B5EF4-FFF2-40B4-BE49-F238E27FC236}">
              <a16:creationId xmlns:a16="http://schemas.microsoft.com/office/drawing/2014/main" id="{00000000-0008-0000-0600-000001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6836"/>
    <xdr:sp macro="" textlink="">
      <xdr:nvSpPr>
        <xdr:cNvPr id="2818" name="Text Box 6">
          <a:extLst>
            <a:ext uri="{FF2B5EF4-FFF2-40B4-BE49-F238E27FC236}">
              <a16:creationId xmlns:a16="http://schemas.microsoft.com/office/drawing/2014/main" id="{00000000-0008-0000-0600-000002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836"/>
    <xdr:sp macro="" textlink="">
      <xdr:nvSpPr>
        <xdr:cNvPr id="2819" name="Text Box 4">
          <a:extLst>
            <a:ext uri="{FF2B5EF4-FFF2-40B4-BE49-F238E27FC236}">
              <a16:creationId xmlns:a16="http://schemas.microsoft.com/office/drawing/2014/main" id="{00000000-0008-0000-0600-000003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836"/>
    <xdr:sp macro="" textlink="">
      <xdr:nvSpPr>
        <xdr:cNvPr id="2820" name="Text Box 6">
          <a:extLst>
            <a:ext uri="{FF2B5EF4-FFF2-40B4-BE49-F238E27FC236}">
              <a16:creationId xmlns:a16="http://schemas.microsoft.com/office/drawing/2014/main" id="{00000000-0008-0000-0600-000004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6836"/>
    <xdr:sp macro="" textlink="">
      <xdr:nvSpPr>
        <xdr:cNvPr id="2821" name="Text Box 4">
          <a:extLst>
            <a:ext uri="{FF2B5EF4-FFF2-40B4-BE49-F238E27FC236}">
              <a16:creationId xmlns:a16="http://schemas.microsoft.com/office/drawing/2014/main" id="{00000000-0008-0000-0600-000005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6836"/>
    <xdr:sp macro="" textlink="">
      <xdr:nvSpPr>
        <xdr:cNvPr id="2822" name="Text Box 6">
          <a:extLst>
            <a:ext uri="{FF2B5EF4-FFF2-40B4-BE49-F238E27FC236}">
              <a16:creationId xmlns:a16="http://schemas.microsoft.com/office/drawing/2014/main" id="{00000000-0008-0000-0600-000006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2823" name="Text Box 4">
          <a:extLst>
            <a:ext uri="{FF2B5EF4-FFF2-40B4-BE49-F238E27FC236}">
              <a16:creationId xmlns:a16="http://schemas.microsoft.com/office/drawing/2014/main" id="{00000000-0008-0000-0600-000007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2824" name="Text Box 6">
          <a:extLst>
            <a:ext uri="{FF2B5EF4-FFF2-40B4-BE49-F238E27FC236}">
              <a16:creationId xmlns:a16="http://schemas.microsoft.com/office/drawing/2014/main" id="{00000000-0008-0000-0600-00000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2825" name="Text Box 4">
          <a:extLst>
            <a:ext uri="{FF2B5EF4-FFF2-40B4-BE49-F238E27FC236}">
              <a16:creationId xmlns:a16="http://schemas.microsoft.com/office/drawing/2014/main" id="{00000000-0008-0000-0600-000009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2826" name="Text Box 6">
          <a:extLst>
            <a:ext uri="{FF2B5EF4-FFF2-40B4-BE49-F238E27FC236}">
              <a16:creationId xmlns:a16="http://schemas.microsoft.com/office/drawing/2014/main" id="{00000000-0008-0000-0600-00000A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816348"/>
    <xdr:sp macro="" textlink="">
      <xdr:nvSpPr>
        <xdr:cNvPr id="2827" name="Text Box 4">
          <a:extLst>
            <a:ext uri="{FF2B5EF4-FFF2-40B4-BE49-F238E27FC236}">
              <a16:creationId xmlns:a16="http://schemas.microsoft.com/office/drawing/2014/main" id="{00000000-0008-0000-0600-00000B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816348"/>
    <xdr:sp macro="" textlink="">
      <xdr:nvSpPr>
        <xdr:cNvPr id="2828" name="Text Box 6">
          <a:extLst>
            <a:ext uri="{FF2B5EF4-FFF2-40B4-BE49-F238E27FC236}">
              <a16:creationId xmlns:a16="http://schemas.microsoft.com/office/drawing/2014/main" id="{00000000-0008-0000-0600-00000C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2829" name="Text Box 6">
          <a:extLst>
            <a:ext uri="{FF2B5EF4-FFF2-40B4-BE49-F238E27FC236}">
              <a16:creationId xmlns:a16="http://schemas.microsoft.com/office/drawing/2014/main" id="{00000000-0008-0000-0600-00000D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6373"/>
    <xdr:sp macro="" textlink="">
      <xdr:nvSpPr>
        <xdr:cNvPr id="2830" name="Text Box 4">
          <a:extLst>
            <a:ext uri="{FF2B5EF4-FFF2-40B4-BE49-F238E27FC236}">
              <a16:creationId xmlns:a16="http://schemas.microsoft.com/office/drawing/2014/main" id="{00000000-0008-0000-0600-00000E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6373"/>
    <xdr:sp macro="" textlink="">
      <xdr:nvSpPr>
        <xdr:cNvPr id="2831" name="Text Box 6">
          <a:extLst>
            <a:ext uri="{FF2B5EF4-FFF2-40B4-BE49-F238E27FC236}">
              <a16:creationId xmlns:a16="http://schemas.microsoft.com/office/drawing/2014/main" id="{00000000-0008-0000-0600-00000F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2832" name="Text Box 4">
          <a:extLst>
            <a:ext uri="{FF2B5EF4-FFF2-40B4-BE49-F238E27FC236}">
              <a16:creationId xmlns:a16="http://schemas.microsoft.com/office/drawing/2014/main" id="{00000000-0008-0000-0600-000010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2833" name="Text Box 6">
          <a:extLst>
            <a:ext uri="{FF2B5EF4-FFF2-40B4-BE49-F238E27FC236}">
              <a16:creationId xmlns:a16="http://schemas.microsoft.com/office/drawing/2014/main" id="{00000000-0008-0000-0600-000011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5153"/>
    <xdr:sp macro="" textlink="">
      <xdr:nvSpPr>
        <xdr:cNvPr id="2834" name="Text Box 4">
          <a:extLst>
            <a:ext uri="{FF2B5EF4-FFF2-40B4-BE49-F238E27FC236}">
              <a16:creationId xmlns:a16="http://schemas.microsoft.com/office/drawing/2014/main" id="{00000000-0008-0000-0600-000012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5153"/>
    <xdr:sp macro="" textlink="">
      <xdr:nvSpPr>
        <xdr:cNvPr id="2835" name="Text Box 6">
          <a:extLst>
            <a:ext uri="{FF2B5EF4-FFF2-40B4-BE49-F238E27FC236}">
              <a16:creationId xmlns:a16="http://schemas.microsoft.com/office/drawing/2014/main" id="{00000000-0008-0000-0600-000013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2836" name="Text Box 4">
          <a:extLst>
            <a:ext uri="{FF2B5EF4-FFF2-40B4-BE49-F238E27FC236}">
              <a16:creationId xmlns:a16="http://schemas.microsoft.com/office/drawing/2014/main" id="{00000000-0008-0000-0600-000014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2837" name="Text Box 6">
          <a:extLst>
            <a:ext uri="{FF2B5EF4-FFF2-40B4-BE49-F238E27FC236}">
              <a16:creationId xmlns:a16="http://schemas.microsoft.com/office/drawing/2014/main" id="{00000000-0008-0000-0600-000015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5153"/>
    <xdr:sp macro="" textlink="">
      <xdr:nvSpPr>
        <xdr:cNvPr id="2838" name="Text Box 4">
          <a:extLst>
            <a:ext uri="{FF2B5EF4-FFF2-40B4-BE49-F238E27FC236}">
              <a16:creationId xmlns:a16="http://schemas.microsoft.com/office/drawing/2014/main" id="{00000000-0008-0000-0600-000016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5153"/>
    <xdr:sp macro="" textlink="">
      <xdr:nvSpPr>
        <xdr:cNvPr id="2839" name="Text Box 6">
          <a:extLst>
            <a:ext uri="{FF2B5EF4-FFF2-40B4-BE49-F238E27FC236}">
              <a16:creationId xmlns:a16="http://schemas.microsoft.com/office/drawing/2014/main" id="{00000000-0008-0000-0600-000017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2840" name="Text Box 4">
          <a:extLst>
            <a:ext uri="{FF2B5EF4-FFF2-40B4-BE49-F238E27FC236}">
              <a16:creationId xmlns:a16="http://schemas.microsoft.com/office/drawing/2014/main" id="{00000000-0008-0000-0600-00001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2841" name="Text Box 6">
          <a:extLst>
            <a:ext uri="{FF2B5EF4-FFF2-40B4-BE49-F238E27FC236}">
              <a16:creationId xmlns:a16="http://schemas.microsoft.com/office/drawing/2014/main" id="{00000000-0008-0000-0600-000019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498</xdr:row>
      <xdr:rowOff>428625</xdr:rowOff>
    </xdr:from>
    <xdr:ext cx="85725" cy="156322"/>
    <xdr:sp macro="" textlink="">
      <xdr:nvSpPr>
        <xdr:cNvPr id="2842" name="Text Box 4">
          <a:extLst>
            <a:ext uri="{FF2B5EF4-FFF2-40B4-BE49-F238E27FC236}">
              <a16:creationId xmlns:a16="http://schemas.microsoft.com/office/drawing/2014/main" id="{00000000-0008-0000-0600-00001A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498</xdr:row>
      <xdr:rowOff>428625</xdr:rowOff>
    </xdr:from>
    <xdr:ext cx="85725" cy="156322"/>
    <xdr:sp macro="" textlink="">
      <xdr:nvSpPr>
        <xdr:cNvPr id="2843" name="Text Box 4">
          <a:extLst>
            <a:ext uri="{FF2B5EF4-FFF2-40B4-BE49-F238E27FC236}">
              <a16:creationId xmlns:a16="http://schemas.microsoft.com/office/drawing/2014/main" id="{00000000-0008-0000-0600-00001B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428625</xdr:rowOff>
    </xdr:from>
    <xdr:ext cx="85725" cy="150329"/>
    <xdr:sp macro="" textlink="">
      <xdr:nvSpPr>
        <xdr:cNvPr id="2844" name="Text Box 4">
          <a:extLst>
            <a:ext uri="{FF2B5EF4-FFF2-40B4-BE49-F238E27FC236}">
              <a16:creationId xmlns:a16="http://schemas.microsoft.com/office/drawing/2014/main" id="{00000000-0008-0000-0600-00001C0B0000}"/>
            </a:ext>
          </a:extLst>
        </xdr:cNvPr>
        <xdr:cNvSpPr txBox="1">
          <a:spLocks noChangeArrowheads="1"/>
        </xdr:cNvSpPr>
      </xdr:nvSpPr>
      <xdr:spPr bwMode="auto">
        <a:xfrm>
          <a:off x="314325" y="460819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14300"/>
    <xdr:sp macro="" textlink="">
      <xdr:nvSpPr>
        <xdr:cNvPr id="2845" name="Text Box 4">
          <a:extLst>
            <a:ext uri="{FF2B5EF4-FFF2-40B4-BE49-F238E27FC236}">
              <a16:creationId xmlns:a16="http://schemas.microsoft.com/office/drawing/2014/main" id="{00000000-0008-0000-0600-00001D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14300"/>
    <xdr:sp macro="" textlink="">
      <xdr:nvSpPr>
        <xdr:cNvPr id="2846" name="Text Box 6">
          <a:extLst>
            <a:ext uri="{FF2B5EF4-FFF2-40B4-BE49-F238E27FC236}">
              <a16:creationId xmlns:a16="http://schemas.microsoft.com/office/drawing/2014/main" id="{00000000-0008-0000-0600-00001E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2847" name="Text Box 4">
          <a:extLst>
            <a:ext uri="{FF2B5EF4-FFF2-40B4-BE49-F238E27FC236}">
              <a16:creationId xmlns:a16="http://schemas.microsoft.com/office/drawing/2014/main" id="{00000000-0008-0000-0600-00001F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2848" name="Text Box 6">
          <a:extLst>
            <a:ext uri="{FF2B5EF4-FFF2-40B4-BE49-F238E27FC236}">
              <a16:creationId xmlns:a16="http://schemas.microsoft.com/office/drawing/2014/main" id="{00000000-0008-0000-0600-000020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2849" name="Text Box 4">
          <a:extLst>
            <a:ext uri="{FF2B5EF4-FFF2-40B4-BE49-F238E27FC236}">
              <a16:creationId xmlns:a16="http://schemas.microsoft.com/office/drawing/2014/main" id="{00000000-0008-0000-0600-000021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2850" name="Text Box 6">
          <a:extLst>
            <a:ext uri="{FF2B5EF4-FFF2-40B4-BE49-F238E27FC236}">
              <a16:creationId xmlns:a16="http://schemas.microsoft.com/office/drawing/2014/main" id="{00000000-0008-0000-0600-000022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2851" name="Text Box 4">
          <a:extLst>
            <a:ext uri="{FF2B5EF4-FFF2-40B4-BE49-F238E27FC236}">
              <a16:creationId xmlns:a16="http://schemas.microsoft.com/office/drawing/2014/main" id="{00000000-0008-0000-0600-000023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2852" name="Text Box 6">
          <a:extLst>
            <a:ext uri="{FF2B5EF4-FFF2-40B4-BE49-F238E27FC236}">
              <a16:creationId xmlns:a16="http://schemas.microsoft.com/office/drawing/2014/main" id="{00000000-0008-0000-0600-000024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493</xdr:row>
      <xdr:rowOff>0</xdr:rowOff>
    </xdr:from>
    <xdr:ext cx="85725" cy="114300"/>
    <xdr:sp macro="" textlink="">
      <xdr:nvSpPr>
        <xdr:cNvPr id="2853" name="Text Box 4">
          <a:extLst>
            <a:ext uri="{FF2B5EF4-FFF2-40B4-BE49-F238E27FC236}">
              <a16:creationId xmlns:a16="http://schemas.microsoft.com/office/drawing/2014/main" id="{00000000-0008-0000-0600-000025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493</xdr:row>
      <xdr:rowOff>0</xdr:rowOff>
    </xdr:from>
    <xdr:ext cx="85725" cy="114300"/>
    <xdr:sp macro="" textlink="">
      <xdr:nvSpPr>
        <xdr:cNvPr id="2854" name="Text Box 6">
          <a:extLst>
            <a:ext uri="{FF2B5EF4-FFF2-40B4-BE49-F238E27FC236}">
              <a16:creationId xmlns:a16="http://schemas.microsoft.com/office/drawing/2014/main" id="{00000000-0008-0000-0600-000026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2855" name="Text Box 4">
          <a:extLst>
            <a:ext uri="{FF2B5EF4-FFF2-40B4-BE49-F238E27FC236}">
              <a16:creationId xmlns:a16="http://schemas.microsoft.com/office/drawing/2014/main" id="{00000000-0008-0000-0600-000027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2856" name="Text Box 6">
          <a:extLst>
            <a:ext uri="{FF2B5EF4-FFF2-40B4-BE49-F238E27FC236}">
              <a16:creationId xmlns:a16="http://schemas.microsoft.com/office/drawing/2014/main" id="{00000000-0008-0000-0600-000028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493</xdr:row>
      <xdr:rowOff>0</xdr:rowOff>
    </xdr:from>
    <xdr:ext cx="85725" cy="114300"/>
    <xdr:sp macro="" textlink="">
      <xdr:nvSpPr>
        <xdr:cNvPr id="2857" name="Text Box 4">
          <a:extLst>
            <a:ext uri="{FF2B5EF4-FFF2-40B4-BE49-F238E27FC236}">
              <a16:creationId xmlns:a16="http://schemas.microsoft.com/office/drawing/2014/main" id="{00000000-0008-0000-0600-000029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493</xdr:row>
      <xdr:rowOff>0</xdr:rowOff>
    </xdr:from>
    <xdr:ext cx="85725" cy="114300"/>
    <xdr:sp macro="" textlink="">
      <xdr:nvSpPr>
        <xdr:cNvPr id="2858" name="Text Box 6">
          <a:extLst>
            <a:ext uri="{FF2B5EF4-FFF2-40B4-BE49-F238E27FC236}">
              <a16:creationId xmlns:a16="http://schemas.microsoft.com/office/drawing/2014/main" id="{00000000-0008-0000-0600-00002A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493</xdr:row>
      <xdr:rowOff>0</xdr:rowOff>
    </xdr:from>
    <xdr:ext cx="85725" cy="114300"/>
    <xdr:sp macro="" textlink="">
      <xdr:nvSpPr>
        <xdr:cNvPr id="2859" name="Text Box 6">
          <a:extLst>
            <a:ext uri="{FF2B5EF4-FFF2-40B4-BE49-F238E27FC236}">
              <a16:creationId xmlns:a16="http://schemas.microsoft.com/office/drawing/2014/main" id="{00000000-0008-0000-0600-00002B0B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816348"/>
    <xdr:sp macro="" textlink="">
      <xdr:nvSpPr>
        <xdr:cNvPr id="2860" name="Text Box 4">
          <a:extLst>
            <a:ext uri="{FF2B5EF4-FFF2-40B4-BE49-F238E27FC236}">
              <a16:creationId xmlns:a16="http://schemas.microsoft.com/office/drawing/2014/main" id="{00000000-0008-0000-0600-00002C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816348"/>
    <xdr:sp macro="" textlink="">
      <xdr:nvSpPr>
        <xdr:cNvPr id="2861" name="Text Box 6">
          <a:extLst>
            <a:ext uri="{FF2B5EF4-FFF2-40B4-BE49-F238E27FC236}">
              <a16:creationId xmlns:a16="http://schemas.microsoft.com/office/drawing/2014/main" id="{00000000-0008-0000-0600-00002D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5153"/>
    <xdr:sp macro="" textlink="">
      <xdr:nvSpPr>
        <xdr:cNvPr id="2862" name="Text Box 6">
          <a:extLst>
            <a:ext uri="{FF2B5EF4-FFF2-40B4-BE49-F238E27FC236}">
              <a16:creationId xmlns:a16="http://schemas.microsoft.com/office/drawing/2014/main" id="{00000000-0008-0000-0600-00002E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016373"/>
    <xdr:sp macro="" textlink="">
      <xdr:nvSpPr>
        <xdr:cNvPr id="2863" name="Text Box 4">
          <a:extLst>
            <a:ext uri="{FF2B5EF4-FFF2-40B4-BE49-F238E27FC236}">
              <a16:creationId xmlns:a16="http://schemas.microsoft.com/office/drawing/2014/main" id="{00000000-0008-0000-0600-00002F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016373"/>
    <xdr:sp macro="" textlink="">
      <xdr:nvSpPr>
        <xdr:cNvPr id="2864" name="Text Box 6">
          <a:extLst>
            <a:ext uri="{FF2B5EF4-FFF2-40B4-BE49-F238E27FC236}">
              <a16:creationId xmlns:a16="http://schemas.microsoft.com/office/drawing/2014/main" id="{00000000-0008-0000-0600-000030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5153"/>
    <xdr:sp macro="" textlink="">
      <xdr:nvSpPr>
        <xdr:cNvPr id="2865" name="Text Box 4">
          <a:extLst>
            <a:ext uri="{FF2B5EF4-FFF2-40B4-BE49-F238E27FC236}">
              <a16:creationId xmlns:a16="http://schemas.microsoft.com/office/drawing/2014/main" id="{00000000-0008-0000-0600-000031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5153"/>
    <xdr:sp macro="" textlink="">
      <xdr:nvSpPr>
        <xdr:cNvPr id="2866" name="Text Box 6">
          <a:extLst>
            <a:ext uri="{FF2B5EF4-FFF2-40B4-BE49-F238E27FC236}">
              <a16:creationId xmlns:a16="http://schemas.microsoft.com/office/drawing/2014/main" id="{00000000-0008-0000-0600-000032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489</xdr:row>
      <xdr:rowOff>0</xdr:rowOff>
    </xdr:from>
    <xdr:ext cx="85725" cy="675153"/>
    <xdr:sp macro="" textlink="">
      <xdr:nvSpPr>
        <xdr:cNvPr id="2867" name="Text Box 4">
          <a:extLst>
            <a:ext uri="{FF2B5EF4-FFF2-40B4-BE49-F238E27FC236}">
              <a16:creationId xmlns:a16="http://schemas.microsoft.com/office/drawing/2014/main" id="{00000000-0008-0000-0600-000033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489</xdr:row>
      <xdr:rowOff>0</xdr:rowOff>
    </xdr:from>
    <xdr:ext cx="85725" cy="675153"/>
    <xdr:sp macro="" textlink="">
      <xdr:nvSpPr>
        <xdr:cNvPr id="2868" name="Text Box 6">
          <a:extLst>
            <a:ext uri="{FF2B5EF4-FFF2-40B4-BE49-F238E27FC236}">
              <a16:creationId xmlns:a16="http://schemas.microsoft.com/office/drawing/2014/main" id="{00000000-0008-0000-0600-000034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5153"/>
    <xdr:sp macro="" textlink="">
      <xdr:nvSpPr>
        <xdr:cNvPr id="2869" name="Text Box 4">
          <a:extLst>
            <a:ext uri="{FF2B5EF4-FFF2-40B4-BE49-F238E27FC236}">
              <a16:creationId xmlns:a16="http://schemas.microsoft.com/office/drawing/2014/main" id="{00000000-0008-0000-0600-000035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5153"/>
    <xdr:sp macro="" textlink="">
      <xdr:nvSpPr>
        <xdr:cNvPr id="2870" name="Text Box 6">
          <a:extLst>
            <a:ext uri="{FF2B5EF4-FFF2-40B4-BE49-F238E27FC236}">
              <a16:creationId xmlns:a16="http://schemas.microsoft.com/office/drawing/2014/main" id="{00000000-0008-0000-0600-000036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489</xdr:row>
      <xdr:rowOff>0</xdr:rowOff>
    </xdr:from>
    <xdr:ext cx="85725" cy="675153"/>
    <xdr:sp macro="" textlink="">
      <xdr:nvSpPr>
        <xdr:cNvPr id="2871" name="Text Box 4">
          <a:extLst>
            <a:ext uri="{FF2B5EF4-FFF2-40B4-BE49-F238E27FC236}">
              <a16:creationId xmlns:a16="http://schemas.microsoft.com/office/drawing/2014/main" id="{00000000-0008-0000-0600-000037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489</xdr:row>
      <xdr:rowOff>0</xdr:rowOff>
    </xdr:from>
    <xdr:ext cx="85725" cy="675153"/>
    <xdr:sp macro="" textlink="">
      <xdr:nvSpPr>
        <xdr:cNvPr id="2872" name="Text Box 6">
          <a:extLst>
            <a:ext uri="{FF2B5EF4-FFF2-40B4-BE49-F238E27FC236}">
              <a16:creationId xmlns:a16="http://schemas.microsoft.com/office/drawing/2014/main" id="{00000000-0008-0000-0600-000038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478</xdr:row>
      <xdr:rowOff>428625</xdr:rowOff>
    </xdr:from>
    <xdr:ext cx="85725" cy="150329"/>
    <xdr:sp macro="" textlink="">
      <xdr:nvSpPr>
        <xdr:cNvPr id="2873" name="Text Box 4">
          <a:extLst>
            <a:ext uri="{FF2B5EF4-FFF2-40B4-BE49-F238E27FC236}">
              <a16:creationId xmlns:a16="http://schemas.microsoft.com/office/drawing/2014/main" id="{00000000-0008-0000-0600-0000390B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489</xdr:row>
      <xdr:rowOff>0</xdr:rowOff>
    </xdr:from>
    <xdr:ext cx="85725" cy="152400"/>
    <xdr:sp macro="" textlink="">
      <xdr:nvSpPr>
        <xdr:cNvPr id="2874" name="Text Box 4">
          <a:extLst>
            <a:ext uri="{FF2B5EF4-FFF2-40B4-BE49-F238E27FC236}">
              <a16:creationId xmlns:a16="http://schemas.microsoft.com/office/drawing/2014/main" id="{00000000-0008-0000-0600-00003A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489</xdr:row>
      <xdr:rowOff>0</xdr:rowOff>
    </xdr:from>
    <xdr:ext cx="85725" cy="152400"/>
    <xdr:sp macro="" textlink="">
      <xdr:nvSpPr>
        <xdr:cNvPr id="2875" name="Text Box 6">
          <a:extLst>
            <a:ext uri="{FF2B5EF4-FFF2-40B4-BE49-F238E27FC236}">
              <a16:creationId xmlns:a16="http://schemas.microsoft.com/office/drawing/2014/main" id="{00000000-0008-0000-0600-00003B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836"/>
    <xdr:sp macro="" textlink="">
      <xdr:nvSpPr>
        <xdr:cNvPr id="2876" name="Text Box 6">
          <a:extLst>
            <a:ext uri="{FF2B5EF4-FFF2-40B4-BE49-F238E27FC236}">
              <a16:creationId xmlns:a16="http://schemas.microsoft.com/office/drawing/2014/main" id="{00000000-0008-0000-0600-00003C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21416"/>
    <xdr:sp macro="" textlink="">
      <xdr:nvSpPr>
        <xdr:cNvPr id="2877" name="Text Box 4">
          <a:extLst>
            <a:ext uri="{FF2B5EF4-FFF2-40B4-BE49-F238E27FC236}">
              <a16:creationId xmlns:a16="http://schemas.microsoft.com/office/drawing/2014/main" id="{00000000-0008-0000-0600-00003D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21416"/>
    <xdr:sp macro="" textlink="">
      <xdr:nvSpPr>
        <xdr:cNvPr id="2878" name="Text Box 6">
          <a:extLst>
            <a:ext uri="{FF2B5EF4-FFF2-40B4-BE49-F238E27FC236}">
              <a16:creationId xmlns:a16="http://schemas.microsoft.com/office/drawing/2014/main" id="{00000000-0008-0000-0600-00003E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836"/>
    <xdr:sp macro="" textlink="">
      <xdr:nvSpPr>
        <xdr:cNvPr id="2879" name="Text Box 4">
          <a:extLst>
            <a:ext uri="{FF2B5EF4-FFF2-40B4-BE49-F238E27FC236}">
              <a16:creationId xmlns:a16="http://schemas.microsoft.com/office/drawing/2014/main" id="{00000000-0008-0000-0600-00003F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836"/>
    <xdr:sp macro="" textlink="">
      <xdr:nvSpPr>
        <xdr:cNvPr id="2880" name="Text Box 6">
          <a:extLst>
            <a:ext uri="{FF2B5EF4-FFF2-40B4-BE49-F238E27FC236}">
              <a16:creationId xmlns:a16="http://schemas.microsoft.com/office/drawing/2014/main" id="{00000000-0008-0000-0600-000040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6836"/>
    <xdr:sp macro="" textlink="">
      <xdr:nvSpPr>
        <xdr:cNvPr id="2881" name="Text Box 4">
          <a:extLst>
            <a:ext uri="{FF2B5EF4-FFF2-40B4-BE49-F238E27FC236}">
              <a16:creationId xmlns:a16="http://schemas.microsoft.com/office/drawing/2014/main" id="{00000000-0008-0000-0600-000041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6836"/>
    <xdr:sp macro="" textlink="">
      <xdr:nvSpPr>
        <xdr:cNvPr id="2882" name="Text Box 6">
          <a:extLst>
            <a:ext uri="{FF2B5EF4-FFF2-40B4-BE49-F238E27FC236}">
              <a16:creationId xmlns:a16="http://schemas.microsoft.com/office/drawing/2014/main" id="{00000000-0008-0000-0600-000042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836"/>
    <xdr:sp macro="" textlink="">
      <xdr:nvSpPr>
        <xdr:cNvPr id="2883" name="Text Box 4">
          <a:extLst>
            <a:ext uri="{FF2B5EF4-FFF2-40B4-BE49-F238E27FC236}">
              <a16:creationId xmlns:a16="http://schemas.microsoft.com/office/drawing/2014/main" id="{00000000-0008-0000-0600-000043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836"/>
    <xdr:sp macro="" textlink="">
      <xdr:nvSpPr>
        <xdr:cNvPr id="2884" name="Text Box 6">
          <a:extLst>
            <a:ext uri="{FF2B5EF4-FFF2-40B4-BE49-F238E27FC236}">
              <a16:creationId xmlns:a16="http://schemas.microsoft.com/office/drawing/2014/main" id="{00000000-0008-0000-0600-000044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494</xdr:row>
      <xdr:rowOff>0</xdr:rowOff>
    </xdr:from>
    <xdr:ext cx="85725" cy="676836"/>
    <xdr:sp macro="" textlink="">
      <xdr:nvSpPr>
        <xdr:cNvPr id="2885" name="Text Box 4">
          <a:extLst>
            <a:ext uri="{FF2B5EF4-FFF2-40B4-BE49-F238E27FC236}">
              <a16:creationId xmlns:a16="http://schemas.microsoft.com/office/drawing/2014/main" id="{00000000-0008-0000-0600-000045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494</xdr:row>
      <xdr:rowOff>0</xdr:rowOff>
    </xdr:from>
    <xdr:ext cx="85725" cy="676836"/>
    <xdr:sp macro="" textlink="">
      <xdr:nvSpPr>
        <xdr:cNvPr id="2886" name="Text Box 6">
          <a:extLst>
            <a:ext uri="{FF2B5EF4-FFF2-40B4-BE49-F238E27FC236}">
              <a16:creationId xmlns:a16="http://schemas.microsoft.com/office/drawing/2014/main" id="{00000000-0008-0000-0600-000046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494</xdr:row>
      <xdr:rowOff>0</xdr:rowOff>
    </xdr:from>
    <xdr:ext cx="85725" cy="152400"/>
    <xdr:sp macro="" textlink="">
      <xdr:nvSpPr>
        <xdr:cNvPr id="2887" name="Text Box 4">
          <a:extLst>
            <a:ext uri="{FF2B5EF4-FFF2-40B4-BE49-F238E27FC236}">
              <a16:creationId xmlns:a16="http://schemas.microsoft.com/office/drawing/2014/main" id="{00000000-0008-0000-0600-000047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494</xdr:row>
      <xdr:rowOff>0</xdr:rowOff>
    </xdr:from>
    <xdr:ext cx="85725" cy="152400"/>
    <xdr:sp macro="" textlink="">
      <xdr:nvSpPr>
        <xdr:cNvPr id="2888" name="Text Box 6">
          <a:extLst>
            <a:ext uri="{FF2B5EF4-FFF2-40B4-BE49-F238E27FC236}">
              <a16:creationId xmlns:a16="http://schemas.microsoft.com/office/drawing/2014/main" id="{00000000-0008-0000-0600-00004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14300"/>
    <xdr:sp macro="" textlink="">
      <xdr:nvSpPr>
        <xdr:cNvPr id="2889" name="Text Box 4">
          <a:extLst>
            <a:ext uri="{FF2B5EF4-FFF2-40B4-BE49-F238E27FC236}">
              <a16:creationId xmlns:a16="http://schemas.microsoft.com/office/drawing/2014/main" id="{00000000-0008-0000-0600-000049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14300"/>
    <xdr:sp macro="" textlink="">
      <xdr:nvSpPr>
        <xdr:cNvPr id="2890" name="Text Box 6">
          <a:extLst>
            <a:ext uri="{FF2B5EF4-FFF2-40B4-BE49-F238E27FC236}">
              <a16:creationId xmlns:a16="http://schemas.microsoft.com/office/drawing/2014/main" id="{00000000-0008-0000-0600-00004A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816348"/>
    <xdr:sp macro="" textlink="">
      <xdr:nvSpPr>
        <xdr:cNvPr id="2891" name="Text Box 4">
          <a:extLst>
            <a:ext uri="{FF2B5EF4-FFF2-40B4-BE49-F238E27FC236}">
              <a16:creationId xmlns:a16="http://schemas.microsoft.com/office/drawing/2014/main" id="{00000000-0008-0000-0600-00004B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816348"/>
    <xdr:sp macro="" textlink="">
      <xdr:nvSpPr>
        <xdr:cNvPr id="2892" name="Text Box 6">
          <a:extLst>
            <a:ext uri="{FF2B5EF4-FFF2-40B4-BE49-F238E27FC236}">
              <a16:creationId xmlns:a16="http://schemas.microsoft.com/office/drawing/2014/main" id="{00000000-0008-0000-0600-00004C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2893" name="Text Box 6">
          <a:extLst>
            <a:ext uri="{FF2B5EF4-FFF2-40B4-BE49-F238E27FC236}">
              <a16:creationId xmlns:a16="http://schemas.microsoft.com/office/drawing/2014/main" id="{00000000-0008-0000-0600-00004D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16373"/>
    <xdr:sp macro="" textlink="">
      <xdr:nvSpPr>
        <xdr:cNvPr id="2894" name="Text Box 4">
          <a:extLst>
            <a:ext uri="{FF2B5EF4-FFF2-40B4-BE49-F238E27FC236}">
              <a16:creationId xmlns:a16="http://schemas.microsoft.com/office/drawing/2014/main" id="{00000000-0008-0000-0600-00004E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16373"/>
    <xdr:sp macro="" textlink="">
      <xdr:nvSpPr>
        <xdr:cNvPr id="2895" name="Text Box 6">
          <a:extLst>
            <a:ext uri="{FF2B5EF4-FFF2-40B4-BE49-F238E27FC236}">
              <a16:creationId xmlns:a16="http://schemas.microsoft.com/office/drawing/2014/main" id="{00000000-0008-0000-0600-00004F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2896" name="Text Box 4">
          <a:extLst>
            <a:ext uri="{FF2B5EF4-FFF2-40B4-BE49-F238E27FC236}">
              <a16:creationId xmlns:a16="http://schemas.microsoft.com/office/drawing/2014/main" id="{00000000-0008-0000-0600-000050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2897" name="Text Box 6">
          <a:extLst>
            <a:ext uri="{FF2B5EF4-FFF2-40B4-BE49-F238E27FC236}">
              <a16:creationId xmlns:a16="http://schemas.microsoft.com/office/drawing/2014/main" id="{00000000-0008-0000-0600-000051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5153"/>
    <xdr:sp macro="" textlink="">
      <xdr:nvSpPr>
        <xdr:cNvPr id="2898" name="Text Box 4">
          <a:extLst>
            <a:ext uri="{FF2B5EF4-FFF2-40B4-BE49-F238E27FC236}">
              <a16:creationId xmlns:a16="http://schemas.microsoft.com/office/drawing/2014/main" id="{00000000-0008-0000-0600-000052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5153"/>
    <xdr:sp macro="" textlink="">
      <xdr:nvSpPr>
        <xdr:cNvPr id="2899" name="Text Box 6">
          <a:extLst>
            <a:ext uri="{FF2B5EF4-FFF2-40B4-BE49-F238E27FC236}">
              <a16:creationId xmlns:a16="http://schemas.microsoft.com/office/drawing/2014/main" id="{00000000-0008-0000-0600-000053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2900" name="Text Box 4">
          <a:extLst>
            <a:ext uri="{FF2B5EF4-FFF2-40B4-BE49-F238E27FC236}">
              <a16:creationId xmlns:a16="http://schemas.microsoft.com/office/drawing/2014/main" id="{00000000-0008-0000-0600-000054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2901" name="Text Box 6">
          <a:extLst>
            <a:ext uri="{FF2B5EF4-FFF2-40B4-BE49-F238E27FC236}">
              <a16:creationId xmlns:a16="http://schemas.microsoft.com/office/drawing/2014/main" id="{00000000-0008-0000-0600-000055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494</xdr:row>
      <xdr:rowOff>0</xdr:rowOff>
    </xdr:from>
    <xdr:ext cx="85725" cy="675153"/>
    <xdr:sp macro="" textlink="">
      <xdr:nvSpPr>
        <xdr:cNvPr id="2902" name="Text Box 4">
          <a:extLst>
            <a:ext uri="{FF2B5EF4-FFF2-40B4-BE49-F238E27FC236}">
              <a16:creationId xmlns:a16="http://schemas.microsoft.com/office/drawing/2014/main" id="{00000000-0008-0000-0600-000056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494</xdr:row>
      <xdr:rowOff>0</xdr:rowOff>
    </xdr:from>
    <xdr:ext cx="85725" cy="675153"/>
    <xdr:sp macro="" textlink="">
      <xdr:nvSpPr>
        <xdr:cNvPr id="2903" name="Text Box 6">
          <a:extLst>
            <a:ext uri="{FF2B5EF4-FFF2-40B4-BE49-F238E27FC236}">
              <a16:creationId xmlns:a16="http://schemas.microsoft.com/office/drawing/2014/main" id="{00000000-0008-0000-0600-000057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494</xdr:row>
      <xdr:rowOff>0</xdr:rowOff>
    </xdr:from>
    <xdr:ext cx="85725" cy="152400"/>
    <xdr:sp macro="" textlink="">
      <xdr:nvSpPr>
        <xdr:cNvPr id="2904" name="Text Box 4">
          <a:extLst>
            <a:ext uri="{FF2B5EF4-FFF2-40B4-BE49-F238E27FC236}">
              <a16:creationId xmlns:a16="http://schemas.microsoft.com/office/drawing/2014/main" id="{00000000-0008-0000-0600-00005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494</xdr:row>
      <xdr:rowOff>0</xdr:rowOff>
    </xdr:from>
    <xdr:ext cx="85725" cy="152400"/>
    <xdr:sp macro="" textlink="">
      <xdr:nvSpPr>
        <xdr:cNvPr id="2905" name="Text Box 6">
          <a:extLst>
            <a:ext uri="{FF2B5EF4-FFF2-40B4-BE49-F238E27FC236}">
              <a16:creationId xmlns:a16="http://schemas.microsoft.com/office/drawing/2014/main" id="{00000000-0008-0000-0600-000059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29</xdr:row>
      <xdr:rowOff>0</xdr:rowOff>
    </xdr:from>
    <xdr:to>
      <xdr:col>2</xdr:col>
      <xdr:colOff>85725</xdr:colOff>
      <xdr:row>29</xdr:row>
      <xdr:rowOff>209550</xdr:rowOff>
    </xdr:to>
    <xdr:sp macro="" textlink="">
      <xdr:nvSpPr>
        <xdr:cNvPr id="2906" name="Text Box 4">
          <a:extLst>
            <a:ext uri="{FF2B5EF4-FFF2-40B4-BE49-F238E27FC236}">
              <a16:creationId xmlns:a16="http://schemas.microsoft.com/office/drawing/2014/main" id="{00000000-0008-0000-0600-00005A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85725</xdr:colOff>
      <xdr:row>29</xdr:row>
      <xdr:rowOff>209550</xdr:rowOff>
    </xdr:to>
    <xdr:sp macro="" textlink="">
      <xdr:nvSpPr>
        <xdr:cNvPr id="2907" name="Text Box 6">
          <a:extLst>
            <a:ext uri="{FF2B5EF4-FFF2-40B4-BE49-F238E27FC236}">
              <a16:creationId xmlns:a16="http://schemas.microsoft.com/office/drawing/2014/main" id="{00000000-0008-0000-0600-00005B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85725</xdr:colOff>
      <xdr:row>29</xdr:row>
      <xdr:rowOff>209550</xdr:rowOff>
    </xdr:to>
    <xdr:sp macro="" textlink="">
      <xdr:nvSpPr>
        <xdr:cNvPr id="2908" name="Text Box 8">
          <a:extLst>
            <a:ext uri="{FF2B5EF4-FFF2-40B4-BE49-F238E27FC236}">
              <a16:creationId xmlns:a16="http://schemas.microsoft.com/office/drawing/2014/main" id="{00000000-0008-0000-0600-00005C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xdr:row>
      <xdr:rowOff>428625</xdr:rowOff>
    </xdr:from>
    <xdr:to>
      <xdr:col>0</xdr:col>
      <xdr:colOff>400050</xdr:colOff>
      <xdr:row>40</xdr:row>
      <xdr:rowOff>102704</xdr:rowOff>
    </xdr:to>
    <xdr:sp macro="" textlink="">
      <xdr:nvSpPr>
        <xdr:cNvPr id="2909" name="Text Box 4">
          <a:extLst>
            <a:ext uri="{FF2B5EF4-FFF2-40B4-BE49-F238E27FC236}">
              <a16:creationId xmlns:a16="http://schemas.microsoft.com/office/drawing/2014/main" id="{00000000-0008-0000-0600-00005D0B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910" name="Text Box 4">
          <a:extLst>
            <a:ext uri="{FF2B5EF4-FFF2-40B4-BE49-F238E27FC236}">
              <a16:creationId xmlns:a16="http://schemas.microsoft.com/office/drawing/2014/main" id="{00000000-0008-0000-0600-00005E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911" name="Text Box 6">
          <a:extLst>
            <a:ext uri="{FF2B5EF4-FFF2-40B4-BE49-F238E27FC236}">
              <a16:creationId xmlns:a16="http://schemas.microsoft.com/office/drawing/2014/main" id="{00000000-0008-0000-0600-00005F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590550</xdr:colOff>
      <xdr:row>49</xdr:row>
      <xdr:rowOff>47625</xdr:rowOff>
    </xdr:from>
    <xdr:to>
      <xdr:col>2</xdr:col>
      <xdr:colOff>676275</xdr:colOff>
      <xdr:row>52</xdr:row>
      <xdr:rowOff>57150</xdr:rowOff>
    </xdr:to>
    <xdr:sp macro="" textlink="">
      <xdr:nvSpPr>
        <xdr:cNvPr id="2912" name="Text Box 4">
          <a:extLst>
            <a:ext uri="{FF2B5EF4-FFF2-40B4-BE49-F238E27FC236}">
              <a16:creationId xmlns:a16="http://schemas.microsoft.com/office/drawing/2014/main" id="{00000000-0008-0000-0600-0000600B0000}"/>
            </a:ext>
          </a:extLst>
        </xdr:cNvPr>
        <xdr:cNvSpPr txBox="1">
          <a:spLocks noChangeArrowheads="1"/>
        </xdr:cNvSpPr>
      </xdr:nvSpPr>
      <xdr:spPr bwMode="auto">
        <a:xfrm>
          <a:off x="1800225" y="8820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9525</xdr:rowOff>
    </xdr:to>
    <xdr:sp macro="" textlink="">
      <xdr:nvSpPr>
        <xdr:cNvPr id="2913" name="Text Box 6">
          <a:extLst>
            <a:ext uri="{FF2B5EF4-FFF2-40B4-BE49-F238E27FC236}">
              <a16:creationId xmlns:a16="http://schemas.microsoft.com/office/drawing/2014/main" id="{00000000-0008-0000-0600-0000610B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238125</xdr:rowOff>
    </xdr:to>
    <xdr:sp macro="" textlink="">
      <xdr:nvSpPr>
        <xdr:cNvPr id="2914" name="Text Box 6">
          <a:extLst>
            <a:ext uri="{FF2B5EF4-FFF2-40B4-BE49-F238E27FC236}">
              <a16:creationId xmlns:a16="http://schemas.microsoft.com/office/drawing/2014/main" id="{00000000-0008-0000-0600-000062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209550</xdr:rowOff>
    </xdr:to>
    <xdr:sp macro="" textlink="">
      <xdr:nvSpPr>
        <xdr:cNvPr id="2915" name="Text Box 4">
          <a:extLst>
            <a:ext uri="{FF2B5EF4-FFF2-40B4-BE49-F238E27FC236}">
              <a16:creationId xmlns:a16="http://schemas.microsoft.com/office/drawing/2014/main" id="{00000000-0008-0000-0600-000063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209550</xdr:rowOff>
    </xdr:to>
    <xdr:sp macro="" textlink="">
      <xdr:nvSpPr>
        <xdr:cNvPr id="2916" name="Text Box 6">
          <a:extLst>
            <a:ext uri="{FF2B5EF4-FFF2-40B4-BE49-F238E27FC236}">
              <a16:creationId xmlns:a16="http://schemas.microsoft.com/office/drawing/2014/main" id="{00000000-0008-0000-0600-000064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238125</xdr:rowOff>
    </xdr:to>
    <xdr:sp macro="" textlink="">
      <xdr:nvSpPr>
        <xdr:cNvPr id="2917" name="Text Box 4">
          <a:extLst>
            <a:ext uri="{FF2B5EF4-FFF2-40B4-BE49-F238E27FC236}">
              <a16:creationId xmlns:a16="http://schemas.microsoft.com/office/drawing/2014/main" id="{00000000-0008-0000-0600-000065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238125</xdr:rowOff>
    </xdr:to>
    <xdr:sp macro="" textlink="">
      <xdr:nvSpPr>
        <xdr:cNvPr id="2918" name="Text Box 6">
          <a:extLst>
            <a:ext uri="{FF2B5EF4-FFF2-40B4-BE49-F238E27FC236}">
              <a16:creationId xmlns:a16="http://schemas.microsoft.com/office/drawing/2014/main" id="{00000000-0008-0000-0600-000066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85725</xdr:colOff>
      <xdr:row>51</xdr:row>
      <xdr:rowOff>238125</xdr:rowOff>
    </xdr:to>
    <xdr:sp macro="" textlink="">
      <xdr:nvSpPr>
        <xdr:cNvPr id="2919" name="Text Box 4">
          <a:extLst>
            <a:ext uri="{FF2B5EF4-FFF2-40B4-BE49-F238E27FC236}">
              <a16:creationId xmlns:a16="http://schemas.microsoft.com/office/drawing/2014/main" id="{00000000-0008-0000-0600-0000670B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238125</xdr:rowOff>
    </xdr:to>
    <xdr:sp macro="" textlink="">
      <xdr:nvSpPr>
        <xdr:cNvPr id="2921" name="Text Box 4">
          <a:extLst>
            <a:ext uri="{FF2B5EF4-FFF2-40B4-BE49-F238E27FC236}">
              <a16:creationId xmlns:a16="http://schemas.microsoft.com/office/drawing/2014/main" id="{00000000-0008-0000-0600-000069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49</xdr:row>
      <xdr:rowOff>0</xdr:rowOff>
    </xdr:from>
    <xdr:to>
      <xdr:col>2</xdr:col>
      <xdr:colOff>1000125</xdr:colOff>
      <xdr:row>51</xdr:row>
      <xdr:rowOff>238125</xdr:rowOff>
    </xdr:to>
    <xdr:sp macro="" textlink="">
      <xdr:nvSpPr>
        <xdr:cNvPr id="2922" name="Text Box 6">
          <a:extLst>
            <a:ext uri="{FF2B5EF4-FFF2-40B4-BE49-F238E27FC236}">
              <a16:creationId xmlns:a16="http://schemas.microsoft.com/office/drawing/2014/main" id="{00000000-0008-0000-0600-00006A0B0000}"/>
            </a:ext>
          </a:extLst>
        </xdr:cNvPr>
        <xdr:cNvSpPr txBox="1">
          <a:spLocks noChangeArrowheads="1"/>
        </xdr:cNvSpPr>
      </xdr:nvSpPr>
      <xdr:spPr bwMode="auto">
        <a:xfrm>
          <a:off x="21240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54</xdr:row>
      <xdr:rowOff>114300</xdr:rowOff>
    </xdr:to>
    <xdr:sp macro="" textlink="">
      <xdr:nvSpPr>
        <xdr:cNvPr id="2923" name="Text Box 4">
          <a:extLst>
            <a:ext uri="{FF2B5EF4-FFF2-40B4-BE49-F238E27FC236}">
              <a16:creationId xmlns:a16="http://schemas.microsoft.com/office/drawing/2014/main" id="{00000000-0008-0000-0600-00006B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54</xdr:row>
      <xdr:rowOff>114300</xdr:rowOff>
    </xdr:to>
    <xdr:sp macro="" textlink="">
      <xdr:nvSpPr>
        <xdr:cNvPr id="2924" name="Text Box 6">
          <a:extLst>
            <a:ext uri="{FF2B5EF4-FFF2-40B4-BE49-F238E27FC236}">
              <a16:creationId xmlns:a16="http://schemas.microsoft.com/office/drawing/2014/main" id="{00000000-0008-0000-0600-00006C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57</xdr:row>
      <xdr:rowOff>9525</xdr:rowOff>
    </xdr:to>
    <xdr:sp macro="" textlink="">
      <xdr:nvSpPr>
        <xdr:cNvPr id="2926" name="Text Box 6">
          <a:extLst>
            <a:ext uri="{FF2B5EF4-FFF2-40B4-BE49-F238E27FC236}">
              <a16:creationId xmlns:a16="http://schemas.microsoft.com/office/drawing/2014/main" id="{00000000-0008-0000-0600-00006E0B0000}"/>
            </a:ext>
          </a:extLst>
        </xdr:cNvPr>
        <xdr:cNvSpPr txBox="1">
          <a:spLocks noChangeArrowheads="1"/>
        </xdr:cNvSpPr>
      </xdr:nvSpPr>
      <xdr:spPr bwMode="auto">
        <a:xfrm>
          <a:off x="1209675" y="10182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238125</xdr:rowOff>
    </xdr:to>
    <xdr:sp macro="" textlink="">
      <xdr:nvSpPr>
        <xdr:cNvPr id="2927" name="Text Box 6">
          <a:extLst>
            <a:ext uri="{FF2B5EF4-FFF2-40B4-BE49-F238E27FC236}">
              <a16:creationId xmlns:a16="http://schemas.microsoft.com/office/drawing/2014/main" id="{00000000-0008-0000-0600-00006F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57</xdr:row>
      <xdr:rowOff>209550</xdr:rowOff>
    </xdr:to>
    <xdr:sp macro="" textlink="">
      <xdr:nvSpPr>
        <xdr:cNvPr id="2928" name="Text Box 4">
          <a:extLst>
            <a:ext uri="{FF2B5EF4-FFF2-40B4-BE49-F238E27FC236}">
              <a16:creationId xmlns:a16="http://schemas.microsoft.com/office/drawing/2014/main" id="{00000000-0008-0000-0600-000070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57</xdr:row>
      <xdr:rowOff>209550</xdr:rowOff>
    </xdr:to>
    <xdr:sp macro="" textlink="">
      <xdr:nvSpPr>
        <xdr:cNvPr id="2929" name="Text Box 6">
          <a:extLst>
            <a:ext uri="{FF2B5EF4-FFF2-40B4-BE49-F238E27FC236}">
              <a16:creationId xmlns:a16="http://schemas.microsoft.com/office/drawing/2014/main" id="{00000000-0008-0000-0600-000071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238125</xdr:rowOff>
    </xdr:to>
    <xdr:sp macro="" textlink="">
      <xdr:nvSpPr>
        <xdr:cNvPr id="2930" name="Text Box 4">
          <a:extLst>
            <a:ext uri="{FF2B5EF4-FFF2-40B4-BE49-F238E27FC236}">
              <a16:creationId xmlns:a16="http://schemas.microsoft.com/office/drawing/2014/main" id="{00000000-0008-0000-0600-000072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238125</xdr:rowOff>
    </xdr:to>
    <xdr:sp macro="" textlink="">
      <xdr:nvSpPr>
        <xdr:cNvPr id="2931" name="Text Box 6">
          <a:extLst>
            <a:ext uri="{FF2B5EF4-FFF2-40B4-BE49-F238E27FC236}">
              <a16:creationId xmlns:a16="http://schemas.microsoft.com/office/drawing/2014/main" id="{00000000-0008-0000-0600-000073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238125</xdr:rowOff>
    </xdr:to>
    <xdr:sp macro="" textlink="">
      <xdr:nvSpPr>
        <xdr:cNvPr id="2934" name="Text Box 4">
          <a:extLst>
            <a:ext uri="{FF2B5EF4-FFF2-40B4-BE49-F238E27FC236}">
              <a16:creationId xmlns:a16="http://schemas.microsoft.com/office/drawing/2014/main" id="{00000000-0008-0000-0600-000076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54</xdr:row>
      <xdr:rowOff>0</xdr:rowOff>
    </xdr:from>
    <xdr:to>
      <xdr:col>2</xdr:col>
      <xdr:colOff>1000125</xdr:colOff>
      <xdr:row>56</xdr:row>
      <xdr:rowOff>238125</xdr:rowOff>
    </xdr:to>
    <xdr:sp macro="" textlink="">
      <xdr:nvSpPr>
        <xdr:cNvPr id="2935" name="Text Box 6">
          <a:extLst>
            <a:ext uri="{FF2B5EF4-FFF2-40B4-BE49-F238E27FC236}">
              <a16:creationId xmlns:a16="http://schemas.microsoft.com/office/drawing/2014/main" id="{00000000-0008-0000-0600-0000770B0000}"/>
            </a:ext>
          </a:extLst>
        </xdr:cNvPr>
        <xdr:cNvSpPr txBox="1">
          <a:spLocks noChangeArrowheads="1"/>
        </xdr:cNvSpPr>
      </xdr:nvSpPr>
      <xdr:spPr bwMode="auto">
        <a:xfrm>
          <a:off x="21240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80</xdr:row>
      <xdr:rowOff>0</xdr:rowOff>
    </xdr:from>
    <xdr:ext cx="85725" cy="114300"/>
    <xdr:sp macro="" textlink="">
      <xdr:nvSpPr>
        <xdr:cNvPr id="2936" name="Text Box 4">
          <a:extLst>
            <a:ext uri="{FF2B5EF4-FFF2-40B4-BE49-F238E27FC236}">
              <a16:creationId xmlns:a16="http://schemas.microsoft.com/office/drawing/2014/main" id="{00000000-0008-0000-0600-000078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37" name="Text Box 6">
          <a:extLst>
            <a:ext uri="{FF2B5EF4-FFF2-40B4-BE49-F238E27FC236}">
              <a16:creationId xmlns:a16="http://schemas.microsoft.com/office/drawing/2014/main" id="{00000000-0008-0000-0600-000079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38" name="Text Box 4">
          <a:extLst>
            <a:ext uri="{FF2B5EF4-FFF2-40B4-BE49-F238E27FC236}">
              <a16:creationId xmlns:a16="http://schemas.microsoft.com/office/drawing/2014/main" id="{00000000-0008-0000-0600-00007A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39" name="Text Box 6">
          <a:extLst>
            <a:ext uri="{FF2B5EF4-FFF2-40B4-BE49-F238E27FC236}">
              <a16:creationId xmlns:a16="http://schemas.microsoft.com/office/drawing/2014/main" id="{00000000-0008-0000-0600-00007B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0" name="Text Box 4">
          <a:extLst>
            <a:ext uri="{FF2B5EF4-FFF2-40B4-BE49-F238E27FC236}">
              <a16:creationId xmlns:a16="http://schemas.microsoft.com/office/drawing/2014/main" id="{00000000-0008-0000-0600-00007C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1" name="Text Box 6">
          <a:extLst>
            <a:ext uri="{FF2B5EF4-FFF2-40B4-BE49-F238E27FC236}">
              <a16:creationId xmlns:a16="http://schemas.microsoft.com/office/drawing/2014/main" id="{00000000-0008-0000-0600-00007D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2" name="Text Box 4">
          <a:extLst>
            <a:ext uri="{FF2B5EF4-FFF2-40B4-BE49-F238E27FC236}">
              <a16:creationId xmlns:a16="http://schemas.microsoft.com/office/drawing/2014/main" id="{00000000-0008-0000-0600-00007E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3" name="Text Box 6">
          <a:extLst>
            <a:ext uri="{FF2B5EF4-FFF2-40B4-BE49-F238E27FC236}">
              <a16:creationId xmlns:a16="http://schemas.microsoft.com/office/drawing/2014/main" id="{00000000-0008-0000-0600-00007F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84</xdr:row>
      <xdr:rowOff>0</xdr:rowOff>
    </xdr:from>
    <xdr:ext cx="85725" cy="114300"/>
    <xdr:sp macro="" textlink="">
      <xdr:nvSpPr>
        <xdr:cNvPr id="2944" name="Text Box 4">
          <a:extLst>
            <a:ext uri="{FF2B5EF4-FFF2-40B4-BE49-F238E27FC236}">
              <a16:creationId xmlns:a16="http://schemas.microsoft.com/office/drawing/2014/main" id="{00000000-0008-0000-0600-000080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84</xdr:row>
      <xdr:rowOff>0</xdr:rowOff>
    </xdr:from>
    <xdr:ext cx="85725" cy="114300"/>
    <xdr:sp macro="" textlink="">
      <xdr:nvSpPr>
        <xdr:cNvPr id="2945" name="Text Box 6">
          <a:extLst>
            <a:ext uri="{FF2B5EF4-FFF2-40B4-BE49-F238E27FC236}">
              <a16:creationId xmlns:a16="http://schemas.microsoft.com/office/drawing/2014/main" id="{00000000-0008-0000-0600-000081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6" name="Text Box 4">
          <a:extLst>
            <a:ext uri="{FF2B5EF4-FFF2-40B4-BE49-F238E27FC236}">
              <a16:creationId xmlns:a16="http://schemas.microsoft.com/office/drawing/2014/main" id="{00000000-0008-0000-0600-000082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7" name="Text Box 6">
          <a:extLst>
            <a:ext uri="{FF2B5EF4-FFF2-40B4-BE49-F238E27FC236}">
              <a16:creationId xmlns:a16="http://schemas.microsoft.com/office/drawing/2014/main" id="{00000000-0008-0000-0600-000083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84</xdr:row>
      <xdr:rowOff>0</xdr:rowOff>
    </xdr:from>
    <xdr:ext cx="85725" cy="114300"/>
    <xdr:sp macro="" textlink="">
      <xdr:nvSpPr>
        <xdr:cNvPr id="2948" name="Text Box 4">
          <a:extLst>
            <a:ext uri="{FF2B5EF4-FFF2-40B4-BE49-F238E27FC236}">
              <a16:creationId xmlns:a16="http://schemas.microsoft.com/office/drawing/2014/main" id="{00000000-0008-0000-0600-000084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84</xdr:row>
      <xdr:rowOff>0</xdr:rowOff>
    </xdr:from>
    <xdr:ext cx="85725" cy="114300"/>
    <xdr:sp macro="" textlink="">
      <xdr:nvSpPr>
        <xdr:cNvPr id="2949" name="Text Box 6">
          <a:extLst>
            <a:ext uri="{FF2B5EF4-FFF2-40B4-BE49-F238E27FC236}">
              <a16:creationId xmlns:a16="http://schemas.microsoft.com/office/drawing/2014/main" id="{00000000-0008-0000-0600-000085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84</xdr:row>
      <xdr:rowOff>0</xdr:rowOff>
    </xdr:from>
    <xdr:ext cx="85725" cy="114300"/>
    <xdr:sp macro="" textlink="">
      <xdr:nvSpPr>
        <xdr:cNvPr id="2950" name="Text Box 6">
          <a:extLst>
            <a:ext uri="{FF2B5EF4-FFF2-40B4-BE49-F238E27FC236}">
              <a16:creationId xmlns:a16="http://schemas.microsoft.com/office/drawing/2014/main" id="{00000000-0008-0000-0600-0000860B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9150"/>
    <xdr:sp macro="" textlink="">
      <xdr:nvSpPr>
        <xdr:cNvPr id="2951" name="Text Box 4">
          <a:extLst>
            <a:ext uri="{FF2B5EF4-FFF2-40B4-BE49-F238E27FC236}">
              <a16:creationId xmlns:a16="http://schemas.microsoft.com/office/drawing/2014/main" id="{00000000-0008-0000-0600-000087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9150"/>
    <xdr:sp macro="" textlink="">
      <xdr:nvSpPr>
        <xdr:cNvPr id="2952" name="Text Box 6">
          <a:extLst>
            <a:ext uri="{FF2B5EF4-FFF2-40B4-BE49-F238E27FC236}">
              <a16:creationId xmlns:a16="http://schemas.microsoft.com/office/drawing/2014/main" id="{00000000-0008-0000-0600-000088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2953" name="Text Box 6">
          <a:extLst>
            <a:ext uri="{FF2B5EF4-FFF2-40B4-BE49-F238E27FC236}">
              <a16:creationId xmlns:a16="http://schemas.microsoft.com/office/drawing/2014/main" id="{00000000-0008-0000-0600-000089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9175"/>
    <xdr:sp macro="" textlink="">
      <xdr:nvSpPr>
        <xdr:cNvPr id="2954" name="Text Box 4">
          <a:extLst>
            <a:ext uri="{FF2B5EF4-FFF2-40B4-BE49-F238E27FC236}">
              <a16:creationId xmlns:a16="http://schemas.microsoft.com/office/drawing/2014/main" id="{00000000-0008-0000-0600-00008A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9175"/>
    <xdr:sp macro="" textlink="">
      <xdr:nvSpPr>
        <xdr:cNvPr id="2955" name="Text Box 6">
          <a:extLst>
            <a:ext uri="{FF2B5EF4-FFF2-40B4-BE49-F238E27FC236}">
              <a16:creationId xmlns:a16="http://schemas.microsoft.com/office/drawing/2014/main" id="{00000000-0008-0000-0600-00008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2956" name="Text Box 4">
          <a:extLst>
            <a:ext uri="{FF2B5EF4-FFF2-40B4-BE49-F238E27FC236}">
              <a16:creationId xmlns:a16="http://schemas.microsoft.com/office/drawing/2014/main" id="{00000000-0008-0000-0600-00008C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2957" name="Text Box 6">
          <a:extLst>
            <a:ext uri="{FF2B5EF4-FFF2-40B4-BE49-F238E27FC236}">
              <a16:creationId xmlns:a16="http://schemas.microsoft.com/office/drawing/2014/main" id="{00000000-0008-0000-0600-00008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6274"/>
    <xdr:sp macro="" textlink="">
      <xdr:nvSpPr>
        <xdr:cNvPr id="2958" name="Text Box 4">
          <a:extLst>
            <a:ext uri="{FF2B5EF4-FFF2-40B4-BE49-F238E27FC236}">
              <a16:creationId xmlns:a16="http://schemas.microsoft.com/office/drawing/2014/main" id="{00000000-0008-0000-0600-00008E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6274"/>
    <xdr:sp macro="" textlink="">
      <xdr:nvSpPr>
        <xdr:cNvPr id="2959" name="Text Box 6">
          <a:extLst>
            <a:ext uri="{FF2B5EF4-FFF2-40B4-BE49-F238E27FC236}">
              <a16:creationId xmlns:a16="http://schemas.microsoft.com/office/drawing/2014/main" id="{00000000-0008-0000-0600-00008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2960" name="Text Box 4">
          <a:extLst>
            <a:ext uri="{FF2B5EF4-FFF2-40B4-BE49-F238E27FC236}">
              <a16:creationId xmlns:a16="http://schemas.microsoft.com/office/drawing/2014/main" id="{00000000-0008-0000-0600-000090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2961" name="Text Box 6">
          <a:extLst>
            <a:ext uri="{FF2B5EF4-FFF2-40B4-BE49-F238E27FC236}">
              <a16:creationId xmlns:a16="http://schemas.microsoft.com/office/drawing/2014/main" id="{00000000-0008-0000-0600-00009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6274"/>
    <xdr:sp macro="" textlink="">
      <xdr:nvSpPr>
        <xdr:cNvPr id="2962" name="Text Box 4">
          <a:extLst>
            <a:ext uri="{FF2B5EF4-FFF2-40B4-BE49-F238E27FC236}">
              <a16:creationId xmlns:a16="http://schemas.microsoft.com/office/drawing/2014/main" id="{00000000-0008-0000-0600-000092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6274"/>
    <xdr:sp macro="" textlink="">
      <xdr:nvSpPr>
        <xdr:cNvPr id="2963" name="Text Box 6">
          <a:extLst>
            <a:ext uri="{FF2B5EF4-FFF2-40B4-BE49-F238E27FC236}">
              <a16:creationId xmlns:a16="http://schemas.microsoft.com/office/drawing/2014/main" id="{00000000-0008-0000-0600-000093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69</xdr:row>
      <xdr:rowOff>428625</xdr:rowOff>
    </xdr:from>
    <xdr:ext cx="85725" cy="150329"/>
    <xdr:sp macro="" textlink="">
      <xdr:nvSpPr>
        <xdr:cNvPr id="2964" name="Text Box 4">
          <a:extLst>
            <a:ext uri="{FF2B5EF4-FFF2-40B4-BE49-F238E27FC236}">
              <a16:creationId xmlns:a16="http://schemas.microsoft.com/office/drawing/2014/main" id="{00000000-0008-0000-0600-000094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52400"/>
    <xdr:sp macro="" textlink="">
      <xdr:nvSpPr>
        <xdr:cNvPr id="2965" name="Text Box 4">
          <a:extLst>
            <a:ext uri="{FF2B5EF4-FFF2-40B4-BE49-F238E27FC236}">
              <a16:creationId xmlns:a16="http://schemas.microsoft.com/office/drawing/2014/main" id="{00000000-0008-0000-0600-000095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52400"/>
    <xdr:sp macro="" textlink="">
      <xdr:nvSpPr>
        <xdr:cNvPr id="2966" name="Text Box 6">
          <a:extLst>
            <a:ext uri="{FF2B5EF4-FFF2-40B4-BE49-F238E27FC236}">
              <a16:creationId xmlns:a16="http://schemas.microsoft.com/office/drawing/2014/main" id="{00000000-0008-0000-0600-000096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7957"/>
    <xdr:sp macro="" textlink="">
      <xdr:nvSpPr>
        <xdr:cNvPr id="2967" name="Text Box 6">
          <a:extLst>
            <a:ext uri="{FF2B5EF4-FFF2-40B4-BE49-F238E27FC236}">
              <a16:creationId xmlns:a16="http://schemas.microsoft.com/office/drawing/2014/main" id="{00000000-0008-0000-0600-000097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24218"/>
    <xdr:sp macro="" textlink="">
      <xdr:nvSpPr>
        <xdr:cNvPr id="2968" name="Text Box 4">
          <a:extLst>
            <a:ext uri="{FF2B5EF4-FFF2-40B4-BE49-F238E27FC236}">
              <a16:creationId xmlns:a16="http://schemas.microsoft.com/office/drawing/2014/main" id="{00000000-0008-0000-0600-000098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24218"/>
    <xdr:sp macro="" textlink="">
      <xdr:nvSpPr>
        <xdr:cNvPr id="2969" name="Text Box 6">
          <a:extLst>
            <a:ext uri="{FF2B5EF4-FFF2-40B4-BE49-F238E27FC236}">
              <a16:creationId xmlns:a16="http://schemas.microsoft.com/office/drawing/2014/main" id="{00000000-0008-0000-0600-000099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7957"/>
    <xdr:sp macro="" textlink="">
      <xdr:nvSpPr>
        <xdr:cNvPr id="2970" name="Text Box 4">
          <a:extLst>
            <a:ext uri="{FF2B5EF4-FFF2-40B4-BE49-F238E27FC236}">
              <a16:creationId xmlns:a16="http://schemas.microsoft.com/office/drawing/2014/main" id="{00000000-0008-0000-0600-00009A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7957"/>
    <xdr:sp macro="" textlink="">
      <xdr:nvSpPr>
        <xdr:cNvPr id="2971" name="Text Box 6">
          <a:extLst>
            <a:ext uri="{FF2B5EF4-FFF2-40B4-BE49-F238E27FC236}">
              <a16:creationId xmlns:a16="http://schemas.microsoft.com/office/drawing/2014/main" id="{00000000-0008-0000-0600-00009B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7957"/>
    <xdr:sp macro="" textlink="">
      <xdr:nvSpPr>
        <xdr:cNvPr id="2972" name="Text Box 4">
          <a:extLst>
            <a:ext uri="{FF2B5EF4-FFF2-40B4-BE49-F238E27FC236}">
              <a16:creationId xmlns:a16="http://schemas.microsoft.com/office/drawing/2014/main" id="{00000000-0008-0000-0600-00009C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7957"/>
    <xdr:sp macro="" textlink="">
      <xdr:nvSpPr>
        <xdr:cNvPr id="2973" name="Text Box 6">
          <a:extLst>
            <a:ext uri="{FF2B5EF4-FFF2-40B4-BE49-F238E27FC236}">
              <a16:creationId xmlns:a16="http://schemas.microsoft.com/office/drawing/2014/main" id="{00000000-0008-0000-0600-00009D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7957"/>
    <xdr:sp macro="" textlink="">
      <xdr:nvSpPr>
        <xdr:cNvPr id="2974" name="Text Box 4">
          <a:extLst>
            <a:ext uri="{FF2B5EF4-FFF2-40B4-BE49-F238E27FC236}">
              <a16:creationId xmlns:a16="http://schemas.microsoft.com/office/drawing/2014/main" id="{00000000-0008-0000-0600-00009E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7957"/>
    <xdr:sp macro="" textlink="">
      <xdr:nvSpPr>
        <xdr:cNvPr id="2975" name="Text Box 6">
          <a:extLst>
            <a:ext uri="{FF2B5EF4-FFF2-40B4-BE49-F238E27FC236}">
              <a16:creationId xmlns:a16="http://schemas.microsoft.com/office/drawing/2014/main" id="{00000000-0008-0000-0600-00009F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7957"/>
    <xdr:sp macro="" textlink="">
      <xdr:nvSpPr>
        <xdr:cNvPr id="2976" name="Text Box 4">
          <a:extLst>
            <a:ext uri="{FF2B5EF4-FFF2-40B4-BE49-F238E27FC236}">
              <a16:creationId xmlns:a16="http://schemas.microsoft.com/office/drawing/2014/main" id="{00000000-0008-0000-0600-0000A0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7957"/>
    <xdr:sp macro="" textlink="">
      <xdr:nvSpPr>
        <xdr:cNvPr id="2977" name="Text Box 6">
          <a:extLst>
            <a:ext uri="{FF2B5EF4-FFF2-40B4-BE49-F238E27FC236}">
              <a16:creationId xmlns:a16="http://schemas.microsoft.com/office/drawing/2014/main" id="{00000000-0008-0000-0600-0000A1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978" name="Text Box 4">
          <a:extLst>
            <a:ext uri="{FF2B5EF4-FFF2-40B4-BE49-F238E27FC236}">
              <a16:creationId xmlns:a16="http://schemas.microsoft.com/office/drawing/2014/main" id="{00000000-0008-0000-0600-0000A2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979" name="Text Box 6">
          <a:extLst>
            <a:ext uri="{FF2B5EF4-FFF2-40B4-BE49-F238E27FC236}">
              <a16:creationId xmlns:a16="http://schemas.microsoft.com/office/drawing/2014/main" id="{00000000-0008-0000-0600-0000A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980" name="Text Box 4">
          <a:extLst>
            <a:ext uri="{FF2B5EF4-FFF2-40B4-BE49-F238E27FC236}">
              <a16:creationId xmlns:a16="http://schemas.microsoft.com/office/drawing/2014/main" id="{00000000-0008-0000-0600-0000A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981" name="Text Box 6">
          <a:extLst>
            <a:ext uri="{FF2B5EF4-FFF2-40B4-BE49-F238E27FC236}">
              <a16:creationId xmlns:a16="http://schemas.microsoft.com/office/drawing/2014/main" id="{00000000-0008-0000-0600-0000A5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816348"/>
    <xdr:sp macro="" textlink="">
      <xdr:nvSpPr>
        <xdr:cNvPr id="2982" name="Text Box 4">
          <a:extLst>
            <a:ext uri="{FF2B5EF4-FFF2-40B4-BE49-F238E27FC236}">
              <a16:creationId xmlns:a16="http://schemas.microsoft.com/office/drawing/2014/main" id="{00000000-0008-0000-0600-0000A6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816348"/>
    <xdr:sp macro="" textlink="">
      <xdr:nvSpPr>
        <xdr:cNvPr id="2983" name="Text Box 6">
          <a:extLst>
            <a:ext uri="{FF2B5EF4-FFF2-40B4-BE49-F238E27FC236}">
              <a16:creationId xmlns:a16="http://schemas.microsoft.com/office/drawing/2014/main" id="{00000000-0008-0000-0600-0000A7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984" name="Text Box 6">
          <a:extLst>
            <a:ext uri="{FF2B5EF4-FFF2-40B4-BE49-F238E27FC236}">
              <a16:creationId xmlns:a16="http://schemas.microsoft.com/office/drawing/2014/main" id="{00000000-0008-0000-0600-0000A8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6373"/>
    <xdr:sp macro="" textlink="">
      <xdr:nvSpPr>
        <xdr:cNvPr id="2985" name="Text Box 4">
          <a:extLst>
            <a:ext uri="{FF2B5EF4-FFF2-40B4-BE49-F238E27FC236}">
              <a16:creationId xmlns:a16="http://schemas.microsoft.com/office/drawing/2014/main" id="{00000000-0008-0000-0600-0000A9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6373"/>
    <xdr:sp macro="" textlink="">
      <xdr:nvSpPr>
        <xdr:cNvPr id="2986" name="Text Box 6">
          <a:extLst>
            <a:ext uri="{FF2B5EF4-FFF2-40B4-BE49-F238E27FC236}">
              <a16:creationId xmlns:a16="http://schemas.microsoft.com/office/drawing/2014/main" id="{00000000-0008-0000-0600-0000AA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987" name="Text Box 4">
          <a:extLst>
            <a:ext uri="{FF2B5EF4-FFF2-40B4-BE49-F238E27FC236}">
              <a16:creationId xmlns:a16="http://schemas.microsoft.com/office/drawing/2014/main" id="{00000000-0008-0000-0600-0000AB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988" name="Text Box 6">
          <a:extLst>
            <a:ext uri="{FF2B5EF4-FFF2-40B4-BE49-F238E27FC236}">
              <a16:creationId xmlns:a16="http://schemas.microsoft.com/office/drawing/2014/main" id="{00000000-0008-0000-0600-0000AC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5153"/>
    <xdr:sp macro="" textlink="">
      <xdr:nvSpPr>
        <xdr:cNvPr id="2989" name="Text Box 4">
          <a:extLst>
            <a:ext uri="{FF2B5EF4-FFF2-40B4-BE49-F238E27FC236}">
              <a16:creationId xmlns:a16="http://schemas.microsoft.com/office/drawing/2014/main" id="{00000000-0008-0000-0600-0000AD0B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333375</xdr:colOff>
      <xdr:row>85</xdr:row>
      <xdr:rowOff>76200</xdr:rowOff>
    </xdr:from>
    <xdr:ext cx="85725" cy="675153"/>
    <xdr:sp macro="" textlink="">
      <xdr:nvSpPr>
        <xdr:cNvPr id="2990" name="Text Box 6">
          <a:extLst>
            <a:ext uri="{FF2B5EF4-FFF2-40B4-BE49-F238E27FC236}">
              <a16:creationId xmlns:a16="http://schemas.microsoft.com/office/drawing/2014/main" id="{00000000-0008-0000-0600-0000AE0B0000}"/>
            </a:ext>
          </a:extLst>
        </xdr:cNvPr>
        <xdr:cNvSpPr txBox="1">
          <a:spLocks noChangeArrowheads="1"/>
        </xdr:cNvSpPr>
      </xdr:nvSpPr>
      <xdr:spPr bwMode="auto">
        <a:xfrm>
          <a:off x="3495675" y="17078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991" name="Text Box 4">
          <a:extLst>
            <a:ext uri="{FF2B5EF4-FFF2-40B4-BE49-F238E27FC236}">
              <a16:creationId xmlns:a16="http://schemas.microsoft.com/office/drawing/2014/main" id="{00000000-0008-0000-0600-0000AF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992" name="Text Box 6">
          <a:extLst>
            <a:ext uri="{FF2B5EF4-FFF2-40B4-BE49-F238E27FC236}">
              <a16:creationId xmlns:a16="http://schemas.microsoft.com/office/drawing/2014/main" id="{00000000-0008-0000-0600-0000B0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5153"/>
    <xdr:sp macro="" textlink="">
      <xdr:nvSpPr>
        <xdr:cNvPr id="2993" name="Text Box 4">
          <a:extLst>
            <a:ext uri="{FF2B5EF4-FFF2-40B4-BE49-F238E27FC236}">
              <a16:creationId xmlns:a16="http://schemas.microsoft.com/office/drawing/2014/main" id="{00000000-0008-0000-0600-0000B1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5153"/>
    <xdr:sp macro="" textlink="">
      <xdr:nvSpPr>
        <xdr:cNvPr id="2994" name="Text Box 6">
          <a:extLst>
            <a:ext uri="{FF2B5EF4-FFF2-40B4-BE49-F238E27FC236}">
              <a16:creationId xmlns:a16="http://schemas.microsoft.com/office/drawing/2014/main" id="{00000000-0008-0000-0600-0000B2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995" name="Text Box 4">
          <a:extLst>
            <a:ext uri="{FF2B5EF4-FFF2-40B4-BE49-F238E27FC236}">
              <a16:creationId xmlns:a16="http://schemas.microsoft.com/office/drawing/2014/main" id="{00000000-0008-0000-0600-0000B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996" name="Text Box 6">
          <a:extLst>
            <a:ext uri="{FF2B5EF4-FFF2-40B4-BE49-F238E27FC236}">
              <a16:creationId xmlns:a16="http://schemas.microsoft.com/office/drawing/2014/main" id="{00000000-0008-0000-0600-0000B4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69</xdr:row>
      <xdr:rowOff>428625</xdr:rowOff>
    </xdr:from>
    <xdr:ext cx="85725" cy="150329"/>
    <xdr:sp macro="" textlink="">
      <xdr:nvSpPr>
        <xdr:cNvPr id="2997" name="Text Box 4">
          <a:extLst>
            <a:ext uri="{FF2B5EF4-FFF2-40B4-BE49-F238E27FC236}">
              <a16:creationId xmlns:a16="http://schemas.microsoft.com/office/drawing/2014/main" id="{00000000-0008-0000-0600-0000B5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98" name="Text Box 4">
          <a:extLst>
            <a:ext uri="{FF2B5EF4-FFF2-40B4-BE49-F238E27FC236}">
              <a16:creationId xmlns:a16="http://schemas.microsoft.com/office/drawing/2014/main" id="{00000000-0008-0000-0600-0000B6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99" name="Text Box 6">
          <a:extLst>
            <a:ext uri="{FF2B5EF4-FFF2-40B4-BE49-F238E27FC236}">
              <a16:creationId xmlns:a16="http://schemas.microsoft.com/office/drawing/2014/main" id="{00000000-0008-0000-0600-0000B7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177800</xdr:colOff>
      <xdr:row>80</xdr:row>
      <xdr:rowOff>71438</xdr:rowOff>
    </xdr:from>
    <xdr:ext cx="85725" cy="819150"/>
    <xdr:sp macro="" textlink="">
      <xdr:nvSpPr>
        <xdr:cNvPr id="3000" name="Text Box 4">
          <a:extLst>
            <a:ext uri="{FF2B5EF4-FFF2-40B4-BE49-F238E27FC236}">
              <a16:creationId xmlns:a16="http://schemas.microsoft.com/office/drawing/2014/main" id="{00000000-0008-0000-0600-0000B80B0000}"/>
            </a:ext>
          </a:extLst>
        </xdr:cNvPr>
        <xdr:cNvSpPr txBox="1">
          <a:spLocks noChangeArrowheads="1"/>
        </xdr:cNvSpPr>
      </xdr:nvSpPr>
      <xdr:spPr bwMode="auto">
        <a:xfrm>
          <a:off x="2773363" y="1604962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9150"/>
    <xdr:sp macro="" textlink="">
      <xdr:nvSpPr>
        <xdr:cNvPr id="3001" name="Text Box 6">
          <a:extLst>
            <a:ext uri="{FF2B5EF4-FFF2-40B4-BE49-F238E27FC236}">
              <a16:creationId xmlns:a16="http://schemas.microsoft.com/office/drawing/2014/main" id="{00000000-0008-0000-0600-0000B9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3002" name="Text Box 6">
          <a:extLst>
            <a:ext uri="{FF2B5EF4-FFF2-40B4-BE49-F238E27FC236}">
              <a16:creationId xmlns:a16="http://schemas.microsoft.com/office/drawing/2014/main" id="{00000000-0008-0000-0600-0000BA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9175"/>
    <xdr:sp macro="" textlink="">
      <xdr:nvSpPr>
        <xdr:cNvPr id="3003" name="Text Box 4">
          <a:extLst>
            <a:ext uri="{FF2B5EF4-FFF2-40B4-BE49-F238E27FC236}">
              <a16:creationId xmlns:a16="http://schemas.microsoft.com/office/drawing/2014/main" id="{00000000-0008-0000-0600-0000B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9175"/>
    <xdr:sp macro="" textlink="">
      <xdr:nvSpPr>
        <xdr:cNvPr id="3004" name="Text Box 6">
          <a:extLst>
            <a:ext uri="{FF2B5EF4-FFF2-40B4-BE49-F238E27FC236}">
              <a16:creationId xmlns:a16="http://schemas.microsoft.com/office/drawing/2014/main" id="{00000000-0008-0000-0600-0000BC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3005" name="Text Box 4">
          <a:extLst>
            <a:ext uri="{FF2B5EF4-FFF2-40B4-BE49-F238E27FC236}">
              <a16:creationId xmlns:a16="http://schemas.microsoft.com/office/drawing/2014/main" id="{00000000-0008-0000-0600-0000B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3006" name="Text Box 6">
          <a:extLst>
            <a:ext uri="{FF2B5EF4-FFF2-40B4-BE49-F238E27FC236}">
              <a16:creationId xmlns:a16="http://schemas.microsoft.com/office/drawing/2014/main" id="{00000000-0008-0000-0600-0000BE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6274"/>
    <xdr:sp macro="" textlink="">
      <xdr:nvSpPr>
        <xdr:cNvPr id="3007" name="Text Box 4">
          <a:extLst>
            <a:ext uri="{FF2B5EF4-FFF2-40B4-BE49-F238E27FC236}">
              <a16:creationId xmlns:a16="http://schemas.microsoft.com/office/drawing/2014/main" id="{00000000-0008-0000-0600-0000B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6274"/>
    <xdr:sp macro="" textlink="">
      <xdr:nvSpPr>
        <xdr:cNvPr id="3008" name="Text Box 6">
          <a:extLst>
            <a:ext uri="{FF2B5EF4-FFF2-40B4-BE49-F238E27FC236}">
              <a16:creationId xmlns:a16="http://schemas.microsoft.com/office/drawing/2014/main" id="{00000000-0008-0000-0600-0000C0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3009" name="Text Box 4">
          <a:extLst>
            <a:ext uri="{FF2B5EF4-FFF2-40B4-BE49-F238E27FC236}">
              <a16:creationId xmlns:a16="http://schemas.microsoft.com/office/drawing/2014/main" id="{00000000-0008-0000-0600-0000C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81</xdr:row>
      <xdr:rowOff>85725</xdr:rowOff>
    </xdr:from>
    <xdr:ext cx="85725" cy="676274"/>
    <xdr:sp macro="" textlink="">
      <xdr:nvSpPr>
        <xdr:cNvPr id="3010" name="Text Box 6">
          <a:extLst>
            <a:ext uri="{FF2B5EF4-FFF2-40B4-BE49-F238E27FC236}">
              <a16:creationId xmlns:a16="http://schemas.microsoft.com/office/drawing/2014/main" id="{00000000-0008-0000-0600-0000C20B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3011" name="Text Box 4">
          <a:extLst>
            <a:ext uri="{FF2B5EF4-FFF2-40B4-BE49-F238E27FC236}">
              <a16:creationId xmlns:a16="http://schemas.microsoft.com/office/drawing/2014/main" id="{00000000-0008-0000-0600-0000C3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3012" name="Text Box 6">
          <a:extLst>
            <a:ext uri="{FF2B5EF4-FFF2-40B4-BE49-F238E27FC236}">
              <a16:creationId xmlns:a16="http://schemas.microsoft.com/office/drawing/2014/main" id="{00000000-0008-0000-0600-0000C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819150"/>
    <xdr:sp macro="" textlink="">
      <xdr:nvSpPr>
        <xdr:cNvPr id="3014" name="Text Box 6">
          <a:extLst>
            <a:ext uri="{FF2B5EF4-FFF2-40B4-BE49-F238E27FC236}">
              <a16:creationId xmlns:a16="http://schemas.microsoft.com/office/drawing/2014/main" id="{00000000-0008-0000-0600-0000C60B0000}"/>
            </a:ext>
          </a:extLst>
        </xdr:cNvPr>
        <xdr:cNvSpPr txBox="1">
          <a:spLocks noChangeArrowheads="1"/>
        </xdr:cNvSpPr>
      </xdr:nvSpPr>
      <xdr:spPr bwMode="auto">
        <a:xfrm>
          <a:off x="1209675" y="17002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274"/>
    <xdr:sp macro="" textlink="">
      <xdr:nvSpPr>
        <xdr:cNvPr id="3015" name="Text Box 6">
          <a:extLst>
            <a:ext uri="{FF2B5EF4-FFF2-40B4-BE49-F238E27FC236}">
              <a16:creationId xmlns:a16="http://schemas.microsoft.com/office/drawing/2014/main" id="{00000000-0008-0000-0600-0000C7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9175"/>
    <xdr:sp macro="" textlink="">
      <xdr:nvSpPr>
        <xdr:cNvPr id="3016" name="Text Box 4">
          <a:extLst>
            <a:ext uri="{FF2B5EF4-FFF2-40B4-BE49-F238E27FC236}">
              <a16:creationId xmlns:a16="http://schemas.microsoft.com/office/drawing/2014/main" id="{00000000-0008-0000-0600-0000C8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9175"/>
    <xdr:sp macro="" textlink="">
      <xdr:nvSpPr>
        <xdr:cNvPr id="3017" name="Text Box 6">
          <a:extLst>
            <a:ext uri="{FF2B5EF4-FFF2-40B4-BE49-F238E27FC236}">
              <a16:creationId xmlns:a16="http://schemas.microsoft.com/office/drawing/2014/main" id="{00000000-0008-0000-0600-0000C9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274"/>
    <xdr:sp macro="" textlink="">
      <xdr:nvSpPr>
        <xdr:cNvPr id="3018" name="Text Box 4">
          <a:extLst>
            <a:ext uri="{FF2B5EF4-FFF2-40B4-BE49-F238E27FC236}">
              <a16:creationId xmlns:a16="http://schemas.microsoft.com/office/drawing/2014/main" id="{00000000-0008-0000-0600-0000CA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274"/>
    <xdr:sp macro="" textlink="">
      <xdr:nvSpPr>
        <xdr:cNvPr id="3019" name="Text Box 6">
          <a:extLst>
            <a:ext uri="{FF2B5EF4-FFF2-40B4-BE49-F238E27FC236}">
              <a16:creationId xmlns:a16="http://schemas.microsoft.com/office/drawing/2014/main" id="{00000000-0008-0000-0600-0000CB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274"/>
    <xdr:sp macro="" textlink="">
      <xdr:nvSpPr>
        <xdr:cNvPr id="3022" name="Text Box 4">
          <a:extLst>
            <a:ext uri="{FF2B5EF4-FFF2-40B4-BE49-F238E27FC236}">
              <a16:creationId xmlns:a16="http://schemas.microsoft.com/office/drawing/2014/main" id="{00000000-0008-0000-0600-0000CE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85</xdr:row>
      <xdr:rowOff>0</xdr:rowOff>
    </xdr:from>
    <xdr:ext cx="85725" cy="676274"/>
    <xdr:sp macro="" textlink="">
      <xdr:nvSpPr>
        <xdr:cNvPr id="3023" name="Text Box 6">
          <a:extLst>
            <a:ext uri="{FF2B5EF4-FFF2-40B4-BE49-F238E27FC236}">
              <a16:creationId xmlns:a16="http://schemas.microsoft.com/office/drawing/2014/main" id="{00000000-0008-0000-0600-0000CF0B0000}"/>
            </a:ext>
          </a:extLst>
        </xdr:cNvPr>
        <xdr:cNvSpPr txBox="1">
          <a:spLocks noChangeArrowheads="1"/>
        </xdr:cNvSpPr>
      </xdr:nvSpPr>
      <xdr:spPr bwMode="auto">
        <a:xfrm>
          <a:off x="21240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4" name="Text Box 4">
          <a:extLst>
            <a:ext uri="{FF2B5EF4-FFF2-40B4-BE49-F238E27FC236}">
              <a16:creationId xmlns:a16="http://schemas.microsoft.com/office/drawing/2014/main" id="{00000000-0008-0000-0600-0000D0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5" name="Text Box 6">
          <a:extLst>
            <a:ext uri="{FF2B5EF4-FFF2-40B4-BE49-F238E27FC236}">
              <a16:creationId xmlns:a16="http://schemas.microsoft.com/office/drawing/2014/main" id="{00000000-0008-0000-0600-0000D1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26" name="Text Box 4">
          <a:extLst>
            <a:ext uri="{FF2B5EF4-FFF2-40B4-BE49-F238E27FC236}">
              <a16:creationId xmlns:a16="http://schemas.microsoft.com/office/drawing/2014/main" id="{00000000-0008-0000-0600-0000D2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27" name="Text Box 6">
          <a:extLst>
            <a:ext uri="{FF2B5EF4-FFF2-40B4-BE49-F238E27FC236}">
              <a16:creationId xmlns:a16="http://schemas.microsoft.com/office/drawing/2014/main" id="{00000000-0008-0000-0600-0000D3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28" name="Text Box 4">
          <a:extLst>
            <a:ext uri="{FF2B5EF4-FFF2-40B4-BE49-F238E27FC236}">
              <a16:creationId xmlns:a16="http://schemas.microsoft.com/office/drawing/2014/main" id="{00000000-0008-0000-0600-0000D4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29" name="Text Box 6">
          <a:extLst>
            <a:ext uri="{FF2B5EF4-FFF2-40B4-BE49-F238E27FC236}">
              <a16:creationId xmlns:a16="http://schemas.microsoft.com/office/drawing/2014/main" id="{00000000-0008-0000-0600-0000D5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30" name="Text Box 4">
          <a:extLst>
            <a:ext uri="{FF2B5EF4-FFF2-40B4-BE49-F238E27FC236}">
              <a16:creationId xmlns:a16="http://schemas.microsoft.com/office/drawing/2014/main" id="{00000000-0008-0000-0600-0000D6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31" name="Text Box 6">
          <a:extLst>
            <a:ext uri="{FF2B5EF4-FFF2-40B4-BE49-F238E27FC236}">
              <a16:creationId xmlns:a16="http://schemas.microsoft.com/office/drawing/2014/main" id="{00000000-0008-0000-0600-0000D7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115</xdr:row>
      <xdr:rowOff>0</xdr:rowOff>
    </xdr:from>
    <xdr:ext cx="85725" cy="114300"/>
    <xdr:sp macro="" textlink="">
      <xdr:nvSpPr>
        <xdr:cNvPr id="3032" name="Text Box 4">
          <a:extLst>
            <a:ext uri="{FF2B5EF4-FFF2-40B4-BE49-F238E27FC236}">
              <a16:creationId xmlns:a16="http://schemas.microsoft.com/office/drawing/2014/main" id="{00000000-0008-0000-0600-0000D8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115</xdr:row>
      <xdr:rowOff>0</xdr:rowOff>
    </xdr:from>
    <xdr:ext cx="85725" cy="114300"/>
    <xdr:sp macro="" textlink="">
      <xdr:nvSpPr>
        <xdr:cNvPr id="3033" name="Text Box 6">
          <a:extLst>
            <a:ext uri="{FF2B5EF4-FFF2-40B4-BE49-F238E27FC236}">
              <a16:creationId xmlns:a16="http://schemas.microsoft.com/office/drawing/2014/main" id="{00000000-0008-0000-0600-0000D9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34" name="Text Box 4">
          <a:extLst>
            <a:ext uri="{FF2B5EF4-FFF2-40B4-BE49-F238E27FC236}">
              <a16:creationId xmlns:a16="http://schemas.microsoft.com/office/drawing/2014/main" id="{00000000-0008-0000-0600-0000DA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35" name="Text Box 6">
          <a:extLst>
            <a:ext uri="{FF2B5EF4-FFF2-40B4-BE49-F238E27FC236}">
              <a16:creationId xmlns:a16="http://schemas.microsoft.com/office/drawing/2014/main" id="{00000000-0008-0000-0600-0000DB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115</xdr:row>
      <xdr:rowOff>0</xdr:rowOff>
    </xdr:from>
    <xdr:ext cx="85725" cy="114300"/>
    <xdr:sp macro="" textlink="">
      <xdr:nvSpPr>
        <xdr:cNvPr id="3036" name="Text Box 4">
          <a:extLst>
            <a:ext uri="{FF2B5EF4-FFF2-40B4-BE49-F238E27FC236}">
              <a16:creationId xmlns:a16="http://schemas.microsoft.com/office/drawing/2014/main" id="{00000000-0008-0000-0600-0000DC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115</xdr:row>
      <xdr:rowOff>0</xdr:rowOff>
    </xdr:from>
    <xdr:ext cx="85725" cy="114300"/>
    <xdr:sp macro="" textlink="">
      <xdr:nvSpPr>
        <xdr:cNvPr id="3037" name="Text Box 6">
          <a:extLst>
            <a:ext uri="{FF2B5EF4-FFF2-40B4-BE49-F238E27FC236}">
              <a16:creationId xmlns:a16="http://schemas.microsoft.com/office/drawing/2014/main" id="{00000000-0008-0000-0600-0000DD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115</xdr:row>
      <xdr:rowOff>0</xdr:rowOff>
    </xdr:from>
    <xdr:ext cx="85725" cy="114300"/>
    <xdr:sp macro="" textlink="">
      <xdr:nvSpPr>
        <xdr:cNvPr id="3038" name="Text Box 6">
          <a:extLst>
            <a:ext uri="{FF2B5EF4-FFF2-40B4-BE49-F238E27FC236}">
              <a16:creationId xmlns:a16="http://schemas.microsoft.com/office/drawing/2014/main" id="{00000000-0008-0000-0600-0000DE0B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9150"/>
    <xdr:sp macro="" textlink="">
      <xdr:nvSpPr>
        <xdr:cNvPr id="3039" name="Text Box 4">
          <a:extLst>
            <a:ext uri="{FF2B5EF4-FFF2-40B4-BE49-F238E27FC236}">
              <a16:creationId xmlns:a16="http://schemas.microsoft.com/office/drawing/2014/main" id="{00000000-0008-0000-0600-0000DF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9150"/>
    <xdr:sp macro="" textlink="">
      <xdr:nvSpPr>
        <xdr:cNvPr id="3040" name="Text Box 6">
          <a:extLst>
            <a:ext uri="{FF2B5EF4-FFF2-40B4-BE49-F238E27FC236}">
              <a16:creationId xmlns:a16="http://schemas.microsoft.com/office/drawing/2014/main" id="{00000000-0008-0000-0600-0000E0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41" name="Text Box 6">
          <a:extLst>
            <a:ext uri="{FF2B5EF4-FFF2-40B4-BE49-F238E27FC236}">
              <a16:creationId xmlns:a16="http://schemas.microsoft.com/office/drawing/2014/main" id="{00000000-0008-0000-0600-0000E1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9175"/>
    <xdr:sp macro="" textlink="">
      <xdr:nvSpPr>
        <xdr:cNvPr id="3042" name="Text Box 4">
          <a:extLst>
            <a:ext uri="{FF2B5EF4-FFF2-40B4-BE49-F238E27FC236}">
              <a16:creationId xmlns:a16="http://schemas.microsoft.com/office/drawing/2014/main" id="{00000000-0008-0000-0600-0000E2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9175"/>
    <xdr:sp macro="" textlink="">
      <xdr:nvSpPr>
        <xdr:cNvPr id="3043" name="Text Box 6">
          <a:extLst>
            <a:ext uri="{FF2B5EF4-FFF2-40B4-BE49-F238E27FC236}">
              <a16:creationId xmlns:a16="http://schemas.microsoft.com/office/drawing/2014/main" id="{00000000-0008-0000-0600-0000E3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44" name="Text Box 4">
          <a:extLst>
            <a:ext uri="{FF2B5EF4-FFF2-40B4-BE49-F238E27FC236}">
              <a16:creationId xmlns:a16="http://schemas.microsoft.com/office/drawing/2014/main" id="{00000000-0008-0000-0600-0000E4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45" name="Text Box 6">
          <a:extLst>
            <a:ext uri="{FF2B5EF4-FFF2-40B4-BE49-F238E27FC236}">
              <a16:creationId xmlns:a16="http://schemas.microsoft.com/office/drawing/2014/main" id="{00000000-0008-0000-0600-0000E5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6274"/>
    <xdr:sp macro="" textlink="">
      <xdr:nvSpPr>
        <xdr:cNvPr id="3046" name="Text Box 4">
          <a:extLst>
            <a:ext uri="{FF2B5EF4-FFF2-40B4-BE49-F238E27FC236}">
              <a16:creationId xmlns:a16="http://schemas.microsoft.com/office/drawing/2014/main" id="{00000000-0008-0000-0600-0000E6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6274"/>
    <xdr:sp macro="" textlink="">
      <xdr:nvSpPr>
        <xdr:cNvPr id="3047" name="Text Box 6">
          <a:extLst>
            <a:ext uri="{FF2B5EF4-FFF2-40B4-BE49-F238E27FC236}">
              <a16:creationId xmlns:a16="http://schemas.microsoft.com/office/drawing/2014/main" id="{00000000-0008-0000-0600-0000E7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48" name="Text Box 4">
          <a:extLst>
            <a:ext uri="{FF2B5EF4-FFF2-40B4-BE49-F238E27FC236}">
              <a16:creationId xmlns:a16="http://schemas.microsoft.com/office/drawing/2014/main" id="{00000000-0008-0000-0600-0000E8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49" name="Text Box 6">
          <a:extLst>
            <a:ext uri="{FF2B5EF4-FFF2-40B4-BE49-F238E27FC236}">
              <a16:creationId xmlns:a16="http://schemas.microsoft.com/office/drawing/2014/main" id="{00000000-0008-0000-0600-0000E9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6274"/>
    <xdr:sp macro="" textlink="">
      <xdr:nvSpPr>
        <xdr:cNvPr id="3050" name="Text Box 4">
          <a:extLst>
            <a:ext uri="{FF2B5EF4-FFF2-40B4-BE49-F238E27FC236}">
              <a16:creationId xmlns:a16="http://schemas.microsoft.com/office/drawing/2014/main" id="{00000000-0008-0000-0600-0000EA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6274"/>
    <xdr:sp macro="" textlink="">
      <xdr:nvSpPr>
        <xdr:cNvPr id="3051" name="Text Box 6">
          <a:extLst>
            <a:ext uri="{FF2B5EF4-FFF2-40B4-BE49-F238E27FC236}">
              <a16:creationId xmlns:a16="http://schemas.microsoft.com/office/drawing/2014/main" id="{00000000-0008-0000-0600-0000EB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100</xdr:row>
      <xdr:rowOff>428625</xdr:rowOff>
    </xdr:from>
    <xdr:ext cx="85725" cy="150329"/>
    <xdr:sp macro="" textlink="">
      <xdr:nvSpPr>
        <xdr:cNvPr id="3052" name="Text Box 4">
          <a:extLst>
            <a:ext uri="{FF2B5EF4-FFF2-40B4-BE49-F238E27FC236}">
              <a16:creationId xmlns:a16="http://schemas.microsoft.com/office/drawing/2014/main" id="{00000000-0008-0000-0600-0000EC0B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3053" name="Text Box 4">
          <a:extLst>
            <a:ext uri="{FF2B5EF4-FFF2-40B4-BE49-F238E27FC236}">
              <a16:creationId xmlns:a16="http://schemas.microsoft.com/office/drawing/2014/main" id="{00000000-0008-0000-0600-0000ED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3054" name="Text Box 6">
          <a:extLst>
            <a:ext uri="{FF2B5EF4-FFF2-40B4-BE49-F238E27FC236}">
              <a16:creationId xmlns:a16="http://schemas.microsoft.com/office/drawing/2014/main" id="{00000000-0008-0000-0600-0000EE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7957"/>
    <xdr:sp macro="" textlink="">
      <xdr:nvSpPr>
        <xdr:cNvPr id="3055" name="Text Box 6">
          <a:extLst>
            <a:ext uri="{FF2B5EF4-FFF2-40B4-BE49-F238E27FC236}">
              <a16:creationId xmlns:a16="http://schemas.microsoft.com/office/drawing/2014/main" id="{00000000-0008-0000-0600-0000EF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24218"/>
    <xdr:sp macro="" textlink="">
      <xdr:nvSpPr>
        <xdr:cNvPr id="3056" name="Text Box 4">
          <a:extLst>
            <a:ext uri="{FF2B5EF4-FFF2-40B4-BE49-F238E27FC236}">
              <a16:creationId xmlns:a16="http://schemas.microsoft.com/office/drawing/2014/main" id="{00000000-0008-0000-0600-0000F0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24218"/>
    <xdr:sp macro="" textlink="">
      <xdr:nvSpPr>
        <xdr:cNvPr id="3057" name="Text Box 6">
          <a:extLst>
            <a:ext uri="{FF2B5EF4-FFF2-40B4-BE49-F238E27FC236}">
              <a16:creationId xmlns:a16="http://schemas.microsoft.com/office/drawing/2014/main" id="{00000000-0008-0000-0600-0000F1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7957"/>
    <xdr:sp macro="" textlink="">
      <xdr:nvSpPr>
        <xdr:cNvPr id="3058" name="Text Box 4">
          <a:extLst>
            <a:ext uri="{FF2B5EF4-FFF2-40B4-BE49-F238E27FC236}">
              <a16:creationId xmlns:a16="http://schemas.microsoft.com/office/drawing/2014/main" id="{00000000-0008-0000-0600-0000F2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7957"/>
    <xdr:sp macro="" textlink="">
      <xdr:nvSpPr>
        <xdr:cNvPr id="3059" name="Text Box 6">
          <a:extLst>
            <a:ext uri="{FF2B5EF4-FFF2-40B4-BE49-F238E27FC236}">
              <a16:creationId xmlns:a16="http://schemas.microsoft.com/office/drawing/2014/main" id="{00000000-0008-0000-0600-0000F3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7957"/>
    <xdr:sp macro="" textlink="">
      <xdr:nvSpPr>
        <xdr:cNvPr id="3060" name="Text Box 4">
          <a:extLst>
            <a:ext uri="{FF2B5EF4-FFF2-40B4-BE49-F238E27FC236}">
              <a16:creationId xmlns:a16="http://schemas.microsoft.com/office/drawing/2014/main" id="{00000000-0008-0000-0600-0000F4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7957"/>
    <xdr:sp macro="" textlink="">
      <xdr:nvSpPr>
        <xdr:cNvPr id="3061" name="Text Box 6">
          <a:extLst>
            <a:ext uri="{FF2B5EF4-FFF2-40B4-BE49-F238E27FC236}">
              <a16:creationId xmlns:a16="http://schemas.microsoft.com/office/drawing/2014/main" id="{00000000-0008-0000-0600-0000F5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7957"/>
    <xdr:sp macro="" textlink="">
      <xdr:nvSpPr>
        <xdr:cNvPr id="3062" name="Text Box 4">
          <a:extLst>
            <a:ext uri="{FF2B5EF4-FFF2-40B4-BE49-F238E27FC236}">
              <a16:creationId xmlns:a16="http://schemas.microsoft.com/office/drawing/2014/main" id="{00000000-0008-0000-0600-0000F6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7957"/>
    <xdr:sp macro="" textlink="">
      <xdr:nvSpPr>
        <xdr:cNvPr id="3063" name="Text Box 6">
          <a:extLst>
            <a:ext uri="{FF2B5EF4-FFF2-40B4-BE49-F238E27FC236}">
              <a16:creationId xmlns:a16="http://schemas.microsoft.com/office/drawing/2014/main" id="{00000000-0008-0000-0600-0000F7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7957"/>
    <xdr:sp macro="" textlink="">
      <xdr:nvSpPr>
        <xdr:cNvPr id="3064" name="Text Box 4">
          <a:extLst>
            <a:ext uri="{FF2B5EF4-FFF2-40B4-BE49-F238E27FC236}">
              <a16:creationId xmlns:a16="http://schemas.microsoft.com/office/drawing/2014/main" id="{00000000-0008-0000-0600-0000F8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7957"/>
    <xdr:sp macro="" textlink="">
      <xdr:nvSpPr>
        <xdr:cNvPr id="3065" name="Text Box 6">
          <a:extLst>
            <a:ext uri="{FF2B5EF4-FFF2-40B4-BE49-F238E27FC236}">
              <a16:creationId xmlns:a16="http://schemas.microsoft.com/office/drawing/2014/main" id="{00000000-0008-0000-0600-0000F9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3066" name="Text Box 4">
          <a:extLst>
            <a:ext uri="{FF2B5EF4-FFF2-40B4-BE49-F238E27FC236}">
              <a16:creationId xmlns:a16="http://schemas.microsoft.com/office/drawing/2014/main" id="{00000000-0008-0000-0600-0000FA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3067" name="Text Box 6">
          <a:extLst>
            <a:ext uri="{FF2B5EF4-FFF2-40B4-BE49-F238E27FC236}">
              <a16:creationId xmlns:a16="http://schemas.microsoft.com/office/drawing/2014/main" id="{00000000-0008-0000-0600-0000FB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068" name="Text Box 4">
          <a:extLst>
            <a:ext uri="{FF2B5EF4-FFF2-40B4-BE49-F238E27FC236}">
              <a16:creationId xmlns:a16="http://schemas.microsoft.com/office/drawing/2014/main" id="{00000000-0008-0000-0600-0000FC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069" name="Text Box 6">
          <a:extLst>
            <a:ext uri="{FF2B5EF4-FFF2-40B4-BE49-F238E27FC236}">
              <a16:creationId xmlns:a16="http://schemas.microsoft.com/office/drawing/2014/main" id="{00000000-0008-0000-0600-0000FD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816348"/>
    <xdr:sp macro="" textlink="">
      <xdr:nvSpPr>
        <xdr:cNvPr id="3070" name="Text Box 4">
          <a:extLst>
            <a:ext uri="{FF2B5EF4-FFF2-40B4-BE49-F238E27FC236}">
              <a16:creationId xmlns:a16="http://schemas.microsoft.com/office/drawing/2014/main" id="{00000000-0008-0000-0600-0000FE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816348"/>
    <xdr:sp macro="" textlink="">
      <xdr:nvSpPr>
        <xdr:cNvPr id="3071" name="Text Box 6">
          <a:extLst>
            <a:ext uri="{FF2B5EF4-FFF2-40B4-BE49-F238E27FC236}">
              <a16:creationId xmlns:a16="http://schemas.microsoft.com/office/drawing/2014/main" id="{00000000-0008-0000-0600-0000FF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3072" name="Text Box 6">
          <a:extLst>
            <a:ext uri="{FF2B5EF4-FFF2-40B4-BE49-F238E27FC236}">
              <a16:creationId xmlns:a16="http://schemas.microsoft.com/office/drawing/2014/main" id="{00000000-0008-0000-0600-000000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6373"/>
    <xdr:sp macro="" textlink="">
      <xdr:nvSpPr>
        <xdr:cNvPr id="3073" name="Text Box 4">
          <a:extLst>
            <a:ext uri="{FF2B5EF4-FFF2-40B4-BE49-F238E27FC236}">
              <a16:creationId xmlns:a16="http://schemas.microsoft.com/office/drawing/2014/main" id="{00000000-0008-0000-0600-000001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6373"/>
    <xdr:sp macro="" textlink="">
      <xdr:nvSpPr>
        <xdr:cNvPr id="3074" name="Text Box 6">
          <a:extLst>
            <a:ext uri="{FF2B5EF4-FFF2-40B4-BE49-F238E27FC236}">
              <a16:creationId xmlns:a16="http://schemas.microsoft.com/office/drawing/2014/main" id="{00000000-0008-0000-0600-000002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3075" name="Text Box 4">
          <a:extLst>
            <a:ext uri="{FF2B5EF4-FFF2-40B4-BE49-F238E27FC236}">
              <a16:creationId xmlns:a16="http://schemas.microsoft.com/office/drawing/2014/main" id="{00000000-0008-0000-0600-000003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3076" name="Text Box 6">
          <a:extLst>
            <a:ext uri="{FF2B5EF4-FFF2-40B4-BE49-F238E27FC236}">
              <a16:creationId xmlns:a16="http://schemas.microsoft.com/office/drawing/2014/main" id="{00000000-0008-0000-0600-000004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5153"/>
    <xdr:sp macro="" textlink="">
      <xdr:nvSpPr>
        <xdr:cNvPr id="3077" name="Text Box 4">
          <a:extLst>
            <a:ext uri="{FF2B5EF4-FFF2-40B4-BE49-F238E27FC236}">
              <a16:creationId xmlns:a16="http://schemas.microsoft.com/office/drawing/2014/main" id="{00000000-0008-0000-0600-000005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5153"/>
    <xdr:sp macro="" textlink="">
      <xdr:nvSpPr>
        <xdr:cNvPr id="3078" name="Text Box 6">
          <a:extLst>
            <a:ext uri="{FF2B5EF4-FFF2-40B4-BE49-F238E27FC236}">
              <a16:creationId xmlns:a16="http://schemas.microsoft.com/office/drawing/2014/main" id="{00000000-0008-0000-0600-000006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3079" name="Text Box 4">
          <a:extLst>
            <a:ext uri="{FF2B5EF4-FFF2-40B4-BE49-F238E27FC236}">
              <a16:creationId xmlns:a16="http://schemas.microsoft.com/office/drawing/2014/main" id="{00000000-0008-0000-0600-000007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3080" name="Text Box 6">
          <a:extLst>
            <a:ext uri="{FF2B5EF4-FFF2-40B4-BE49-F238E27FC236}">
              <a16:creationId xmlns:a16="http://schemas.microsoft.com/office/drawing/2014/main" id="{00000000-0008-0000-0600-000008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5153"/>
    <xdr:sp macro="" textlink="">
      <xdr:nvSpPr>
        <xdr:cNvPr id="3081" name="Text Box 4">
          <a:extLst>
            <a:ext uri="{FF2B5EF4-FFF2-40B4-BE49-F238E27FC236}">
              <a16:creationId xmlns:a16="http://schemas.microsoft.com/office/drawing/2014/main" id="{00000000-0008-0000-0600-000009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5153"/>
    <xdr:sp macro="" textlink="">
      <xdr:nvSpPr>
        <xdr:cNvPr id="3082" name="Text Box 6">
          <a:extLst>
            <a:ext uri="{FF2B5EF4-FFF2-40B4-BE49-F238E27FC236}">
              <a16:creationId xmlns:a16="http://schemas.microsoft.com/office/drawing/2014/main" id="{00000000-0008-0000-0600-00000A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3083" name="Text Box 4">
          <a:extLst>
            <a:ext uri="{FF2B5EF4-FFF2-40B4-BE49-F238E27FC236}">
              <a16:creationId xmlns:a16="http://schemas.microsoft.com/office/drawing/2014/main" id="{00000000-0008-0000-0600-00000B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3084" name="Text Box 6">
          <a:extLst>
            <a:ext uri="{FF2B5EF4-FFF2-40B4-BE49-F238E27FC236}">
              <a16:creationId xmlns:a16="http://schemas.microsoft.com/office/drawing/2014/main" id="{00000000-0008-0000-0600-00000C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100</xdr:row>
      <xdr:rowOff>428625</xdr:rowOff>
    </xdr:from>
    <xdr:ext cx="85725" cy="150329"/>
    <xdr:sp macro="" textlink="">
      <xdr:nvSpPr>
        <xdr:cNvPr id="3085" name="Text Box 4">
          <a:extLst>
            <a:ext uri="{FF2B5EF4-FFF2-40B4-BE49-F238E27FC236}">
              <a16:creationId xmlns:a16="http://schemas.microsoft.com/office/drawing/2014/main" id="{00000000-0008-0000-0600-00000D0C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86" name="Text Box 4">
          <a:extLst>
            <a:ext uri="{FF2B5EF4-FFF2-40B4-BE49-F238E27FC236}">
              <a16:creationId xmlns:a16="http://schemas.microsoft.com/office/drawing/2014/main" id="{00000000-0008-0000-0600-00000E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87" name="Text Box 6">
          <a:extLst>
            <a:ext uri="{FF2B5EF4-FFF2-40B4-BE49-F238E27FC236}">
              <a16:creationId xmlns:a16="http://schemas.microsoft.com/office/drawing/2014/main" id="{00000000-0008-0000-0600-00000F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111</xdr:row>
      <xdr:rowOff>47625</xdr:rowOff>
    </xdr:from>
    <xdr:ext cx="85725" cy="819150"/>
    <xdr:sp macro="" textlink="">
      <xdr:nvSpPr>
        <xdr:cNvPr id="3088" name="Text Box 4">
          <a:extLst>
            <a:ext uri="{FF2B5EF4-FFF2-40B4-BE49-F238E27FC236}">
              <a16:creationId xmlns:a16="http://schemas.microsoft.com/office/drawing/2014/main" id="{00000000-0008-0000-0600-0000100C0000}"/>
            </a:ext>
          </a:extLst>
        </xdr:cNvPr>
        <xdr:cNvSpPr txBox="1">
          <a:spLocks noChangeArrowheads="1"/>
        </xdr:cNvSpPr>
      </xdr:nvSpPr>
      <xdr:spPr bwMode="auto">
        <a:xfrm>
          <a:off x="1800225" y="22479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9150"/>
    <xdr:sp macro="" textlink="">
      <xdr:nvSpPr>
        <xdr:cNvPr id="3089" name="Text Box 6">
          <a:extLst>
            <a:ext uri="{FF2B5EF4-FFF2-40B4-BE49-F238E27FC236}">
              <a16:creationId xmlns:a16="http://schemas.microsoft.com/office/drawing/2014/main" id="{00000000-0008-0000-0600-0000110C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90" name="Text Box 6">
          <a:extLst>
            <a:ext uri="{FF2B5EF4-FFF2-40B4-BE49-F238E27FC236}">
              <a16:creationId xmlns:a16="http://schemas.microsoft.com/office/drawing/2014/main" id="{00000000-0008-0000-0600-000012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9175"/>
    <xdr:sp macro="" textlink="">
      <xdr:nvSpPr>
        <xdr:cNvPr id="3091" name="Text Box 4">
          <a:extLst>
            <a:ext uri="{FF2B5EF4-FFF2-40B4-BE49-F238E27FC236}">
              <a16:creationId xmlns:a16="http://schemas.microsoft.com/office/drawing/2014/main" id="{00000000-0008-0000-0600-000013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9175"/>
    <xdr:sp macro="" textlink="">
      <xdr:nvSpPr>
        <xdr:cNvPr id="3092" name="Text Box 6">
          <a:extLst>
            <a:ext uri="{FF2B5EF4-FFF2-40B4-BE49-F238E27FC236}">
              <a16:creationId xmlns:a16="http://schemas.microsoft.com/office/drawing/2014/main" id="{00000000-0008-0000-0600-000014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93" name="Text Box 4">
          <a:extLst>
            <a:ext uri="{FF2B5EF4-FFF2-40B4-BE49-F238E27FC236}">
              <a16:creationId xmlns:a16="http://schemas.microsoft.com/office/drawing/2014/main" id="{00000000-0008-0000-0600-000015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94" name="Text Box 6">
          <a:extLst>
            <a:ext uri="{FF2B5EF4-FFF2-40B4-BE49-F238E27FC236}">
              <a16:creationId xmlns:a16="http://schemas.microsoft.com/office/drawing/2014/main" id="{00000000-0008-0000-0600-000016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6274"/>
    <xdr:sp macro="" textlink="">
      <xdr:nvSpPr>
        <xdr:cNvPr id="3095" name="Text Box 4">
          <a:extLst>
            <a:ext uri="{FF2B5EF4-FFF2-40B4-BE49-F238E27FC236}">
              <a16:creationId xmlns:a16="http://schemas.microsoft.com/office/drawing/2014/main" id="{00000000-0008-0000-0600-000017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6274"/>
    <xdr:sp macro="" textlink="">
      <xdr:nvSpPr>
        <xdr:cNvPr id="3096" name="Text Box 6">
          <a:extLst>
            <a:ext uri="{FF2B5EF4-FFF2-40B4-BE49-F238E27FC236}">
              <a16:creationId xmlns:a16="http://schemas.microsoft.com/office/drawing/2014/main" id="{00000000-0008-0000-0600-000018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97" name="Text Box 4">
          <a:extLst>
            <a:ext uri="{FF2B5EF4-FFF2-40B4-BE49-F238E27FC236}">
              <a16:creationId xmlns:a16="http://schemas.microsoft.com/office/drawing/2014/main" id="{00000000-0008-0000-0600-000019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111</xdr:row>
      <xdr:rowOff>0</xdr:rowOff>
    </xdr:from>
    <xdr:ext cx="85725" cy="676274"/>
    <xdr:sp macro="" textlink="">
      <xdr:nvSpPr>
        <xdr:cNvPr id="3098" name="Text Box 6">
          <a:extLst>
            <a:ext uri="{FF2B5EF4-FFF2-40B4-BE49-F238E27FC236}">
              <a16:creationId xmlns:a16="http://schemas.microsoft.com/office/drawing/2014/main" id="{00000000-0008-0000-0600-00001A0C0000}"/>
            </a:ext>
          </a:extLst>
        </xdr:cNvPr>
        <xdr:cNvSpPr txBox="1">
          <a:spLocks noChangeArrowheads="1"/>
        </xdr:cNvSpPr>
      </xdr:nvSpPr>
      <xdr:spPr bwMode="auto">
        <a:xfrm>
          <a:off x="21240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099" name="Text Box 4">
          <a:extLst>
            <a:ext uri="{FF2B5EF4-FFF2-40B4-BE49-F238E27FC236}">
              <a16:creationId xmlns:a16="http://schemas.microsoft.com/office/drawing/2014/main" id="{00000000-0008-0000-0600-00001B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100" name="Text Box 6">
          <a:extLst>
            <a:ext uri="{FF2B5EF4-FFF2-40B4-BE49-F238E27FC236}">
              <a16:creationId xmlns:a16="http://schemas.microsoft.com/office/drawing/2014/main" id="{00000000-0008-0000-0600-00001C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116</xdr:row>
      <xdr:rowOff>47625</xdr:rowOff>
    </xdr:from>
    <xdr:ext cx="85725" cy="819150"/>
    <xdr:sp macro="" textlink="">
      <xdr:nvSpPr>
        <xdr:cNvPr id="3101" name="Text Box 4">
          <a:extLst>
            <a:ext uri="{FF2B5EF4-FFF2-40B4-BE49-F238E27FC236}">
              <a16:creationId xmlns:a16="http://schemas.microsoft.com/office/drawing/2014/main" id="{00000000-0008-0000-0600-00001D0C0000}"/>
            </a:ext>
          </a:extLst>
        </xdr:cNvPr>
        <xdr:cNvSpPr txBox="1">
          <a:spLocks noChangeArrowheads="1"/>
        </xdr:cNvSpPr>
      </xdr:nvSpPr>
      <xdr:spPr bwMode="auto">
        <a:xfrm>
          <a:off x="1800225" y="238887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819150"/>
    <xdr:sp macro="" textlink="">
      <xdr:nvSpPr>
        <xdr:cNvPr id="3102" name="Text Box 6">
          <a:extLst>
            <a:ext uri="{FF2B5EF4-FFF2-40B4-BE49-F238E27FC236}">
              <a16:creationId xmlns:a16="http://schemas.microsoft.com/office/drawing/2014/main" id="{00000000-0008-0000-0600-00001E0C0000}"/>
            </a:ext>
          </a:extLst>
        </xdr:cNvPr>
        <xdr:cNvSpPr txBox="1">
          <a:spLocks noChangeArrowheads="1"/>
        </xdr:cNvSpPr>
      </xdr:nvSpPr>
      <xdr:spPr bwMode="auto">
        <a:xfrm>
          <a:off x="1209675" y="23841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274"/>
    <xdr:sp macro="" textlink="">
      <xdr:nvSpPr>
        <xdr:cNvPr id="3103" name="Text Box 6">
          <a:extLst>
            <a:ext uri="{FF2B5EF4-FFF2-40B4-BE49-F238E27FC236}">
              <a16:creationId xmlns:a16="http://schemas.microsoft.com/office/drawing/2014/main" id="{00000000-0008-0000-0600-00001F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9175"/>
    <xdr:sp macro="" textlink="">
      <xdr:nvSpPr>
        <xdr:cNvPr id="3104" name="Text Box 4">
          <a:extLst>
            <a:ext uri="{FF2B5EF4-FFF2-40B4-BE49-F238E27FC236}">
              <a16:creationId xmlns:a16="http://schemas.microsoft.com/office/drawing/2014/main" id="{00000000-0008-0000-0600-000020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9175"/>
    <xdr:sp macro="" textlink="">
      <xdr:nvSpPr>
        <xdr:cNvPr id="3105" name="Text Box 6">
          <a:extLst>
            <a:ext uri="{FF2B5EF4-FFF2-40B4-BE49-F238E27FC236}">
              <a16:creationId xmlns:a16="http://schemas.microsoft.com/office/drawing/2014/main" id="{00000000-0008-0000-0600-000021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274"/>
    <xdr:sp macro="" textlink="">
      <xdr:nvSpPr>
        <xdr:cNvPr id="3106" name="Text Box 4">
          <a:extLst>
            <a:ext uri="{FF2B5EF4-FFF2-40B4-BE49-F238E27FC236}">
              <a16:creationId xmlns:a16="http://schemas.microsoft.com/office/drawing/2014/main" id="{00000000-0008-0000-0600-000022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274"/>
    <xdr:sp macro="" textlink="">
      <xdr:nvSpPr>
        <xdr:cNvPr id="3107" name="Text Box 6">
          <a:extLst>
            <a:ext uri="{FF2B5EF4-FFF2-40B4-BE49-F238E27FC236}">
              <a16:creationId xmlns:a16="http://schemas.microsoft.com/office/drawing/2014/main" id="{00000000-0008-0000-0600-000023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6274"/>
    <xdr:sp macro="" textlink="">
      <xdr:nvSpPr>
        <xdr:cNvPr id="3108" name="Text Box 4">
          <a:extLst>
            <a:ext uri="{FF2B5EF4-FFF2-40B4-BE49-F238E27FC236}">
              <a16:creationId xmlns:a16="http://schemas.microsoft.com/office/drawing/2014/main" id="{00000000-0008-0000-0600-000024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6274"/>
    <xdr:sp macro="" textlink="">
      <xdr:nvSpPr>
        <xdr:cNvPr id="3109" name="Text Box 6">
          <a:extLst>
            <a:ext uri="{FF2B5EF4-FFF2-40B4-BE49-F238E27FC236}">
              <a16:creationId xmlns:a16="http://schemas.microsoft.com/office/drawing/2014/main" id="{00000000-0008-0000-0600-000025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274"/>
    <xdr:sp macro="" textlink="">
      <xdr:nvSpPr>
        <xdr:cNvPr id="3110" name="Text Box 4">
          <a:extLst>
            <a:ext uri="{FF2B5EF4-FFF2-40B4-BE49-F238E27FC236}">
              <a16:creationId xmlns:a16="http://schemas.microsoft.com/office/drawing/2014/main" id="{00000000-0008-0000-0600-000026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116</xdr:row>
      <xdr:rowOff>0</xdr:rowOff>
    </xdr:from>
    <xdr:ext cx="85725" cy="676274"/>
    <xdr:sp macro="" textlink="">
      <xdr:nvSpPr>
        <xdr:cNvPr id="3111" name="Text Box 6">
          <a:extLst>
            <a:ext uri="{FF2B5EF4-FFF2-40B4-BE49-F238E27FC236}">
              <a16:creationId xmlns:a16="http://schemas.microsoft.com/office/drawing/2014/main" id="{00000000-0008-0000-0600-0000270C0000}"/>
            </a:ext>
          </a:extLst>
        </xdr:cNvPr>
        <xdr:cNvSpPr txBox="1">
          <a:spLocks noChangeArrowheads="1"/>
        </xdr:cNvSpPr>
      </xdr:nvSpPr>
      <xdr:spPr bwMode="auto">
        <a:xfrm>
          <a:off x="21240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2" name="Text Box 4">
          <a:extLst>
            <a:ext uri="{FF2B5EF4-FFF2-40B4-BE49-F238E27FC236}">
              <a16:creationId xmlns:a16="http://schemas.microsoft.com/office/drawing/2014/main" id="{00000000-0008-0000-0600-000028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3" name="Text Box 6">
          <a:extLst>
            <a:ext uri="{FF2B5EF4-FFF2-40B4-BE49-F238E27FC236}">
              <a16:creationId xmlns:a16="http://schemas.microsoft.com/office/drawing/2014/main" id="{00000000-0008-0000-0600-000029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4" name="Text Box 4">
          <a:extLst>
            <a:ext uri="{FF2B5EF4-FFF2-40B4-BE49-F238E27FC236}">
              <a16:creationId xmlns:a16="http://schemas.microsoft.com/office/drawing/2014/main" id="{00000000-0008-0000-0600-00002A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5" name="Text Box 6">
          <a:extLst>
            <a:ext uri="{FF2B5EF4-FFF2-40B4-BE49-F238E27FC236}">
              <a16:creationId xmlns:a16="http://schemas.microsoft.com/office/drawing/2014/main" id="{00000000-0008-0000-0600-00002B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6" name="Text Box 4">
          <a:extLst>
            <a:ext uri="{FF2B5EF4-FFF2-40B4-BE49-F238E27FC236}">
              <a16:creationId xmlns:a16="http://schemas.microsoft.com/office/drawing/2014/main" id="{00000000-0008-0000-0600-00002C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7" name="Text Box 6">
          <a:extLst>
            <a:ext uri="{FF2B5EF4-FFF2-40B4-BE49-F238E27FC236}">
              <a16:creationId xmlns:a16="http://schemas.microsoft.com/office/drawing/2014/main" id="{00000000-0008-0000-0600-00002D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8" name="Text Box 4">
          <a:extLst>
            <a:ext uri="{FF2B5EF4-FFF2-40B4-BE49-F238E27FC236}">
              <a16:creationId xmlns:a16="http://schemas.microsoft.com/office/drawing/2014/main" id="{00000000-0008-0000-0600-00002E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9" name="Text Box 6">
          <a:extLst>
            <a:ext uri="{FF2B5EF4-FFF2-40B4-BE49-F238E27FC236}">
              <a16:creationId xmlns:a16="http://schemas.microsoft.com/office/drawing/2014/main" id="{00000000-0008-0000-0600-00002F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14300"/>
    <xdr:sp macro="" textlink="">
      <xdr:nvSpPr>
        <xdr:cNvPr id="3120" name="Text Box 4">
          <a:extLst>
            <a:ext uri="{FF2B5EF4-FFF2-40B4-BE49-F238E27FC236}">
              <a16:creationId xmlns:a16="http://schemas.microsoft.com/office/drawing/2014/main" id="{00000000-0008-0000-0600-000030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14300"/>
    <xdr:sp macro="" textlink="">
      <xdr:nvSpPr>
        <xdr:cNvPr id="3121" name="Text Box 6">
          <a:extLst>
            <a:ext uri="{FF2B5EF4-FFF2-40B4-BE49-F238E27FC236}">
              <a16:creationId xmlns:a16="http://schemas.microsoft.com/office/drawing/2014/main" id="{00000000-0008-0000-0600-000031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22" name="Text Box 4">
          <a:extLst>
            <a:ext uri="{FF2B5EF4-FFF2-40B4-BE49-F238E27FC236}">
              <a16:creationId xmlns:a16="http://schemas.microsoft.com/office/drawing/2014/main" id="{00000000-0008-0000-0600-000032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23" name="Text Box 6">
          <a:extLst>
            <a:ext uri="{FF2B5EF4-FFF2-40B4-BE49-F238E27FC236}">
              <a16:creationId xmlns:a16="http://schemas.microsoft.com/office/drawing/2014/main" id="{00000000-0008-0000-0600-000033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144</xdr:row>
      <xdr:rowOff>0</xdr:rowOff>
    </xdr:from>
    <xdr:ext cx="85725" cy="114300"/>
    <xdr:sp macro="" textlink="">
      <xdr:nvSpPr>
        <xdr:cNvPr id="3124" name="Text Box 4">
          <a:extLst>
            <a:ext uri="{FF2B5EF4-FFF2-40B4-BE49-F238E27FC236}">
              <a16:creationId xmlns:a16="http://schemas.microsoft.com/office/drawing/2014/main" id="{00000000-0008-0000-0600-000034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144</xdr:row>
      <xdr:rowOff>0</xdr:rowOff>
    </xdr:from>
    <xdr:ext cx="85725" cy="114300"/>
    <xdr:sp macro="" textlink="">
      <xdr:nvSpPr>
        <xdr:cNvPr id="3125" name="Text Box 6">
          <a:extLst>
            <a:ext uri="{FF2B5EF4-FFF2-40B4-BE49-F238E27FC236}">
              <a16:creationId xmlns:a16="http://schemas.microsoft.com/office/drawing/2014/main" id="{00000000-0008-0000-0600-000035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85725" cy="114300"/>
    <xdr:sp macro="" textlink="">
      <xdr:nvSpPr>
        <xdr:cNvPr id="3126" name="Text Box 6">
          <a:extLst>
            <a:ext uri="{FF2B5EF4-FFF2-40B4-BE49-F238E27FC236}">
              <a16:creationId xmlns:a16="http://schemas.microsoft.com/office/drawing/2014/main" id="{00000000-0008-0000-0600-0000360C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9150"/>
    <xdr:sp macro="" textlink="">
      <xdr:nvSpPr>
        <xdr:cNvPr id="3127" name="Text Box 4">
          <a:extLst>
            <a:ext uri="{FF2B5EF4-FFF2-40B4-BE49-F238E27FC236}">
              <a16:creationId xmlns:a16="http://schemas.microsoft.com/office/drawing/2014/main" id="{00000000-0008-0000-0600-000037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9150"/>
    <xdr:sp macro="" textlink="">
      <xdr:nvSpPr>
        <xdr:cNvPr id="3128" name="Text Box 6">
          <a:extLst>
            <a:ext uri="{FF2B5EF4-FFF2-40B4-BE49-F238E27FC236}">
              <a16:creationId xmlns:a16="http://schemas.microsoft.com/office/drawing/2014/main" id="{00000000-0008-0000-0600-000038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29" name="Text Box 6">
          <a:extLst>
            <a:ext uri="{FF2B5EF4-FFF2-40B4-BE49-F238E27FC236}">
              <a16:creationId xmlns:a16="http://schemas.microsoft.com/office/drawing/2014/main" id="{00000000-0008-0000-0600-000039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9175"/>
    <xdr:sp macro="" textlink="">
      <xdr:nvSpPr>
        <xdr:cNvPr id="3130" name="Text Box 4">
          <a:extLst>
            <a:ext uri="{FF2B5EF4-FFF2-40B4-BE49-F238E27FC236}">
              <a16:creationId xmlns:a16="http://schemas.microsoft.com/office/drawing/2014/main" id="{00000000-0008-0000-0600-00003A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9175"/>
    <xdr:sp macro="" textlink="">
      <xdr:nvSpPr>
        <xdr:cNvPr id="3131" name="Text Box 6">
          <a:extLst>
            <a:ext uri="{FF2B5EF4-FFF2-40B4-BE49-F238E27FC236}">
              <a16:creationId xmlns:a16="http://schemas.microsoft.com/office/drawing/2014/main" id="{00000000-0008-0000-0600-00003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32" name="Text Box 4">
          <a:extLst>
            <a:ext uri="{FF2B5EF4-FFF2-40B4-BE49-F238E27FC236}">
              <a16:creationId xmlns:a16="http://schemas.microsoft.com/office/drawing/2014/main" id="{00000000-0008-0000-0600-00003C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33" name="Text Box 6">
          <a:extLst>
            <a:ext uri="{FF2B5EF4-FFF2-40B4-BE49-F238E27FC236}">
              <a16:creationId xmlns:a16="http://schemas.microsoft.com/office/drawing/2014/main" id="{00000000-0008-0000-0600-00003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6274"/>
    <xdr:sp macro="" textlink="">
      <xdr:nvSpPr>
        <xdr:cNvPr id="3134" name="Text Box 4">
          <a:extLst>
            <a:ext uri="{FF2B5EF4-FFF2-40B4-BE49-F238E27FC236}">
              <a16:creationId xmlns:a16="http://schemas.microsoft.com/office/drawing/2014/main" id="{00000000-0008-0000-0600-00003E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6274"/>
    <xdr:sp macro="" textlink="">
      <xdr:nvSpPr>
        <xdr:cNvPr id="3135" name="Text Box 6">
          <a:extLst>
            <a:ext uri="{FF2B5EF4-FFF2-40B4-BE49-F238E27FC236}">
              <a16:creationId xmlns:a16="http://schemas.microsoft.com/office/drawing/2014/main" id="{00000000-0008-0000-0600-00003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36" name="Text Box 4">
          <a:extLst>
            <a:ext uri="{FF2B5EF4-FFF2-40B4-BE49-F238E27FC236}">
              <a16:creationId xmlns:a16="http://schemas.microsoft.com/office/drawing/2014/main" id="{00000000-0008-0000-0600-000040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37" name="Text Box 6">
          <a:extLst>
            <a:ext uri="{FF2B5EF4-FFF2-40B4-BE49-F238E27FC236}">
              <a16:creationId xmlns:a16="http://schemas.microsoft.com/office/drawing/2014/main" id="{00000000-0008-0000-0600-00004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6274"/>
    <xdr:sp macro="" textlink="">
      <xdr:nvSpPr>
        <xdr:cNvPr id="3138" name="Text Box 4">
          <a:extLst>
            <a:ext uri="{FF2B5EF4-FFF2-40B4-BE49-F238E27FC236}">
              <a16:creationId xmlns:a16="http://schemas.microsoft.com/office/drawing/2014/main" id="{00000000-0008-0000-0600-000042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6274"/>
    <xdr:sp macro="" textlink="">
      <xdr:nvSpPr>
        <xdr:cNvPr id="3139" name="Text Box 6">
          <a:extLst>
            <a:ext uri="{FF2B5EF4-FFF2-40B4-BE49-F238E27FC236}">
              <a16:creationId xmlns:a16="http://schemas.microsoft.com/office/drawing/2014/main" id="{00000000-0008-0000-0600-000043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129</xdr:row>
      <xdr:rowOff>428625</xdr:rowOff>
    </xdr:from>
    <xdr:ext cx="85725" cy="150329"/>
    <xdr:sp macro="" textlink="">
      <xdr:nvSpPr>
        <xdr:cNvPr id="3140" name="Text Box 4">
          <a:extLst>
            <a:ext uri="{FF2B5EF4-FFF2-40B4-BE49-F238E27FC236}">
              <a16:creationId xmlns:a16="http://schemas.microsoft.com/office/drawing/2014/main" id="{00000000-0008-0000-0600-000044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3141" name="Text Box 4">
          <a:extLst>
            <a:ext uri="{FF2B5EF4-FFF2-40B4-BE49-F238E27FC236}">
              <a16:creationId xmlns:a16="http://schemas.microsoft.com/office/drawing/2014/main" id="{00000000-0008-0000-0600-000045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3142" name="Text Box 6">
          <a:extLst>
            <a:ext uri="{FF2B5EF4-FFF2-40B4-BE49-F238E27FC236}">
              <a16:creationId xmlns:a16="http://schemas.microsoft.com/office/drawing/2014/main" id="{00000000-0008-0000-0600-000046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7957"/>
    <xdr:sp macro="" textlink="">
      <xdr:nvSpPr>
        <xdr:cNvPr id="3143" name="Text Box 6">
          <a:extLst>
            <a:ext uri="{FF2B5EF4-FFF2-40B4-BE49-F238E27FC236}">
              <a16:creationId xmlns:a16="http://schemas.microsoft.com/office/drawing/2014/main" id="{00000000-0008-0000-0600-000047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24218"/>
    <xdr:sp macro="" textlink="">
      <xdr:nvSpPr>
        <xdr:cNvPr id="3144" name="Text Box 4">
          <a:extLst>
            <a:ext uri="{FF2B5EF4-FFF2-40B4-BE49-F238E27FC236}">
              <a16:creationId xmlns:a16="http://schemas.microsoft.com/office/drawing/2014/main" id="{00000000-0008-0000-0600-000048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24218"/>
    <xdr:sp macro="" textlink="">
      <xdr:nvSpPr>
        <xdr:cNvPr id="3145" name="Text Box 6">
          <a:extLst>
            <a:ext uri="{FF2B5EF4-FFF2-40B4-BE49-F238E27FC236}">
              <a16:creationId xmlns:a16="http://schemas.microsoft.com/office/drawing/2014/main" id="{00000000-0008-0000-0600-000049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7957"/>
    <xdr:sp macro="" textlink="">
      <xdr:nvSpPr>
        <xdr:cNvPr id="3146" name="Text Box 4">
          <a:extLst>
            <a:ext uri="{FF2B5EF4-FFF2-40B4-BE49-F238E27FC236}">
              <a16:creationId xmlns:a16="http://schemas.microsoft.com/office/drawing/2014/main" id="{00000000-0008-0000-0600-00004A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7957"/>
    <xdr:sp macro="" textlink="">
      <xdr:nvSpPr>
        <xdr:cNvPr id="3147" name="Text Box 6">
          <a:extLst>
            <a:ext uri="{FF2B5EF4-FFF2-40B4-BE49-F238E27FC236}">
              <a16:creationId xmlns:a16="http://schemas.microsoft.com/office/drawing/2014/main" id="{00000000-0008-0000-0600-00004B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7957"/>
    <xdr:sp macro="" textlink="">
      <xdr:nvSpPr>
        <xdr:cNvPr id="3148" name="Text Box 4">
          <a:extLst>
            <a:ext uri="{FF2B5EF4-FFF2-40B4-BE49-F238E27FC236}">
              <a16:creationId xmlns:a16="http://schemas.microsoft.com/office/drawing/2014/main" id="{00000000-0008-0000-0600-00004C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7957"/>
    <xdr:sp macro="" textlink="">
      <xdr:nvSpPr>
        <xdr:cNvPr id="3149" name="Text Box 6">
          <a:extLst>
            <a:ext uri="{FF2B5EF4-FFF2-40B4-BE49-F238E27FC236}">
              <a16:creationId xmlns:a16="http://schemas.microsoft.com/office/drawing/2014/main" id="{00000000-0008-0000-0600-00004D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7957"/>
    <xdr:sp macro="" textlink="">
      <xdr:nvSpPr>
        <xdr:cNvPr id="3150" name="Text Box 4">
          <a:extLst>
            <a:ext uri="{FF2B5EF4-FFF2-40B4-BE49-F238E27FC236}">
              <a16:creationId xmlns:a16="http://schemas.microsoft.com/office/drawing/2014/main" id="{00000000-0008-0000-0600-00004E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7957"/>
    <xdr:sp macro="" textlink="">
      <xdr:nvSpPr>
        <xdr:cNvPr id="3151" name="Text Box 6">
          <a:extLst>
            <a:ext uri="{FF2B5EF4-FFF2-40B4-BE49-F238E27FC236}">
              <a16:creationId xmlns:a16="http://schemas.microsoft.com/office/drawing/2014/main" id="{00000000-0008-0000-0600-00004F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7957"/>
    <xdr:sp macro="" textlink="">
      <xdr:nvSpPr>
        <xdr:cNvPr id="3152" name="Text Box 4">
          <a:extLst>
            <a:ext uri="{FF2B5EF4-FFF2-40B4-BE49-F238E27FC236}">
              <a16:creationId xmlns:a16="http://schemas.microsoft.com/office/drawing/2014/main" id="{00000000-0008-0000-0600-000050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7957"/>
    <xdr:sp macro="" textlink="">
      <xdr:nvSpPr>
        <xdr:cNvPr id="3153" name="Text Box 6">
          <a:extLst>
            <a:ext uri="{FF2B5EF4-FFF2-40B4-BE49-F238E27FC236}">
              <a16:creationId xmlns:a16="http://schemas.microsoft.com/office/drawing/2014/main" id="{00000000-0008-0000-0600-000051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3154" name="Text Box 4">
          <a:extLst>
            <a:ext uri="{FF2B5EF4-FFF2-40B4-BE49-F238E27FC236}">
              <a16:creationId xmlns:a16="http://schemas.microsoft.com/office/drawing/2014/main" id="{00000000-0008-0000-0600-000052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3155" name="Text Box 6">
          <a:extLst>
            <a:ext uri="{FF2B5EF4-FFF2-40B4-BE49-F238E27FC236}">
              <a16:creationId xmlns:a16="http://schemas.microsoft.com/office/drawing/2014/main" id="{00000000-0008-0000-0600-00005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56" name="Text Box 4">
          <a:extLst>
            <a:ext uri="{FF2B5EF4-FFF2-40B4-BE49-F238E27FC236}">
              <a16:creationId xmlns:a16="http://schemas.microsoft.com/office/drawing/2014/main" id="{00000000-0008-0000-0600-00005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57" name="Text Box 6">
          <a:extLst>
            <a:ext uri="{FF2B5EF4-FFF2-40B4-BE49-F238E27FC236}">
              <a16:creationId xmlns:a16="http://schemas.microsoft.com/office/drawing/2014/main" id="{00000000-0008-0000-0600-000055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816348"/>
    <xdr:sp macro="" textlink="">
      <xdr:nvSpPr>
        <xdr:cNvPr id="3158" name="Text Box 4">
          <a:extLst>
            <a:ext uri="{FF2B5EF4-FFF2-40B4-BE49-F238E27FC236}">
              <a16:creationId xmlns:a16="http://schemas.microsoft.com/office/drawing/2014/main" id="{00000000-0008-0000-0600-000056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816348"/>
    <xdr:sp macro="" textlink="">
      <xdr:nvSpPr>
        <xdr:cNvPr id="3159" name="Text Box 6">
          <a:extLst>
            <a:ext uri="{FF2B5EF4-FFF2-40B4-BE49-F238E27FC236}">
              <a16:creationId xmlns:a16="http://schemas.microsoft.com/office/drawing/2014/main" id="{00000000-0008-0000-0600-000057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3160" name="Text Box 6">
          <a:extLst>
            <a:ext uri="{FF2B5EF4-FFF2-40B4-BE49-F238E27FC236}">
              <a16:creationId xmlns:a16="http://schemas.microsoft.com/office/drawing/2014/main" id="{00000000-0008-0000-0600-000058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6373"/>
    <xdr:sp macro="" textlink="">
      <xdr:nvSpPr>
        <xdr:cNvPr id="3161" name="Text Box 4">
          <a:extLst>
            <a:ext uri="{FF2B5EF4-FFF2-40B4-BE49-F238E27FC236}">
              <a16:creationId xmlns:a16="http://schemas.microsoft.com/office/drawing/2014/main" id="{00000000-0008-0000-0600-000059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6373"/>
    <xdr:sp macro="" textlink="">
      <xdr:nvSpPr>
        <xdr:cNvPr id="3162" name="Text Box 6">
          <a:extLst>
            <a:ext uri="{FF2B5EF4-FFF2-40B4-BE49-F238E27FC236}">
              <a16:creationId xmlns:a16="http://schemas.microsoft.com/office/drawing/2014/main" id="{00000000-0008-0000-0600-00005A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3163" name="Text Box 4">
          <a:extLst>
            <a:ext uri="{FF2B5EF4-FFF2-40B4-BE49-F238E27FC236}">
              <a16:creationId xmlns:a16="http://schemas.microsoft.com/office/drawing/2014/main" id="{00000000-0008-0000-0600-00005B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3164" name="Text Box 6">
          <a:extLst>
            <a:ext uri="{FF2B5EF4-FFF2-40B4-BE49-F238E27FC236}">
              <a16:creationId xmlns:a16="http://schemas.microsoft.com/office/drawing/2014/main" id="{00000000-0008-0000-0600-00005C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5153"/>
    <xdr:sp macro="" textlink="">
      <xdr:nvSpPr>
        <xdr:cNvPr id="3165" name="Text Box 4">
          <a:extLst>
            <a:ext uri="{FF2B5EF4-FFF2-40B4-BE49-F238E27FC236}">
              <a16:creationId xmlns:a16="http://schemas.microsoft.com/office/drawing/2014/main" id="{00000000-0008-0000-0600-00005D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5153"/>
    <xdr:sp macro="" textlink="">
      <xdr:nvSpPr>
        <xdr:cNvPr id="3166" name="Text Box 6">
          <a:extLst>
            <a:ext uri="{FF2B5EF4-FFF2-40B4-BE49-F238E27FC236}">
              <a16:creationId xmlns:a16="http://schemas.microsoft.com/office/drawing/2014/main" id="{00000000-0008-0000-0600-00005E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3167" name="Text Box 4">
          <a:extLst>
            <a:ext uri="{FF2B5EF4-FFF2-40B4-BE49-F238E27FC236}">
              <a16:creationId xmlns:a16="http://schemas.microsoft.com/office/drawing/2014/main" id="{00000000-0008-0000-0600-00005F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3168" name="Text Box 6">
          <a:extLst>
            <a:ext uri="{FF2B5EF4-FFF2-40B4-BE49-F238E27FC236}">
              <a16:creationId xmlns:a16="http://schemas.microsoft.com/office/drawing/2014/main" id="{00000000-0008-0000-0600-000060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5153"/>
    <xdr:sp macro="" textlink="">
      <xdr:nvSpPr>
        <xdr:cNvPr id="3169" name="Text Box 4">
          <a:extLst>
            <a:ext uri="{FF2B5EF4-FFF2-40B4-BE49-F238E27FC236}">
              <a16:creationId xmlns:a16="http://schemas.microsoft.com/office/drawing/2014/main" id="{00000000-0008-0000-0600-000061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5153"/>
    <xdr:sp macro="" textlink="">
      <xdr:nvSpPr>
        <xdr:cNvPr id="3170" name="Text Box 6">
          <a:extLst>
            <a:ext uri="{FF2B5EF4-FFF2-40B4-BE49-F238E27FC236}">
              <a16:creationId xmlns:a16="http://schemas.microsoft.com/office/drawing/2014/main" id="{00000000-0008-0000-0600-000062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3171" name="Text Box 4">
          <a:extLst>
            <a:ext uri="{FF2B5EF4-FFF2-40B4-BE49-F238E27FC236}">
              <a16:creationId xmlns:a16="http://schemas.microsoft.com/office/drawing/2014/main" id="{00000000-0008-0000-0600-00006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3172" name="Text Box 6">
          <a:extLst>
            <a:ext uri="{FF2B5EF4-FFF2-40B4-BE49-F238E27FC236}">
              <a16:creationId xmlns:a16="http://schemas.microsoft.com/office/drawing/2014/main" id="{00000000-0008-0000-0600-000064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129</xdr:row>
      <xdr:rowOff>428625</xdr:rowOff>
    </xdr:from>
    <xdr:ext cx="85725" cy="150329"/>
    <xdr:sp macro="" textlink="">
      <xdr:nvSpPr>
        <xdr:cNvPr id="3173" name="Text Box 4">
          <a:extLst>
            <a:ext uri="{FF2B5EF4-FFF2-40B4-BE49-F238E27FC236}">
              <a16:creationId xmlns:a16="http://schemas.microsoft.com/office/drawing/2014/main" id="{00000000-0008-0000-0600-000065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74" name="Text Box 4">
          <a:extLst>
            <a:ext uri="{FF2B5EF4-FFF2-40B4-BE49-F238E27FC236}">
              <a16:creationId xmlns:a16="http://schemas.microsoft.com/office/drawing/2014/main" id="{00000000-0008-0000-0600-000066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75" name="Text Box 6">
          <a:extLst>
            <a:ext uri="{FF2B5EF4-FFF2-40B4-BE49-F238E27FC236}">
              <a16:creationId xmlns:a16="http://schemas.microsoft.com/office/drawing/2014/main" id="{00000000-0008-0000-0600-000067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140</xdr:row>
      <xdr:rowOff>47625</xdr:rowOff>
    </xdr:from>
    <xdr:ext cx="85725" cy="819150"/>
    <xdr:sp macro="" textlink="">
      <xdr:nvSpPr>
        <xdr:cNvPr id="3176" name="Text Box 4">
          <a:extLst>
            <a:ext uri="{FF2B5EF4-FFF2-40B4-BE49-F238E27FC236}">
              <a16:creationId xmlns:a16="http://schemas.microsoft.com/office/drawing/2014/main" id="{00000000-0008-0000-0600-0000680C0000}"/>
            </a:ext>
          </a:extLst>
        </xdr:cNvPr>
        <xdr:cNvSpPr txBox="1">
          <a:spLocks noChangeArrowheads="1"/>
        </xdr:cNvSpPr>
      </xdr:nvSpPr>
      <xdr:spPr bwMode="auto">
        <a:xfrm>
          <a:off x="1800225" y="29051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9150"/>
    <xdr:sp macro="" textlink="">
      <xdr:nvSpPr>
        <xdr:cNvPr id="3177" name="Text Box 6">
          <a:extLst>
            <a:ext uri="{FF2B5EF4-FFF2-40B4-BE49-F238E27FC236}">
              <a16:creationId xmlns:a16="http://schemas.microsoft.com/office/drawing/2014/main" id="{00000000-0008-0000-0600-000069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78" name="Text Box 6">
          <a:extLst>
            <a:ext uri="{FF2B5EF4-FFF2-40B4-BE49-F238E27FC236}">
              <a16:creationId xmlns:a16="http://schemas.microsoft.com/office/drawing/2014/main" id="{00000000-0008-0000-0600-00006A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9175"/>
    <xdr:sp macro="" textlink="">
      <xdr:nvSpPr>
        <xdr:cNvPr id="3179" name="Text Box 4">
          <a:extLst>
            <a:ext uri="{FF2B5EF4-FFF2-40B4-BE49-F238E27FC236}">
              <a16:creationId xmlns:a16="http://schemas.microsoft.com/office/drawing/2014/main" id="{00000000-0008-0000-0600-00006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9175"/>
    <xdr:sp macro="" textlink="">
      <xdr:nvSpPr>
        <xdr:cNvPr id="3180" name="Text Box 6">
          <a:extLst>
            <a:ext uri="{FF2B5EF4-FFF2-40B4-BE49-F238E27FC236}">
              <a16:creationId xmlns:a16="http://schemas.microsoft.com/office/drawing/2014/main" id="{00000000-0008-0000-0600-00006C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81" name="Text Box 4">
          <a:extLst>
            <a:ext uri="{FF2B5EF4-FFF2-40B4-BE49-F238E27FC236}">
              <a16:creationId xmlns:a16="http://schemas.microsoft.com/office/drawing/2014/main" id="{00000000-0008-0000-0600-00006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82" name="Text Box 6">
          <a:extLst>
            <a:ext uri="{FF2B5EF4-FFF2-40B4-BE49-F238E27FC236}">
              <a16:creationId xmlns:a16="http://schemas.microsoft.com/office/drawing/2014/main" id="{00000000-0008-0000-0600-00006E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6274"/>
    <xdr:sp macro="" textlink="">
      <xdr:nvSpPr>
        <xdr:cNvPr id="3183" name="Text Box 4">
          <a:extLst>
            <a:ext uri="{FF2B5EF4-FFF2-40B4-BE49-F238E27FC236}">
              <a16:creationId xmlns:a16="http://schemas.microsoft.com/office/drawing/2014/main" id="{00000000-0008-0000-0600-00006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141</xdr:row>
      <xdr:rowOff>85725</xdr:rowOff>
    </xdr:from>
    <xdr:ext cx="85725" cy="676274"/>
    <xdr:sp macro="" textlink="">
      <xdr:nvSpPr>
        <xdr:cNvPr id="3184" name="Text Box 6">
          <a:extLst>
            <a:ext uri="{FF2B5EF4-FFF2-40B4-BE49-F238E27FC236}">
              <a16:creationId xmlns:a16="http://schemas.microsoft.com/office/drawing/2014/main" id="{00000000-0008-0000-0600-0000700C0000}"/>
            </a:ext>
          </a:extLst>
        </xdr:cNvPr>
        <xdr:cNvSpPr txBox="1">
          <a:spLocks noChangeArrowheads="1"/>
        </xdr:cNvSpPr>
      </xdr:nvSpPr>
      <xdr:spPr bwMode="auto">
        <a:xfrm>
          <a:off x="2609850" y="2928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85" name="Text Box 4">
          <a:extLst>
            <a:ext uri="{FF2B5EF4-FFF2-40B4-BE49-F238E27FC236}">
              <a16:creationId xmlns:a16="http://schemas.microsoft.com/office/drawing/2014/main" id="{00000000-0008-0000-0600-00007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87" name="Text Box 4">
          <a:extLst>
            <a:ext uri="{FF2B5EF4-FFF2-40B4-BE49-F238E27FC236}">
              <a16:creationId xmlns:a16="http://schemas.microsoft.com/office/drawing/2014/main" id="{00000000-0008-0000-0600-000073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88" name="Text Box 6">
          <a:extLst>
            <a:ext uri="{FF2B5EF4-FFF2-40B4-BE49-F238E27FC236}">
              <a16:creationId xmlns:a16="http://schemas.microsoft.com/office/drawing/2014/main" id="{00000000-0008-0000-0600-00007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145</xdr:row>
      <xdr:rowOff>47625</xdr:rowOff>
    </xdr:from>
    <xdr:ext cx="85725" cy="819150"/>
    <xdr:sp macro="" textlink="">
      <xdr:nvSpPr>
        <xdr:cNvPr id="3189" name="Text Box 4">
          <a:extLst>
            <a:ext uri="{FF2B5EF4-FFF2-40B4-BE49-F238E27FC236}">
              <a16:creationId xmlns:a16="http://schemas.microsoft.com/office/drawing/2014/main" id="{00000000-0008-0000-0600-0000750C0000}"/>
            </a:ext>
          </a:extLst>
        </xdr:cNvPr>
        <xdr:cNvSpPr txBox="1">
          <a:spLocks noChangeArrowheads="1"/>
        </xdr:cNvSpPr>
      </xdr:nvSpPr>
      <xdr:spPr bwMode="auto">
        <a:xfrm>
          <a:off x="1800225" y="30460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819150"/>
    <xdr:sp macro="" textlink="">
      <xdr:nvSpPr>
        <xdr:cNvPr id="3190" name="Text Box 6">
          <a:extLst>
            <a:ext uri="{FF2B5EF4-FFF2-40B4-BE49-F238E27FC236}">
              <a16:creationId xmlns:a16="http://schemas.microsoft.com/office/drawing/2014/main" id="{00000000-0008-0000-0600-0000760C0000}"/>
            </a:ext>
          </a:extLst>
        </xdr:cNvPr>
        <xdr:cNvSpPr txBox="1">
          <a:spLocks noChangeArrowheads="1"/>
        </xdr:cNvSpPr>
      </xdr:nvSpPr>
      <xdr:spPr bwMode="auto">
        <a:xfrm>
          <a:off x="1209675" y="304133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274"/>
    <xdr:sp macro="" textlink="">
      <xdr:nvSpPr>
        <xdr:cNvPr id="3191" name="Text Box 6">
          <a:extLst>
            <a:ext uri="{FF2B5EF4-FFF2-40B4-BE49-F238E27FC236}">
              <a16:creationId xmlns:a16="http://schemas.microsoft.com/office/drawing/2014/main" id="{00000000-0008-0000-0600-000077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9175"/>
    <xdr:sp macro="" textlink="">
      <xdr:nvSpPr>
        <xdr:cNvPr id="3192" name="Text Box 4">
          <a:extLst>
            <a:ext uri="{FF2B5EF4-FFF2-40B4-BE49-F238E27FC236}">
              <a16:creationId xmlns:a16="http://schemas.microsoft.com/office/drawing/2014/main" id="{00000000-0008-0000-0600-000078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9175"/>
    <xdr:sp macro="" textlink="">
      <xdr:nvSpPr>
        <xdr:cNvPr id="3193" name="Text Box 6">
          <a:extLst>
            <a:ext uri="{FF2B5EF4-FFF2-40B4-BE49-F238E27FC236}">
              <a16:creationId xmlns:a16="http://schemas.microsoft.com/office/drawing/2014/main" id="{00000000-0008-0000-0600-000079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274"/>
    <xdr:sp macro="" textlink="">
      <xdr:nvSpPr>
        <xdr:cNvPr id="3194" name="Text Box 4">
          <a:extLst>
            <a:ext uri="{FF2B5EF4-FFF2-40B4-BE49-F238E27FC236}">
              <a16:creationId xmlns:a16="http://schemas.microsoft.com/office/drawing/2014/main" id="{00000000-0008-0000-0600-00007A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274"/>
    <xdr:sp macro="" textlink="">
      <xdr:nvSpPr>
        <xdr:cNvPr id="3195" name="Text Box 6">
          <a:extLst>
            <a:ext uri="{FF2B5EF4-FFF2-40B4-BE49-F238E27FC236}">
              <a16:creationId xmlns:a16="http://schemas.microsoft.com/office/drawing/2014/main" id="{00000000-0008-0000-0600-00007B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6274"/>
    <xdr:sp macro="" textlink="">
      <xdr:nvSpPr>
        <xdr:cNvPr id="3196" name="Text Box 4">
          <a:extLst>
            <a:ext uri="{FF2B5EF4-FFF2-40B4-BE49-F238E27FC236}">
              <a16:creationId xmlns:a16="http://schemas.microsoft.com/office/drawing/2014/main" id="{00000000-0008-0000-0600-00007C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6274"/>
    <xdr:sp macro="" textlink="">
      <xdr:nvSpPr>
        <xdr:cNvPr id="3197" name="Text Box 6">
          <a:extLst>
            <a:ext uri="{FF2B5EF4-FFF2-40B4-BE49-F238E27FC236}">
              <a16:creationId xmlns:a16="http://schemas.microsoft.com/office/drawing/2014/main" id="{00000000-0008-0000-0600-00007D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274"/>
    <xdr:sp macro="" textlink="">
      <xdr:nvSpPr>
        <xdr:cNvPr id="3198" name="Text Box 4">
          <a:extLst>
            <a:ext uri="{FF2B5EF4-FFF2-40B4-BE49-F238E27FC236}">
              <a16:creationId xmlns:a16="http://schemas.microsoft.com/office/drawing/2014/main" id="{00000000-0008-0000-0600-00007E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933450</xdr:colOff>
      <xdr:row>145</xdr:row>
      <xdr:rowOff>180975</xdr:rowOff>
    </xdr:from>
    <xdr:ext cx="85725" cy="676274"/>
    <xdr:sp macro="" textlink="">
      <xdr:nvSpPr>
        <xdr:cNvPr id="3199" name="Text Box 6">
          <a:extLst>
            <a:ext uri="{FF2B5EF4-FFF2-40B4-BE49-F238E27FC236}">
              <a16:creationId xmlns:a16="http://schemas.microsoft.com/office/drawing/2014/main" id="{00000000-0008-0000-0600-00007F0C0000}"/>
            </a:ext>
          </a:extLst>
        </xdr:cNvPr>
        <xdr:cNvSpPr txBox="1">
          <a:spLocks noChangeArrowheads="1"/>
        </xdr:cNvSpPr>
      </xdr:nvSpPr>
      <xdr:spPr bwMode="auto">
        <a:xfrm>
          <a:off x="2143125" y="305657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0" name="Text Box 4">
          <a:extLst>
            <a:ext uri="{FF2B5EF4-FFF2-40B4-BE49-F238E27FC236}">
              <a16:creationId xmlns:a16="http://schemas.microsoft.com/office/drawing/2014/main" id="{00000000-0008-0000-0600-000080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1" name="Text Box 6">
          <a:extLst>
            <a:ext uri="{FF2B5EF4-FFF2-40B4-BE49-F238E27FC236}">
              <a16:creationId xmlns:a16="http://schemas.microsoft.com/office/drawing/2014/main" id="{00000000-0008-0000-0600-000081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2" name="Text Box 4">
          <a:extLst>
            <a:ext uri="{FF2B5EF4-FFF2-40B4-BE49-F238E27FC236}">
              <a16:creationId xmlns:a16="http://schemas.microsoft.com/office/drawing/2014/main" id="{00000000-0008-0000-0600-000082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3" name="Text Box 6">
          <a:extLst>
            <a:ext uri="{FF2B5EF4-FFF2-40B4-BE49-F238E27FC236}">
              <a16:creationId xmlns:a16="http://schemas.microsoft.com/office/drawing/2014/main" id="{00000000-0008-0000-0600-000083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4" name="Text Box 4">
          <a:extLst>
            <a:ext uri="{FF2B5EF4-FFF2-40B4-BE49-F238E27FC236}">
              <a16:creationId xmlns:a16="http://schemas.microsoft.com/office/drawing/2014/main" id="{00000000-0008-0000-0600-000084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5" name="Text Box 6">
          <a:extLst>
            <a:ext uri="{FF2B5EF4-FFF2-40B4-BE49-F238E27FC236}">
              <a16:creationId xmlns:a16="http://schemas.microsoft.com/office/drawing/2014/main" id="{00000000-0008-0000-0600-000085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6" name="Text Box 4">
          <a:extLst>
            <a:ext uri="{FF2B5EF4-FFF2-40B4-BE49-F238E27FC236}">
              <a16:creationId xmlns:a16="http://schemas.microsoft.com/office/drawing/2014/main" id="{00000000-0008-0000-0600-000086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7" name="Text Box 6">
          <a:extLst>
            <a:ext uri="{FF2B5EF4-FFF2-40B4-BE49-F238E27FC236}">
              <a16:creationId xmlns:a16="http://schemas.microsoft.com/office/drawing/2014/main" id="{00000000-0008-0000-0600-000087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173</xdr:row>
      <xdr:rowOff>0</xdr:rowOff>
    </xdr:from>
    <xdr:ext cx="85725" cy="114300"/>
    <xdr:sp macro="" textlink="">
      <xdr:nvSpPr>
        <xdr:cNvPr id="3208" name="Text Box 4">
          <a:extLst>
            <a:ext uri="{FF2B5EF4-FFF2-40B4-BE49-F238E27FC236}">
              <a16:creationId xmlns:a16="http://schemas.microsoft.com/office/drawing/2014/main" id="{00000000-0008-0000-0600-000088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173</xdr:row>
      <xdr:rowOff>0</xdr:rowOff>
    </xdr:from>
    <xdr:ext cx="85725" cy="114300"/>
    <xdr:sp macro="" textlink="">
      <xdr:nvSpPr>
        <xdr:cNvPr id="3209" name="Text Box 6">
          <a:extLst>
            <a:ext uri="{FF2B5EF4-FFF2-40B4-BE49-F238E27FC236}">
              <a16:creationId xmlns:a16="http://schemas.microsoft.com/office/drawing/2014/main" id="{00000000-0008-0000-0600-000089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10" name="Text Box 4">
          <a:extLst>
            <a:ext uri="{FF2B5EF4-FFF2-40B4-BE49-F238E27FC236}">
              <a16:creationId xmlns:a16="http://schemas.microsoft.com/office/drawing/2014/main" id="{00000000-0008-0000-0600-00008A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11" name="Text Box 6">
          <a:extLst>
            <a:ext uri="{FF2B5EF4-FFF2-40B4-BE49-F238E27FC236}">
              <a16:creationId xmlns:a16="http://schemas.microsoft.com/office/drawing/2014/main" id="{00000000-0008-0000-0600-00008B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173</xdr:row>
      <xdr:rowOff>0</xdr:rowOff>
    </xdr:from>
    <xdr:ext cx="85725" cy="114300"/>
    <xdr:sp macro="" textlink="">
      <xdr:nvSpPr>
        <xdr:cNvPr id="3212" name="Text Box 4">
          <a:extLst>
            <a:ext uri="{FF2B5EF4-FFF2-40B4-BE49-F238E27FC236}">
              <a16:creationId xmlns:a16="http://schemas.microsoft.com/office/drawing/2014/main" id="{00000000-0008-0000-0600-00008C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173</xdr:row>
      <xdr:rowOff>0</xdr:rowOff>
    </xdr:from>
    <xdr:ext cx="85725" cy="114300"/>
    <xdr:sp macro="" textlink="">
      <xdr:nvSpPr>
        <xdr:cNvPr id="3213" name="Text Box 6">
          <a:extLst>
            <a:ext uri="{FF2B5EF4-FFF2-40B4-BE49-F238E27FC236}">
              <a16:creationId xmlns:a16="http://schemas.microsoft.com/office/drawing/2014/main" id="{00000000-0008-0000-0600-00008D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173</xdr:row>
      <xdr:rowOff>0</xdr:rowOff>
    </xdr:from>
    <xdr:ext cx="85725" cy="114300"/>
    <xdr:sp macro="" textlink="">
      <xdr:nvSpPr>
        <xdr:cNvPr id="3214" name="Text Box 6">
          <a:extLst>
            <a:ext uri="{FF2B5EF4-FFF2-40B4-BE49-F238E27FC236}">
              <a16:creationId xmlns:a16="http://schemas.microsoft.com/office/drawing/2014/main" id="{00000000-0008-0000-0600-00008E0C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9150"/>
    <xdr:sp macro="" textlink="">
      <xdr:nvSpPr>
        <xdr:cNvPr id="3215" name="Text Box 4">
          <a:extLst>
            <a:ext uri="{FF2B5EF4-FFF2-40B4-BE49-F238E27FC236}">
              <a16:creationId xmlns:a16="http://schemas.microsoft.com/office/drawing/2014/main" id="{00000000-0008-0000-0600-00008F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9150"/>
    <xdr:sp macro="" textlink="">
      <xdr:nvSpPr>
        <xdr:cNvPr id="3216" name="Text Box 6">
          <a:extLst>
            <a:ext uri="{FF2B5EF4-FFF2-40B4-BE49-F238E27FC236}">
              <a16:creationId xmlns:a16="http://schemas.microsoft.com/office/drawing/2014/main" id="{00000000-0008-0000-0600-000090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17" name="Text Box 6">
          <a:extLst>
            <a:ext uri="{FF2B5EF4-FFF2-40B4-BE49-F238E27FC236}">
              <a16:creationId xmlns:a16="http://schemas.microsoft.com/office/drawing/2014/main" id="{00000000-0008-0000-0600-000091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9175"/>
    <xdr:sp macro="" textlink="">
      <xdr:nvSpPr>
        <xdr:cNvPr id="3218" name="Text Box 4">
          <a:extLst>
            <a:ext uri="{FF2B5EF4-FFF2-40B4-BE49-F238E27FC236}">
              <a16:creationId xmlns:a16="http://schemas.microsoft.com/office/drawing/2014/main" id="{00000000-0008-0000-0600-000092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9175"/>
    <xdr:sp macro="" textlink="">
      <xdr:nvSpPr>
        <xdr:cNvPr id="3219" name="Text Box 6">
          <a:extLst>
            <a:ext uri="{FF2B5EF4-FFF2-40B4-BE49-F238E27FC236}">
              <a16:creationId xmlns:a16="http://schemas.microsoft.com/office/drawing/2014/main" id="{00000000-0008-0000-0600-00009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20" name="Text Box 4">
          <a:extLst>
            <a:ext uri="{FF2B5EF4-FFF2-40B4-BE49-F238E27FC236}">
              <a16:creationId xmlns:a16="http://schemas.microsoft.com/office/drawing/2014/main" id="{00000000-0008-0000-0600-000094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21" name="Text Box 6">
          <a:extLst>
            <a:ext uri="{FF2B5EF4-FFF2-40B4-BE49-F238E27FC236}">
              <a16:creationId xmlns:a16="http://schemas.microsoft.com/office/drawing/2014/main" id="{00000000-0008-0000-0600-00009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6274"/>
    <xdr:sp macro="" textlink="">
      <xdr:nvSpPr>
        <xdr:cNvPr id="3222" name="Text Box 4">
          <a:extLst>
            <a:ext uri="{FF2B5EF4-FFF2-40B4-BE49-F238E27FC236}">
              <a16:creationId xmlns:a16="http://schemas.microsoft.com/office/drawing/2014/main" id="{00000000-0008-0000-0600-000096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6274"/>
    <xdr:sp macro="" textlink="">
      <xdr:nvSpPr>
        <xdr:cNvPr id="3223" name="Text Box 6">
          <a:extLst>
            <a:ext uri="{FF2B5EF4-FFF2-40B4-BE49-F238E27FC236}">
              <a16:creationId xmlns:a16="http://schemas.microsoft.com/office/drawing/2014/main" id="{00000000-0008-0000-0600-00009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24" name="Text Box 4">
          <a:extLst>
            <a:ext uri="{FF2B5EF4-FFF2-40B4-BE49-F238E27FC236}">
              <a16:creationId xmlns:a16="http://schemas.microsoft.com/office/drawing/2014/main" id="{00000000-0008-0000-0600-000098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25" name="Text Box 6">
          <a:extLst>
            <a:ext uri="{FF2B5EF4-FFF2-40B4-BE49-F238E27FC236}">
              <a16:creationId xmlns:a16="http://schemas.microsoft.com/office/drawing/2014/main" id="{00000000-0008-0000-0600-00009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676274"/>
    <xdr:sp macro="" textlink="">
      <xdr:nvSpPr>
        <xdr:cNvPr id="3226" name="Text Box 4">
          <a:extLst>
            <a:ext uri="{FF2B5EF4-FFF2-40B4-BE49-F238E27FC236}">
              <a16:creationId xmlns:a16="http://schemas.microsoft.com/office/drawing/2014/main" id="{00000000-0008-0000-0600-00009A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676274"/>
    <xdr:sp macro="" textlink="">
      <xdr:nvSpPr>
        <xdr:cNvPr id="3227" name="Text Box 6">
          <a:extLst>
            <a:ext uri="{FF2B5EF4-FFF2-40B4-BE49-F238E27FC236}">
              <a16:creationId xmlns:a16="http://schemas.microsoft.com/office/drawing/2014/main" id="{00000000-0008-0000-0600-00009B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158</xdr:row>
      <xdr:rowOff>428625</xdr:rowOff>
    </xdr:from>
    <xdr:ext cx="85725" cy="150329"/>
    <xdr:sp macro="" textlink="">
      <xdr:nvSpPr>
        <xdr:cNvPr id="3228" name="Text Box 4">
          <a:extLst>
            <a:ext uri="{FF2B5EF4-FFF2-40B4-BE49-F238E27FC236}">
              <a16:creationId xmlns:a16="http://schemas.microsoft.com/office/drawing/2014/main" id="{00000000-0008-0000-0600-00009C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52400"/>
    <xdr:sp macro="" textlink="">
      <xdr:nvSpPr>
        <xdr:cNvPr id="3229" name="Text Box 4">
          <a:extLst>
            <a:ext uri="{FF2B5EF4-FFF2-40B4-BE49-F238E27FC236}">
              <a16:creationId xmlns:a16="http://schemas.microsoft.com/office/drawing/2014/main" id="{00000000-0008-0000-0600-00009D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52400"/>
    <xdr:sp macro="" textlink="">
      <xdr:nvSpPr>
        <xdr:cNvPr id="3230" name="Text Box 6">
          <a:extLst>
            <a:ext uri="{FF2B5EF4-FFF2-40B4-BE49-F238E27FC236}">
              <a16:creationId xmlns:a16="http://schemas.microsoft.com/office/drawing/2014/main" id="{00000000-0008-0000-0600-00009E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7957"/>
    <xdr:sp macro="" textlink="">
      <xdr:nvSpPr>
        <xdr:cNvPr id="3231" name="Text Box 6">
          <a:extLst>
            <a:ext uri="{FF2B5EF4-FFF2-40B4-BE49-F238E27FC236}">
              <a16:creationId xmlns:a16="http://schemas.microsoft.com/office/drawing/2014/main" id="{00000000-0008-0000-0600-00009F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24218"/>
    <xdr:sp macro="" textlink="">
      <xdr:nvSpPr>
        <xdr:cNvPr id="3232" name="Text Box 4">
          <a:extLst>
            <a:ext uri="{FF2B5EF4-FFF2-40B4-BE49-F238E27FC236}">
              <a16:creationId xmlns:a16="http://schemas.microsoft.com/office/drawing/2014/main" id="{00000000-0008-0000-0600-0000A0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24218"/>
    <xdr:sp macro="" textlink="">
      <xdr:nvSpPr>
        <xdr:cNvPr id="3233" name="Text Box 6">
          <a:extLst>
            <a:ext uri="{FF2B5EF4-FFF2-40B4-BE49-F238E27FC236}">
              <a16:creationId xmlns:a16="http://schemas.microsoft.com/office/drawing/2014/main" id="{00000000-0008-0000-0600-0000A1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7957"/>
    <xdr:sp macro="" textlink="">
      <xdr:nvSpPr>
        <xdr:cNvPr id="3234" name="Text Box 4">
          <a:extLst>
            <a:ext uri="{FF2B5EF4-FFF2-40B4-BE49-F238E27FC236}">
              <a16:creationId xmlns:a16="http://schemas.microsoft.com/office/drawing/2014/main" id="{00000000-0008-0000-0600-0000A2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7957"/>
    <xdr:sp macro="" textlink="">
      <xdr:nvSpPr>
        <xdr:cNvPr id="3235" name="Text Box 6">
          <a:extLst>
            <a:ext uri="{FF2B5EF4-FFF2-40B4-BE49-F238E27FC236}">
              <a16:creationId xmlns:a16="http://schemas.microsoft.com/office/drawing/2014/main" id="{00000000-0008-0000-0600-0000A3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7957"/>
    <xdr:sp macro="" textlink="">
      <xdr:nvSpPr>
        <xdr:cNvPr id="3236" name="Text Box 4">
          <a:extLst>
            <a:ext uri="{FF2B5EF4-FFF2-40B4-BE49-F238E27FC236}">
              <a16:creationId xmlns:a16="http://schemas.microsoft.com/office/drawing/2014/main" id="{00000000-0008-0000-0600-0000A4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7957"/>
    <xdr:sp macro="" textlink="">
      <xdr:nvSpPr>
        <xdr:cNvPr id="3237" name="Text Box 6">
          <a:extLst>
            <a:ext uri="{FF2B5EF4-FFF2-40B4-BE49-F238E27FC236}">
              <a16:creationId xmlns:a16="http://schemas.microsoft.com/office/drawing/2014/main" id="{00000000-0008-0000-0600-0000A5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7957"/>
    <xdr:sp macro="" textlink="">
      <xdr:nvSpPr>
        <xdr:cNvPr id="3238" name="Text Box 4">
          <a:extLst>
            <a:ext uri="{FF2B5EF4-FFF2-40B4-BE49-F238E27FC236}">
              <a16:creationId xmlns:a16="http://schemas.microsoft.com/office/drawing/2014/main" id="{00000000-0008-0000-0600-0000A6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7957"/>
    <xdr:sp macro="" textlink="">
      <xdr:nvSpPr>
        <xdr:cNvPr id="3239" name="Text Box 6">
          <a:extLst>
            <a:ext uri="{FF2B5EF4-FFF2-40B4-BE49-F238E27FC236}">
              <a16:creationId xmlns:a16="http://schemas.microsoft.com/office/drawing/2014/main" id="{00000000-0008-0000-0600-0000A7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7957"/>
    <xdr:sp macro="" textlink="">
      <xdr:nvSpPr>
        <xdr:cNvPr id="3240" name="Text Box 4">
          <a:extLst>
            <a:ext uri="{FF2B5EF4-FFF2-40B4-BE49-F238E27FC236}">
              <a16:creationId xmlns:a16="http://schemas.microsoft.com/office/drawing/2014/main" id="{00000000-0008-0000-0600-0000A8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7957"/>
    <xdr:sp macro="" textlink="">
      <xdr:nvSpPr>
        <xdr:cNvPr id="3241" name="Text Box 6">
          <a:extLst>
            <a:ext uri="{FF2B5EF4-FFF2-40B4-BE49-F238E27FC236}">
              <a16:creationId xmlns:a16="http://schemas.microsoft.com/office/drawing/2014/main" id="{00000000-0008-0000-0600-0000A9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3242" name="Text Box 4">
          <a:extLst>
            <a:ext uri="{FF2B5EF4-FFF2-40B4-BE49-F238E27FC236}">
              <a16:creationId xmlns:a16="http://schemas.microsoft.com/office/drawing/2014/main" id="{00000000-0008-0000-0600-0000AA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3243" name="Text Box 6">
          <a:extLst>
            <a:ext uri="{FF2B5EF4-FFF2-40B4-BE49-F238E27FC236}">
              <a16:creationId xmlns:a16="http://schemas.microsoft.com/office/drawing/2014/main" id="{00000000-0008-0000-0600-0000A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244" name="Text Box 4">
          <a:extLst>
            <a:ext uri="{FF2B5EF4-FFF2-40B4-BE49-F238E27FC236}">
              <a16:creationId xmlns:a16="http://schemas.microsoft.com/office/drawing/2014/main" id="{00000000-0008-0000-0600-0000A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245" name="Text Box 6">
          <a:extLst>
            <a:ext uri="{FF2B5EF4-FFF2-40B4-BE49-F238E27FC236}">
              <a16:creationId xmlns:a16="http://schemas.microsoft.com/office/drawing/2014/main" id="{00000000-0008-0000-0600-0000AD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816348"/>
    <xdr:sp macro="" textlink="">
      <xdr:nvSpPr>
        <xdr:cNvPr id="3246" name="Text Box 4">
          <a:extLst>
            <a:ext uri="{FF2B5EF4-FFF2-40B4-BE49-F238E27FC236}">
              <a16:creationId xmlns:a16="http://schemas.microsoft.com/office/drawing/2014/main" id="{00000000-0008-0000-0600-0000AE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816348"/>
    <xdr:sp macro="" textlink="">
      <xdr:nvSpPr>
        <xdr:cNvPr id="3247" name="Text Box 6">
          <a:extLst>
            <a:ext uri="{FF2B5EF4-FFF2-40B4-BE49-F238E27FC236}">
              <a16:creationId xmlns:a16="http://schemas.microsoft.com/office/drawing/2014/main" id="{00000000-0008-0000-0600-0000AF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3248" name="Text Box 6">
          <a:extLst>
            <a:ext uri="{FF2B5EF4-FFF2-40B4-BE49-F238E27FC236}">
              <a16:creationId xmlns:a16="http://schemas.microsoft.com/office/drawing/2014/main" id="{00000000-0008-0000-0600-0000B0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6373"/>
    <xdr:sp macro="" textlink="">
      <xdr:nvSpPr>
        <xdr:cNvPr id="3249" name="Text Box 4">
          <a:extLst>
            <a:ext uri="{FF2B5EF4-FFF2-40B4-BE49-F238E27FC236}">
              <a16:creationId xmlns:a16="http://schemas.microsoft.com/office/drawing/2014/main" id="{00000000-0008-0000-0600-0000B1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6373"/>
    <xdr:sp macro="" textlink="">
      <xdr:nvSpPr>
        <xdr:cNvPr id="3250" name="Text Box 6">
          <a:extLst>
            <a:ext uri="{FF2B5EF4-FFF2-40B4-BE49-F238E27FC236}">
              <a16:creationId xmlns:a16="http://schemas.microsoft.com/office/drawing/2014/main" id="{00000000-0008-0000-0600-0000B2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3251" name="Text Box 4">
          <a:extLst>
            <a:ext uri="{FF2B5EF4-FFF2-40B4-BE49-F238E27FC236}">
              <a16:creationId xmlns:a16="http://schemas.microsoft.com/office/drawing/2014/main" id="{00000000-0008-0000-0600-0000B3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3252" name="Text Box 6">
          <a:extLst>
            <a:ext uri="{FF2B5EF4-FFF2-40B4-BE49-F238E27FC236}">
              <a16:creationId xmlns:a16="http://schemas.microsoft.com/office/drawing/2014/main" id="{00000000-0008-0000-0600-0000B4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5153"/>
    <xdr:sp macro="" textlink="">
      <xdr:nvSpPr>
        <xdr:cNvPr id="3253" name="Text Box 4">
          <a:extLst>
            <a:ext uri="{FF2B5EF4-FFF2-40B4-BE49-F238E27FC236}">
              <a16:creationId xmlns:a16="http://schemas.microsoft.com/office/drawing/2014/main" id="{00000000-0008-0000-0600-0000B5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5153"/>
    <xdr:sp macro="" textlink="">
      <xdr:nvSpPr>
        <xdr:cNvPr id="3254" name="Text Box 6">
          <a:extLst>
            <a:ext uri="{FF2B5EF4-FFF2-40B4-BE49-F238E27FC236}">
              <a16:creationId xmlns:a16="http://schemas.microsoft.com/office/drawing/2014/main" id="{00000000-0008-0000-0600-0000B6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3255" name="Text Box 4">
          <a:extLst>
            <a:ext uri="{FF2B5EF4-FFF2-40B4-BE49-F238E27FC236}">
              <a16:creationId xmlns:a16="http://schemas.microsoft.com/office/drawing/2014/main" id="{00000000-0008-0000-0600-0000B7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3256" name="Text Box 6">
          <a:extLst>
            <a:ext uri="{FF2B5EF4-FFF2-40B4-BE49-F238E27FC236}">
              <a16:creationId xmlns:a16="http://schemas.microsoft.com/office/drawing/2014/main" id="{00000000-0008-0000-0600-0000B8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5153"/>
    <xdr:sp macro="" textlink="">
      <xdr:nvSpPr>
        <xdr:cNvPr id="3257" name="Text Box 4">
          <a:extLst>
            <a:ext uri="{FF2B5EF4-FFF2-40B4-BE49-F238E27FC236}">
              <a16:creationId xmlns:a16="http://schemas.microsoft.com/office/drawing/2014/main" id="{00000000-0008-0000-0600-0000B9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5153"/>
    <xdr:sp macro="" textlink="">
      <xdr:nvSpPr>
        <xdr:cNvPr id="3258" name="Text Box 6">
          <a:extLst>
            <a:ext uri="{FF2B5EF4-FFF2-40B4-BE49-F238E27FC236}">
              <a16:creationId xmlns:a16="http://schemas.microsoft.com/office/drawing/2014/main" id="{00000000-0008-0000-0600-0000BA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3259" name="Text Box 4">
          <a:extLst>
            <a:ext uri="{FF2B5EF4-FFF2-40B4-BE49-F238E27FC236}">
              <a16:creationId xmlns:a16="http://schemas.microsoft.com/office/drawing/2014/main" id="{00000000-0008-0000-0600-0000B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3260" name="Text Box 6">
          <a:extLst>
            <a:ext uri="{FF2B5EF4-FFF2-40B4-BE49-F238E27FC236}">
              <a16:creationId xmlns:a16="http://schemas.microsoft.com/office/drawing/2014/main" id="{00000000-0008-0000-0600-0000BC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158</xdr:row>
      <xdr:rowOff>428625</xdr:rowOff>
    </xdr:from>
    <xdr:ext cx="85725" cy="150329"/>
    <xdr:sp macro="" textlink="">
      <xdr:nvSpPr>
        <xdr:cNvPr id="3261" name="Text Box 4">
          <a:extLst>
            <a:ext uri="{FF2B5EF4-FFF2-40B4-BE49-F238E27FC236}">
              <a16:creationId xmlns:a16="http://schemas.microsoft.com/office/drawing/2014/main" id="{00000000-0008-0000-0600-0000BD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62" name="Text Box 4">
          <a:extLst>
            <a:ext uri="{FF2B5EF4-FFF2-40B4-BE49-F238E27FC236}">
              <a16:creationId xmlns:a16="http://schemas.microsoft.com/office/drawing/2014/main" id="{00000000-0008-0000-0600-0000BE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63" name="Text Box 6">
          <a:extLst>
            <a:ext uri="{FF2B5EF4-FFF2-40B4-BE49-F238E27FC236}">
              <a16:creationId xmlns:a16="http://schemas.microsoft.com/office/drawing/2014/main" id="{00000000-0008-0000-0600-0000BF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169</xdr:row>
      <xdr:rowOff>47625</xdr:rowOff>
    </xdr:from>
    <xdr:ext cx="85725" cy="819150"/>
    <xdr:sp macro="" textlink="">
      <xdr:nvSpPr>
        <xdr:cNvPr id="3264" name="Text Box 4">
          <a:extLst>
            <a:ext uri="{FF2B5EF4-FFF2-40B4-BE49-F238E27FC236}">
              <a16:creationId xmlns:a16="http://schemas.microsoft.com/office/drawing/2014/main" id="{00000000-0008-0000-0600-0000C00C0000}"/>
            </a:ext>
          </a:extLst>
        </xdr:cNvPr>
        <xdr:cNvSpPr txBox="1">
          <a:spLocks noChangeArrowheads="1"/>
        </xdr:cNvSpPr>
      </xdr:nvSpPr>
      <xdr:spPr bwMode="auto">
        <a:xfrm>
          <a:off x="1800225" y="35652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9150"/>
    <xdr:sp macro="" textlink="">
      <xdr:nvSpPr>
        <xdr:cNvPr id="3265" name="Text Box 6">
          <a:extLst>
            <a:ext uri="{FF2B5EF4-FFF2-40B4-BE49-F238E27FC236}">
              <a16:creationId xmlns:a16="http://schemas.microsoft.com/office/drawing/2014/main" id="{00000000-0008-0000-0600-0000C1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66" name="Text Box 6">
          <a:extLst>
            <a:ext uri="{FF2B5EF4-FFF2-40B4-BE49-F238E27FC236}">
              <a16:creationId xmlns:a16="http://schemas.microsoft.com/office/drawing/2014/main" id="{00000000-0008-0000-0600-0000C2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9175"/>
    <xdr:sp macro="" textlink="">
      <xdr:nvSpPr>
        <xdr:cNvPr id="3267" name="Text Box 4">
          <a:extLst>
            <a:ext uri="{FF2B5EF4-FFF2-40B4-BE49-F238E27FC236}">
              <a16:creationId xmlns:a16="http://schemas.microsoft.com/office/drawing/2014/main" id="{00000000-0008-0000-0600-0000C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9175"/>
    <xdr:sp macro="" textlink="">
      <xdr:nvSpPr>
        <xdr:cNvPr id="3268" name="Text Box 6">
          <a:extLst>
            <a:ext uri="{FF2B5EF4-FFF2-40B4-BE49-F238E27FC236}">
              <a16:creationId xmlns:a16="http://schemas.microsoft.com/office/drawing/2014/main" id="{00000000-0008-0000-0600-0000C4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69" name="Text Box 4">
          <a:extLst>
            <a:ext uri="{FF2B5EF4-FFF2-40B4-BE49-F238E27FC236}">
              <a16:creationId xmlns:a16="http://schemas.microsoft.com/office/drawing/2014/main" id="{00000000-0008-0000-0600-0000C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70" name="Text Box 6">
          <a:extLst>
            <a:ext uri="{FF2B5EF4-FFF2-40B4-BE49-F238E27FC236}">
              <a16:creationId xmlns:a16="http://schemas.microsoft.com/office/drawing/2014/main" id="{00000000-0008-0000-0600-0000C6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6274"/>
    <xdr:sp macro="" textlink="">
      <xdr:nvSpPr>
        <xdr:cNvPr id="3271" name="Text Box 4">
          <a:extLst>
            <a:ext uri="{FF2B5EF4-FFF2-40B4-BE49-F238E27FC236}">
              <a16:creationId xmlns:a16="http://schemas.microsoft.com/office/drawing/2014/main" id="{00000000-0008-0000-0600-0000C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6274"/>
    <xdr:sp macro="" textlink="">
      <xdr:nvSpPr>
        <xdr:cNvPr id="3272" name="Text Box 6">
          <a:extLst>
            <a:ext uri="{FF2B5EF4-FFF2-40B4-BE49-F238E27FC236}">
              <a16:creationId xmlns:a16="http://schemas.microsoft.com/office/drawing/2014/main" id="{00000000-0008-0000-0600-0000C8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73" name="Text Box 4">
          <a:extLst>
            <a:ext uri="{FF2B5EF4-FFF2-40B4-BE49-F238E27FC236}">
              <a16:creationId xmlns:a16="http://schemas.microsoft.com/office/drawing/2014/main" id="{00000000-0008-0000-0600-0000C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169</xdr:row>
      <xdr:rowOff>0</xdr:rowOff>
    </xdr:from>
    <xdr:ext cx="85725" cy="676274"/>
    <xdr:sp macro="" textlink="">
      <xdr:nvSpPr>
        <xdr:cNvPr id="3274" name="Text Box 6">
          <a:extLst>
            <a:ext uri="{FF2B5EF4-FFF2-40B4-BE49-F238E27FC236}">
              <a16:creationId xmlns:a16="http://schemas.microsoft.com/office/drawing/2014/main" id="{00000000-0008-0000-0600-0000CA0C0000}"/>
            </a:ext>
          </a:extLst>
        </xdr:cNvPr>
        <xdr:cNvSpPr txBox="1">
          <a:spLocks noChangeArrowheads="1"/>
        </xdr:cNvSpPr>
      </xdr:nvSpPr>
      <xdr:spPr bwMode="auto">
        <a:xfrm>
          <a:off x="21240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275" name="Text Box 4">
          <a:extLst>
            <a:ext uri="{FF2B5EF4-FFF2-40B4-BE49-F238E27FC236}">
              <a16:creationId xmlns:a16="http://schemas.microsoft.com/office/drawing/2014/main" id="{00000000-0008-0000-0600-0000CB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276" name="Text Box 6">
          <a:extLst>
            <a:ext uri="{FF2B5EF4-FFF2-40B4-BE49-F238E27FC236}">
              <a16:creationId xmlns:a16="http://schemas.microsoft.com/office/drawing/2014/main" id="{00000000-0008-0000-0600-0000C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174</xdr:row>
      <xdr:rowOff>47625</xdr:rowOff>
    </xdr:from>
    <xdr:ext cx="85725" cy="819150"/>
    <xdr:sp macro="" textlink="">
      <xdr:nvSpPr>
        <xdr:cNvPr id="3277" name="Text Box 4">
          <a:extLst>
            <a:ext uri="{FF2B5EF4-FFF2-40B4-BE49-F238E27FC236}">
              <a16:creationId xmlns:a16="http://schemas.microsoft.com/office/drawing/2014/main" id="{00000000-0008-0000-0600-0000CD0C0000}"/>
            </a:ext>
          </a:extLst>
        </xdr:cNvPr>
        <xdr:cNvSpPr txBox="1">
          <a:spLocks noChangeArrowheads="1"/>
        </xdr:cNvSpPr>
      </xdr:nvSpPr>
      <xdr:spPr bwMode="auto">
        <a:xfrm>
          <a:off x="1800225" y="370617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819150"/>
    <xdr:sp macro="" textlink="">
      <xdr:nvSpPr>
        <xdr:cNvPr id="3278" name="Text Box 6">
          <a:extLst>
            <a:ext uri="{FF2B5EF4-FFF2-40B4-BE49-F238E27FC236}">
              <a16:creationId xmlns:a16="http://schemas.microsoft.com/office/drawing/2014/main" id="{00000000-0008-0000-0600-0000CE0C0000}"/>
            </a:ext>
          </a:extLst>
        </xdr:cNvPr>
        <xdr:cNvSpPr txBox="1">
          <a:spLocks noChangeArrowheads="1"/>
        </xdr:cNvSpPr>
      </xdr:nvSpPr>
      <xdr:spPr bwMode="auto">
        <a:xfrm>
          <a:off x="1209675" y="37014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274"/>
    <xdr:sp macro="" textlink="">
      <xdr:nvSpPr>
        <xdr:cNvPr id="3279" name="Text Box 6">
          <a:extLst>
            <a:ext uri="{FF2B5EF4-FFF2-40B4-BE49-F238E27FC236}">
              <a16:creationId xmlns:a16="http://schemas.microsoft.com/office/drawing/2014/main" id="{00000000-0008-0000-0600-0000CF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9175"/>
    <xdr:sp macro="" textlink="">
      <xdr:nvSpPr>
        <xdr:cNvPr id="3280" name="Text Box 4">
          <a:extLst>
            <a:ext uri="{FF2B5EF4-FFF2-40B4-BE49-F238E27FC236}">
              <a16:creationId xmlns:a16="http://schemas.microsoft.com/office/drawing/2014/main" id="{00000000-0008-0000-0600-0000D0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9175"/>
    <xdr:sp macro="" textlink="">
      <xdr:nvSpPr>
        <xdr:cNvPr id="3281" name="Text Box 6">
          <a:extLst>
            <a:ext uri="{FF2B5EF4-FFF2-40B4-BE49-F238E27FC236}">
              <a16:creationId xmlns:a16="http://schemas.microsoft.com/office/drawing/2014/main" id="{00000000-0008-0000-0600-0000D1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274"/>
    <xdr:sp macro="" textlink="">
      <xdr:nvSpPr>
        <xdr:cNvPr id="3282" name="Text Box 4">
          <a:extLst>
            <a:ext uri="{FF2B5EF4-FFF2-40B4-BE49-F238E27FC236}">
              <a16:creationId xmlns:a16="http://schemas.microsoft.com/office/drawing/2014/main" id="{00000000-0008-0000-0600-0000D2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274"/>
    <xdr:sp macro="" textlink="">
      <xdr:nvSpPr>
        <xdr:cNvPr id="3283" name="Text Box 6">
          <a:extLst>
            <a:ext uri="{FF2B5EF4-FFF2-40B4-BE49-F238E27FC236}">
              <a16:creationId xmlns:a16="http://schemas.microsoft.com/office/drawing/2014/main" id="{00000000-0008-0000-0600-0000D3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6274"/>
    <xdr:sp macro="" textlink="">
      <xdr:nvSpPr>
        <xdr:cNvPr id="3284" name="Text Box 4">
          <a:extLst>
            <a:ext uri="{FF2B5EF4-FFF2-40B4-BE49-F238E27FC236}">
              <a16:creationId xmlns:a16="http://schemas.microsoft.com/office/drawing/2014/main" id="{00000000-0008-0000-0600-0000D4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6274"/>
    <xdr:sp macro="" textlink="">
      <xdr:nvSpPr>
        <xdr:cNvPr id="3285" name="Text Box 6">
          <a:extLst>
            <a:ext uri="{FF2B5EF4-FFF2-40B4-BE49-F238E27FC236}">
              <a16:creationId xmlns:a16="http://schemas.microsoft.com/office/drawing/2014/main" id="{00000000-0008-0000-0600-0000D5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274"/>
    <xdr:sp macro="" textlink="">
      <xdr:nvSpPr>
        <xdr:cNvPr id="3286" name="Text Box 4">
          <a:extLst>
            <a:ext uri="{FF2B5EF4-FFF2-40B4-BE49-F238E27FC236}">
              <a16:creationId xmlns:a16="http://schemas.microsoft.com/office/drawing/2014/main" id="{00000000-0008-0000-0600-0000D6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174</xdr:row>
      <xdr:rowOff>0</xdr:rowOff>
    </xdr:from>
    <xdr:ext cx="85725" cy="676274"/>
    <xdr:sp macro="" textlink="">
      <xdr:nvSpPr>
        <xdr:cNvPr id="3287" name="Text Box 6">
          <a:extLst>
            <a:ext uri="{FF2B5EF4-FFF2-40B4-BE49-F238E27FC236}">
              <a16:creationId xmlns:a16="http://schemas.microsoft.com/office/drawing/2014/main" id="{00000000-0008-0000-0600-0000D70C0000}"/>
            </a:ext>
          </a:extLst>
        </xdr:cNvPr>
        <xdr:cNvSpPr txBox="1">
          <a:spLocks noChangeArrowheads="1"/>
        </xdr:cNvSpPr>
      </xdr:nvSpPr>
      <xdr:spPr bwMode="auto">
        <a:xfrm>
          <a:off x="21240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88" name="Text Box 4">
          <a:extLst>
            <a:ext uri="{FF2B5EF4-FFF2-40B4-BE49-F238E27FC236}">
              <a16:creationId xmlns:a16="http://schemas.microsoft.com/office/drawing/2014/main" id="{00000000-0008-0000-0600-0000D8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89" name="Text Box 6">
          <a:extLst>
            <a:ext uri="{FF2B5EF4-FFF2-40B4-BE49-F238E27FC236}">
              <a16:creationId xmlns:a16="http://schemas.microsoft.com/office/drawing/2014/main" id="{00000000-0008-0000-0600-0000D9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0" name="Text Box 4">
          <a:extLst>
            <a:ext uri="{FF2B5EF4-FFF2-40B4-BE49-F238E27FC236}">
              <a16:creationId xmlns:a16="http://schemas.microsoft.com/office/drawing/2014/main" id="{00000000-0008-0000-0600-0000DA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1" name="Text Box 6">
          <a:extLst>
            <a:ext uri="{FF2B5EF4-FFF2-40B4-BE49-F238E27FC236}">
              <a16:creationId xmlns:a16="http://schemas.microsoft.com/office/drawing/2014/main" id="{00000000-0008-0000-0600-0000DB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2" name="Text Box 4">
          <a:extLst>
            <a:ext uri="{FF2B5EF4-FFF2-40B4-BE49-F238E27FC236}">
              <a16:creationId xmlns:a16="http://schemas.microsoft.com/office/drawing/2014/main" id="{00000000-0008-0000-0600-0000DC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3" name="Text Box 6">
          <a:extLst>
            <a:ext uri="{FF2B5EF4-FFF2-40B4-BE49-F238E27FC236}">
              <a16:creationId xmlns:a16="http://schemas.microsoft.com/office/drawing/2014/main" id="{00000000-0008-0000-0600-0000DD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4" name="Text Box 4">
          <a:extLst>
            <a:ext uri="{FF2B5EF4-FFF2-40B4-BE49-F238E27FC236}">
              <a16:creationId xmlns:a16="http://schemas.microsoft.com/office/drawing/2014/main" id="{00000000-0008-0000-0600-0000DE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5" name="Text Box 6">
          <a:extLst>
            <a:ext uri="{FF2B5EF4-FFF2-40B4-BE49-F238E27FC236}">
              <a16:creationId xmlns:a16="http://schemas.microsoft.com/office/drawing/2014/main" id="{00000000-0008-0000-0600-0000DF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202</xdr:row>
      <xdr:rowOff>0</xdr:rowOff>
    </xdr:from>
    <xdr:ext cx="85725" cy="114300"/>
    <xdr:sp macro="" textlink="">
      <xdr:nvSpPr>
        <xdr:cNvPr id="3296" name="Text Box 4">
          <a:extLst>
            <a:ext uri="{FF2B5EF4-FFF2-40B4-BE49-F238E27FC236}">
              <a16:creationId xmlns:a16="http://schemas.microsoft.com/office/drawing/2014/main" id="{00000000-0008-0000-0600-0000E0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202</xdr:row>
      <xdr:rowOff>0</xdr:rowOff>
    </xdr:from>
    <xdr:ext cx="85725" cy="114300"/>
    <xdr:sp macro="" textlink="">
      <xdr:nvSpPr>
        <xdr:cNvPr id="3297" name="Text Box 6">
          <a:extLst>
            <a:ext uri="{FF2B5EF4-FFF2-40B4-BE49-F238E27FC236}">
              <a16:creationId xmlns:a16="http://schemas.microsoft.com/office/drawing/2014/main" id="{00000000-0008-0000-0600-0000E1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8" name="Text Box 4">
          <a:extLst>
            <a:ext uri="{FF2B5EF4-FFF2-40B4-BE49-F238E27FC236}">
              <a16:creationId xmlns:a16="http://schemas.microsoft.com/office/drawing/2014/main" id="{00000000-0008-0000-0600-0000E2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9" name="Text Box 6">
          <a:extLst>
            <a:ext uri="{FF2B5EF4-FFF2-40B4-BE49-F238E27FC236}">
              <a16:creationId xmlns:a16="http://schemas.microsoft.com/office/drawing/2014/main" id="{00000000-0008-0000-0600-0000E3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202</xdr:row>
      <xdr:rowOff>0</xdr:rowOff>
    </xdr:from>
    <xdr:ext cx="85725" cy="114300"/>
    <xdr:sp macro="" textlink="">
      <xdr:nvSpPr>
        <xdr:cNvPr id="3300" name="Text Box 4">
          <a:extLst>
            <a:ext uri="{FF2B5EF4-FFF2-40B4-BE49-F238E27FC236}">
              <a16:creationId xmlns:a16="http://schemas.microsoft.com/office/drawing/2014/main" id="{00000000-0008-0000-0600-0000E4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202</xdr:row>
      <xdr:rowOff>0</xdr:rowOff>
    </xdr:from>
    <xdr:ext cx="85725" cy="114300"/>
    <xdr:sp macro="" textlink="">
      <xdr:nvSpPr>
        <xdr:cNvPr id="3301" name="Text Box 6">
          <a:extLst>
            <a:ext uri="{FF2B5EF4-FFF2-40B4-BE49-F238E27FC236}">
              <a16:creationId xmlns:a16="http://schemas.microsoft.com/office/drawing/2014/main" id="{00000000-0008-0000-0600-0000E5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202</xdr:row>
      <xdr:rowOff>0</xdr:rowOff>
    </xdr:from>
    <xdr:ext cx="85725" cy="114300"/>
    <xdr:sp macro="" textlink="">
      <xdr:nvSpPr>
        <xdr:cNvPr id="3302" name="Text Box 6">
          <a:extLst>
            <a:ext uri="{FF2B5EF4-FFF2-40B4-BE49-F238E27FC236}">
              <a16:creationId xmlns:a16="http://schemas.microsoft.com/office/drawing/2014/main" id="{00000000-0008-0000-0600-0000E60C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9150"/>
    <xdr:sp macro="" textlink="">
      <xdr:nvSpPr>
        <xdr:cNvPr id="3303" name="Text Box 4">
          <a:extLst>
            <a:ext uri="{FF2B5EF4-FFF2-40B4-BE49-F238E27FC236}">
              <a16:creationId xmlns:a16="http://schemas.microsoft.com/office/drawing/2014/main" id="{00000000-0008-0000-0600-0000E7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9150"/>
    <xdr:sp macro="" textlink="">
      <xdr:nvSpPr>
        <xdr:cNvPr id="3304" name="Text Box 6">
          <a:extLst>
            <a:ext uri="{FF2B5EF4-FFF2-40B4-BE49-F238E27FC236}">
              <a16:creationId xmlns:a16="http://schemas.microsoft.com/office/drawing/2014/main" id="{00000000-0008-0000-0600-0000E8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05" name="Text Box 6">
          <a:extLst>
            <a:ext uri="{FF2B5EF4-FFF2-40B4-BE49-F238E27FC236}">
              <a16:creationId xmlns:a16="http://schemas.microsoft.com/office/drawing/2014/main" id="{00000000-0008-0000-0600-0000E9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9175"/>
    <xdr:sp macro="" textlink="">
      <xdr:nvSpPr>
        <xdr:cNvPr id="3306" name="Text Box 4">
          <a:extLst>
            <a:ext uri="{FF2B5EF4-FFF2-40B4-BE49-F238E27FC236}">
              <a16:creationId xmlns:a16="http://schemas.microsoft.com/office/drawing/2014/main" id="{00000000-0008-0000-0600-0000EA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9175"/>
    <xdr:sp macro="" textlink="">
      <xdr:nvSpPr>
        <xdr:cNvPr id="3307" name="Text Box 6">
          <a:extLst>
            <a:ext uri="{FF2B5EF4-FFF2-40B4-BE49-F238E27FC236}">
              <a16:creationId xmlns:a16="http://schemas.microsoft.com/office/drawing/2014/main" id="{00000000-0008-0000-0600-0000EB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08" name="Text Box 4">
          <a:extLst>
            <a:ext uri="{FF2B5EF4-FFF2-40B4-BE49-F238E27FC236}">
              <a16:creationId xmlns:a16="http://schemas.microsoft.com/office/drawing/2014/main" id="{00000000-0008-0000-0600-0000EC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09" name="Text Box 6">
          <a:extLst>
            <a:ext uri="{FF2B5EF4-FFF2-40B4-BE49-F238E27FC236}">
              <a16:creationId xmlns:a16="http://schemas.microsoft.com/office/drawing/2014/main" id="{00000000-0008-0000-0600-0000ED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676274"/>
    <xdr:sp macro="" textlink="">
      <xdr:nvSpPr>
        <xdr:cNvPr id="3310" name="Text Box 4">
          <a:extLst>
            <a:ext uri="{FF2B5EF4-FFF2-40B4-BE49-F238E27FC236}">
              <a16:creationId xmlns:a16="http://schemas.microsoft.com/office/drawing/2014/main" id="{00000000-0008-0000-0600-0000EE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676274"/>
    <xdr:sp macro="" textlink="">
      <xdr:nvSpPr>
        <xdr:cNvPr id="3311" name="Text Box 6">
          <a:extLst>
            <a:ext uri="{FF2B5EF4-FFF2-40B4-BE49-F238E27FC236}">
              <a16:creationId xmlns:a16="http://schemas.microsoft.com/office/drawing/2014/main" id="{00000000-0008-0000-0600-0000EF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12" name="Text Box 4">
          <a:extLst>
            <a:ext uri="{FF2B5EF4-FFF2-40B4-BE49-F238E27FC236}">
              <a16:creationId xmlns:a16="http://schemas.microsoft.com/office/drawing/2014/main" id="{00000000-0008-0000-0600-0000F0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13" name="Text Box 6">
          <a:extLst>
            <a:ext uri="{FF2B5EF4-FFF2-40B4-BE49-F238E27FC236}">
              <a16:creationId xmlns:a16="http://schemas.microsoft.com/office/drawing/2014/main" id="{00000000-0008-0000-0600-0000F1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676274"/>
    <xdr:sp macro="" textlink="">
      <xdr:nvSpPr>
        <xdr:cNvPr id="3314" name="Text Box 4">
          <a:extLst>
            <a:ext uri="{FF2B5EF4-FFF2-40B4-BE49-F238E27FC236}">
              <a16:creationId xmlns:a16="http://schemas.microsoft.com/office/drawing/2014/main" id="{00000000-0008-0000-0600-0000F2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676274"/>
    <xdr:sp macro="" textlink="">
      <xdr:nvSpPr>
        <xdr:cNvPr id="3315" name="Text Box 6">
          <a:extLst>
            <a:ext uri="{FF2B5EF4-FFF2-40B4-BE49-F238E27FC236}">
              <a16:creationId xmlns:a16="http://schemas.microsoft.com/office/drawing/2014/main" id="{00000000-0008-0000-0600-0000F3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187</xdr:row>
      <xdr:rowOff>428625</xdr:rowOff>
    </xdr:from>
    <xdr:ext cx="85725" cy="150329"/>
    <xdr:sp macro="" textlink="">
      <xdr:nvSpPr>
        <xdr:cNvPr id="3316" name="Text Box 4">
          <a:extLst>
            <a:ext uri="{FF2B5EF4-FFF2-40B4-BE49-F238E27FC236}">
              <a16:creationId xmlns:a16="http://schemas.microsoft.com/office/drawing/2014/main" id="{00000000-0008-0000-0600-0000F40C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52400"/>
    <xdr:sp macro="" textlink="">
      <xdr:nvSpPr>
        <xdr:cNvPr id="3317" name="Text Box 4">
          <a:extLst>
            <a:ext uri="{FF2B5EF4-FFF2-40B4-BE49-F238E27FC236}">
              <a16:creationId xmlns:a16="http://schemas.microsoft.com/office/drawing/2014/main" id="{00000000-0008-0000-0600-0000F5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52400"/>
    <xdr:sp macro="" textlink="">
      <xdr:nvSpPr>
        <xdr:cNvPr id="3318" name="Text Box 6">
          <a:extLst>
            <a:ext uri="{FF2B5EF4-FFF2-40B4-BE49-F238E27FC236}">
              <a16:creationId xmlns:a16="http://schemas.microsoft.com/office/drawing/2014/main" id="{00000000-0008-0000-0600-0000F6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7957"/>
    <xdr:sp macro="" textlink="">
      <xdr:nvSpPr>
        <xdr:cNvPr id="3319" name="Text Box 6">
          <a:extLst>
            <a:ext uri="{FF2B5EF4-FFF2-40B4-BE49-F238E27FC236}">
              <a16:creationId xmlns:a16="http://schemas.microsoft.com/office/drawing/2014/main" id="{00000000-0008-0000-0600-0000F7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24218"/>
    <xdr:sp macro="" textlink="">
      <xdr:nvSpPr>
        <xdr:cNvPr id="3320" name="Text Box 4">
          <a:extLst>
            <a:ext uri="{FF2B5EF4-FFF2-40B4-BE49-F238E27FC236}">
              <a16:creationId xmlns:a16="http://schemas.microsoft.com/office/drawing/2014/main" id="{00000000-0008-0000-0600-0000F8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24218"/>
    <xdr:sp macro="" textlink="">
      <xdr:nvSpPr>
        <xdr:cNvPr id="3321" name="Text Box 6">
          <a:extLst>
            <a:ext uri="{FF2B5EF4-FFF2-40B4-BE49-F238E27FC236}">
              <a16:creationId xmlns:a16="http://schemas.microsoft.com/office/drawing/2014/main" id="{00000000-0008-0000-0600-0000F9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7957"/>
    <xdr:sp macro="" textlink="">
      <xdr:nvSpPr>
        <xdr:cNvPr id="3322" name="Text Box 4">
          <a:extLst>
            <a:ext uri="{FF2B5EF4-FFF2-40B4-BE49-F238E27FC236}">
              <a16:creationId xmlns:a16="http://schemas.microsoft.com/office/drawing/2014/main" id="{00000000-0008-0000-0600-0000FA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7957"/>
    <xdr:sp macro="" textlink="">
      <xdr:nvSpPr>
        <xdr:cNvPr id="3323" name="Text Box 6">
          <a:extLst>
            <a:ext uri="{FF2B5EF4-FFF2-40B4-BE49-F238E27FC236}">
              <a16:creationId xmlns:a16="http://schemas.microsoft.com/office/drawing/2014/main" id="{00000000-0008-0000-0600-0000FB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7957"/>
    <xdr:sp macro="" textlink="">
      <xdr:nvSpPr>
        <xdr:cNvPr id="3324" name="Text Box 4">
          <a:extLst>
            <a:ext uri="{FF2B5EF4-FFF2-40B4-BE49-F238E27FC236}">
              <a16:creationId xmlns:a16="http://schemas.microsoft.com/office/drawing/2014/main" id="{00000000-0008-0000-0600-0000FC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7957"/>
    <xdr:sp macro="" textlink="">
      <xdr:nvSpPr>
        <xdr:cNvPr id="3325" name="Text Box 6">
          <a:extLst>
            <a:ext uri="{FF2B5EF4-FFF2-40B4-BE49-F238E27FC236}">
              <a16:creationId xmlns:a16="http://schemas.microsoft.com/office/drawing/2014/main" id="{00000000-0008-0000-0600-0000FD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7957"/>
    <xdr:sp macro="" textlink="">
      <xdr:nvSpPr>
        <xdr:cNvPr id="3326" name="Text Box 4">
          <a:extLst>
            <a:ext uri="{FF2B5EF4-FFF2-40B4-BE49-F238E27FC236}">
              <a16:creationId xmlns:a16="http://schemas.microsoft.com/office/drawing/2014/main" id="{00000000-0008-0000-0600-0000FE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7957"/>
    <xdr:sp macro="" textlink="">
      <xdr:nvSpPr>
        <xdr:cNvPr id="3327" name="Text Box 6">
          <a:extLst>
            <a:ext uri="{FF2B5EF4-FFF2-40B4-BE49-F238E27FC236}">
              <a16:creationId xmlns:a16="http://schemas.microsoft.com/office/drawing/2014/main" id="{00000000-0008-0000-0600-0000FF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7957"/>
    <xdr:sp macro="" textlink="">
      <xdr:nvSpPr>
        <xdr:cNvPr id="3328" name="Text Box 4">
          <a:extLst>
            <a:ext uri="{FF2B5EF4-FFF2-40B4-BE49-F238E27FC236}">
              <a16:creationId xmlns:a16="http://schemas.microsoft.com/office/drawing/2014/main" id="{00000000-0008-0000-0600-000000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7957"/>
    <xdr:sp macro="" textlink="">
      <xdr:nvSpPr>
        <xdr:cNvPr id="3329" name="Text Box 6">
          <a:extLst>
            <a:ext uri="{FF2B5EF4-FFF2-40B4-BE49-F238E27FC236}">
              <a16:creationId xmlns:a16="http://schemas.microsoft.com/office/drawing/2014/main" id="{00000000-0008-0000-0600-000001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3330" name="Text Box 4">
          <a:extLst>
            <a:ext uri="{FF2B5EF4-FFF2-40B4-BE49-F238E27FC236}">
              <a16:creationId xmlns:a16="http://schemas.microsoft.com/office/drawing/2014/main" id="{00000000-0008-0000-0600-000002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3331" name="Text Box 6">
          <a:extLst>
            <a:ext uri="{FF2B5EF4-FFF2-40B4-BE49-F238E27FC236}">
              <a16:creationId xmlns:a16="http://schemas.microsoft.com/office/drawing/2014/main" id="{00000000-0008-0000-0600-00000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3332" name="Text Box 4">
          <a:extLst>
            <a:ext uri="{FF2B5EF4-FFF2-40B4-BE49-F238E27FC236}">
              <a16:creationId xmlns:a16="http://schemas.microsoft.com/office/drawing/2014/main" id="{00000000-0008-0000-0600-00000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3333" name="Text Box 6">
          <a:extLst>
            <a:ext uri="{FF2B5EF4-FFF2-40B4-BE49-F238E27FC236}">
              <a16:creationId xmlns:a16="http://schemas.microsoft.com/office/drawing/2014/main" id="{00000000-0008-0000-0600-000005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816348"/>
    <xdr:sp macro="" textlink="">
      <xdr:nvSpPr>
        <xdr:cNvPr id="3334" name="Text Box 4">
          <a:extLst>
            <a:ext uri="{FF2B5EF4-FFF2-40B4-BE49-F238E27FC236}">
              <a16:creationId xmlns:a16="http://schemas.microsoft.com/office/drawing/2014/main" id="{00000000-0008-0000-0600-000006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816348"/>
    <xdr:sp macro="" textlink="">
      <xdr:nvSpPr>
        <xdr:cNvPr id="3335" name="Text Box 6">
          <a:extLst>
            <a:ext uri="{FF2B5EF4-FFF2-40B4-BE49-F238E27FC236}">
              <a16:creationId xmlns:a16="http://schemas.microsoft.com/office/drawing/2014/main" id="{00000000-0008-0000-0600-000007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3336" name="Text Box 6">
          <a:extLst>
            <a:ext uri="{FF2B5EF4-FFF2-40B4-BE49-F238E27FC236}">
              <a16:creationId xmlns:a16="http://schemas.microsoft.com/office/drawing/2014/main" id="{00000000-0008-0000-0600-000008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6373"/>
    <xdr:sp macro="" textlink="">
      <xdr:nvSpPr>
        <xdr:cNvPr id="3337" name="Text Box 4">
          <a:extLst>
            <a:ext uri="{FF2B5EF4-FFF2-40B4-BE49-F238E27FC236}">
              <a16:creationId xmlns:a16="http://schemas.microsoft.com/office/drawing/2014/main" id="{00000000-0008-0000-0600-000009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6373"/>
    <xdr:sp macro="" textlink="">
      <xdr:nvSpPr>
        <xdr:cNvPr id="3338" name="Text Box 6">
          <a:extLst>
            <a:ext uri="{FF2B5EF4-FFF2-40B4-BE49-F238E27FC236}">
              <a16:creationId xmlns:a16="http://schemas.microsoft.com/office/drawing/2014/main" id="{00000000-0008-0000-0600-00000A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3339" name="Text Box 4">
          <a:extLst>
            <a:ext uri="{FF2B5EF4-FFF2-40B4-BE49-F238E27FC236}">
              <a16:creationId xmlns:a16="http://schemas.microsoft.com/office/drawing/2014/main" id="{00000000-0008-0000-0600-00000B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3340" name="Text Box 6">
          <a:extLst>
            <a:ext uri="{FF2B5EF4-FFF2-40B4-BE49-F238E27FC236}">
              <a16:creationId xmlns:a16="http://schemas.microsoft.com/office/drawing/2014/main" id="{00000000-0008-0000-0600-00000C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5153"/>
    <xdr:sp macro="" textlink="">
      <xdr:nvSpPr>
        <xdr:cNvPr id="3341" name="Text Box 4">
          <a:extLst>
            <a:ext uri="{FF2B5EF4-FFF2-40B4-BE49-F238E27FC236}">
              <a16:creationId xmlns:a16="http://schemas.microsoft.com/office/drawing/2014/main" id="{00000000-0008-0000-0600-00000D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5153"/>
    <xdr:sp macro="" textlink="">
      <xdr:nvSpPr>
        <xdr:cNvPr id="3342" name="Text Box 6">
          <a:extLst>
            <a:ext uri="{FF2B5EF4-FFF2-40B4-BE49-F238E27FC236}">
              <a16:creationId xmlns:a16="http://schemas.microsoft.com/office/drawing/2014/main" id="{00000000-0008-0000-0600-00000E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3343" name="Text Box 4">
          <a:extLst>
            <a:ext uri="{FF2B5EF4-FFF2-40B4-BE49-F238E27FC236}">
              <a16:creationId xmlns:a16="http://schemas.microsoft.com/office/drawing/2014/main" id="{00000000-0008-0000-0600-00000F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3344" name="Text Box 6">
          <a:extLst>
            <a:ext uri="{FF2B5EF4-FFF2-40B4-BE49-F238E27FC236}">
              <a16:creationId xmlns:a16="http://schemas.microsoft.com/office/drawing/2014/main" id="{00000000-0008-0000-0600-000010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5153"/>
    <xdr:sp macro="" textlink="">
      <xdr:nvSpPr>
        <xdr:cNvPr id="3345" name="Text Box 4">
          <a:extLst>
            <a:ext uri="{FF2B5EF4-FFF2-40B4-BE49-F238E27FC236}">
              <a16:creationId xmlns:a16="http://schemas.microsoft.com/office/drawing/2014/main" id="{00000000-0008-0000-0600-000011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5153"/>
    <xdr:sp macro="" textlink="">
      <xdr:nvSpPr>
        <xdr:cNvPr id="3346" name="Text Box 6">
          <a:extLst>
            <a:ext uri="{FF2B5EF4-FFF2-40B4-BE49-F238E27FC236}">
              <a16:creationId xmlns:a16="http://schemas.microsoft.com/office/drawing/2014/main" id="{00000000-0008-0000-0600-000012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3347" name="Text Box 4">
          <a:extLst>
            <a:ext uri="{FF2B5EF4-FFF2-40B4-BE49-F238E27FC236}">
              <a16:creationId xmlns:a16="http://schemas.microsoft.com/office/drawing/2014/main" id="{00000000-0008-0000-0600-00001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3348" name="Text Box 6">
          <a:extLst>
            <a:ext uri="{FF2B5EF4-FFF2-40B4-BE49-F238E27FC236}">
              <a16:creationId xmlns:a16="http://schemas.microsoft.com/office/drawing/2014/main" id="{00000000-0008-0000-0600-000014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187</xdr:row>
      <xdr:rowOff>428625</xdr:rowOff>
    </xdr:from>
    <xdr:ext cx="85725" cy="150329"/>
    <xdr:sp macro="" textlink="">
      <xdr:nvSpPr>
        <xdr:cNvPr id="3349" name="Text Box 4">
          <a:extLst>
            <a:ext uri="{FF2B5EF4-FFF2-40B4-BE49-F238E27FC236}">
              <a16:creationId xmlns:a16="http://schemas.microsoft.com/office/drawing/2014/main" id="{00000000-0008-0000-0600-0000150D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350" name="Text Box 4">
          <a:extLst>
            <a:ext uri="{FF2B5EF4-FFF2-40B4-BE49-F238E27FC236}">
              <a16:creationId xmlns:a16="http://schemas.microsoft.com/office/drawing/2014/main" id="{00000000-0008-0000-0600-000016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351" name="Text Box 6">
          <a:extLst>
            <a:ext uri="{FF2B5EF4-FFF2-40B4-BE49-F238E27FC236}">
              <a16:creationId xmlns:a16="http://schemas.microsoft.com/office/drawing/2014/main" id="{00000000-0008-0000-0600-000017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198</xdr:row>
      <xdr:rowOff>47625</xdr:rowOff>
    </xdr:from>
    <xdr:ext cx="85725" cy="819150"/>
    <xdr:sp macro="" textlink="">
      <xdr:nvSpPr>
        <xdr:cNvPr id="3352" name="Text Box 4">
          <a:extLst>
            <a:ext uri="{FF2B5EF4-FFF2-40B4-BE49-F238E27FC236}">
              <a16:creationId xmlns:a16="http://schemas.microsoft.com/office/drawing/2014/main" id="{00000000-0008-0000-0600-0000180D0000}"/>
            </a:ext>
          </a:extLst>
        </xdr:cNvPr>
        <xdr:cNvSpPr txBox="1">
          <a:spLocks noChangeArrowheads="1"/>
        </xdr:cNvSpPr>
      </xdr:nvSpPr>
      <xdr:spPr bwMode="auto">
        <a:xfrm>
          <a:off x="1800225" y="422529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9150"/>
    <xdr:sp macro="" textlink="">
      <xdr:nvSpPr>
        <xdr:cNvPr id="3353" name="Text Box 6">
          <a:extLst>
            <a:ext uri="{FF2B5EF4-FFF2-40B4-BE49-F238E27FC236}">
              <a16:creationId xmlns:a16="http://schemas.microsoft.com/office/drawing/2014/main" id="{00000000-0008-0000-0600-0000190D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54" name="Text Box 6">
          <a:extLst>
            <a:ext uri="{FF2B5EF4-FFF2-40B4-BE49-F238E27FC236}">
              <a16:creationId xmlns:a16="http://schemas.microsoft.com/office/drawing/2014/main" id="{00000000-0008-0000-0600-00001A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9175"/>
    <xdr:sp macro="" textlink="">
      <xdr:nvSpPr>
        <xdr:cNvPr id="3355" name="Text Box 4">
          <a:extLst>
            <a:ext uri="{FF2B5EF4-FFF2-40B4-BE49-F238E27FC236}">
              <a16:creationId xmlns:a16="http://schemas.microsoft.com/office/drawing/2014/main" id="{00000000-0008-0000-0600-00001B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9175"/>
    <xdr:sp macro="" textlink="">
      <xdr:nvSpPr>
        <xdr:cNvPr id="3356" name="Text Box 6">
          <a:extLst>
            <a:ext uri="{FF2B5EF4-FFF2-40B4-BE49-F238E27FC236}">
              <a16:creationId xmlns:a16="http://schemas.microsoft.com/office/drawing/2014/main" id="{00000000-0008-0000-0600-00001C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57" name="Text Box 4">
          <a:extLst>
            <a:ext uri="{FF2B5EF4-FFF2-40B4-BE49-F238E27FC236}">
              <a16:creationId xmlns:a16="http://schemas.microsoft.com/office/drawing/2014/main" id="{00000000-0008-0000-0600-00001D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58" name="Text Box 6">
          <a:extLst>
            <a:ext uri="{FF2B5EF4-FFF2-40B4-BE49-F238E27FC236}">
              <a16:creationId xmlns:a16="http://schemas.microsoft.com/office/drawing/2014/main" id="{00000000-0008-0000-0600-00001E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676274"/>
    <xdr:sp macro="" textlink="">
      <xdr:nvSpPr>
        <xdr:cNvPr id="3359" name="Text Box 4">
          <a:extLst>
            <a:ext uri="{FF2B5EF4-FFF2-40B4-BE49-F238E27FC236}">
              <a16:creationId xmlns:a16="http://schemas.microsoft.com/office/drawing/2014/main" id="{00000000-0008-0000-0600-00001F0D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61" name="Text Box 4">
          <a:extLst>
            <a:ext uri="{FF2B5EF4-FFF2-40B4-BE49-F238E27FC236}">
              <a16:creationId xmlns:a16="http://schemas.microsoft.com/office/drawing/2014/main" id="{00000000-0008-0000-0600-000021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198</xdr:row>
      <xdr:rowOff>0</xdr:rowOff>
    </xdr:from>
    <xdr:ext cx="85725" cy="676274"/>
    <xdr:sp macro="" textlink="">
      <xdr:nvSpPr>
        <xdr:cNvPr id="3362" name="Text Box 6">
          <a:extLst>
            <a:ext uri="{FF2B5EF4-FFF2-40B4-BE49-F238E27FC236}">
              <a16:creationId xmlns:a16="http://schemas.microsoft.com/office/drawing/2014/main" id="{00000000-0008-0000-0600-0000220D0000}"/>
            </a:ext>
          </a:extLst>
        </xdr:cNvPr>
        <xdr:cNvSpPr txBox="1">
          <a:spLocks noChangeArrowheads="1"/>
        </xdr:cNvSpPr>
      </xdr:nvSpPr>
      <xdr:spPr bwMode="auto">
        <a:xfrm>
          <a:off x="21240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3363" name="Text Box 4">
          <a:extLst>
            <a:ext uri="{FF2B5EF4-FFF2-40B4-BE49-F238E27FC236}">
              <a16:creationId xmlns:a16="http://schemas.microsoft.com/office/drawing/2014/main" id="{00000000-0008-0000-0600-000023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3364" name="Text Box 6">
          <a:extLst>
            <a:ext uri="{FF2B5EF4-FFF2-40B4-BE49-F238E27FC236}">
              <a16:creationId xmlns:a16="http://schemas.microsoft.com/office/drawing/2014/main" id="{00000000-0008-0000-0600-00002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203</xdr:row>
      <xdr:rowOff>47625</xdr:rowOff>
    </xdr:from>
    <xdr:ext cx="85725" cy="819150"/>
    <xdr:sp macro="" textlink="">
      <xdr:nvSpPr>
        <xdr:cNvPr id="3365" name="Text Box 4">
          <a:extLst>
            <a:ext uri="{FF2B5EF4-FFF2-40B4-BE49-F238E27FC236}">
              <a16:creationId xmlns:a16="http://schemas.microsoft.com/office/drawing/2014/main" id="{00000000-0008-0000-0600-0000250D0000}"/>
            </a:ext>
          </a:extLst>
        </xdr:cNvPr>
        <xdr:cNvSpPr txBox="1">
          <a:spLocks noChangeArrowheads="1"/>
        </xdr:cNvSpPr>
      </xdr:nvSpPr>
      <xdr:spPr bwMode="auto">
        <a:xfrm>
          <a:off x="1800225" y="436626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819150"/>
    <xdr:sp macro="" textlink="">
      <xdr:nvSpPr>
        <xdr:cNvPr id="3366" name="Text Box 6">
          <a:extLst>
            <a:ext uri="{FF2B5EF4-FFF2-40B4-BE49-F238E27FC236}">
              <a16:creationId xmlns:a16="http://schemas.microsoft.com/office/drawing/2014/main" id="{00000000-0008-0000-0600-0000260D0000}"/>
            </a:ext>
          </a:extLst>
        </xdr:cNvPr>
        <xdr:cNvSpPr txBox="1">
          <a:spLocks noChangeArrowheads="1"/>
        </xdr:cNvSpPr>
      </xdr:nvSpPr>
      <xdr:spPr bwMode="auto">
        <a:xfrm>
          <a:off x="1209675" y="436149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274"/>
    <xdr:sp macro="" textlink="">
      <xdr:nvSpPr>
        <xdr:cNvPr id="3367" name="Text Box 6">
          <a:extLst>
            <a:ext uri="{FF2B5EF4-FFF2-40B4-BE49-F238E27FC236}">
              <a16:creationId xmlns:a16="http://schemas.microsoft.com/office/drawing/2014/main" id="{00000000-0008-0000-0600-000027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9175"/>
    <xdr:sp macro="" textlink="">
      <xdr:nvSpPr>
        <xdr:cNvPr id="3368" name="Text Box 4">
          <a:extLst>
            <a:ext uri="{FF2B5EF4-FFF2-40B4-BE49-F238E27FC236}">
              <a16:creationId xmlns:a16="http://schemas.microsoft.com/office/drawing/2014/main" id="{00000000-0008-0000-0600-000028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9175"/>
    <xdr:sp macro="" textlink="">
      <xdr:nvSpPr>
        <xdr:cNvPr id="3369" name="Text Box 6">
          <a:extLst>
            <a:ext uri="{FF2B5EF4-FFF2-40B4-BE49-F238E27FC236}">
              <a16:creationId xmlns:a16="http://schemas.microsoft.com/office/drawing/2014/main" id="{00000000-0008-0000-0600-000029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274"/>
    <xdr:sp macro="" textlink="">
      <xdr:nvSpPr>
        <xdr:cNvPr id="3370" name="Text Box 4">
          <a:extLst>
            <a:ext uri="{FF2B5EF4-FFF2-40B4-BE49-F238E27FC236}">
              <a16:creationId xmlns:a16="http://schemas.microsoft.com/office/drawing/2014/main" id="{00000000-0008-0000-0600-00002A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274"/>
    <xdr:sp macro="" textlink="">
      <xdr:nvSpPr>
        <xdr:cNvPr id="3371" name="Text Box 6">
          <a:extLst>
            <a:ext uri="{FF2B5EF4-FFF2-40B4-BE49-F238E27FC236}">
              <a16:creationId xmlns:a16="http://schemas.microsoft.com/office/drawing/2014/main" id="{00000000-0008-0000-0600-00002B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6274"/>
    <xdr:sp macro="" textlink="">
      <xdr:nvSpPr>
        <xdr:cNvPr id="3372" name="Text Box 4">
          <a:extLst>
            <a:ext uri="{FF2B5EF4-FFF2-40B4-BE49-F238E27FC236}">
              <a16:creationId xmlns:a16="http://schemas.microsoft.com/office/drawing/2014/main" id="{00000000-0008-0000-0600-00002C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6274"/>
    <xdr:sp macro="" textlink="">
      <xdr:nvSpPr>
        <xdr:cNvPr id="3373" name="Text Box 6">
          <a:extLst>
            <a:ext uri="{FF2B5EF4-FFF2-40B4-BE49-F238E27FC236}">
              <a16:creationId xmlns:a16="http://schemas.microsoft.com/office/drawing/2014/main" id="{00000000-0008-0000-0600-00002D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274"/>
    <xdr:sp macro="" textlink="">
      <xdr:nvSpPr>
        <xdr:cNvPr id="3374" name="Text Box 4">
          <a:extLst>
            <a:ext uri="{FF2B5EF4-FFF2-40B4-BE49-F238E27FC236}">
              <a16:creationId xmlns:a16="http://schemas.microsoft.com/office/drawing/2014/main" id="{00000000-0008-0000-0600-00002E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14300"/>
    <xdr:sp macro="" textlink="">
      <xdr:nvSpPr>
        <xdr:cNvPr id="3376" name="Text Box 4">
          <a:extLst>
            <a:ext uri="{FF2B5EF4-FFF2-40B4-BE49-F238E27FC236}">
              <a16:creationId xmlns:a16="http://schemas.microsoft.com/office/drawing/2014/main" id="{00000000-0008-0000-0600-000030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14300"/>
    <xdr:sp macro="" textlink="">
      <xdr:nvSpPr>
        <xdr:cNvPr id="3377" name="Text Box 6">
          <a:extLst>
            <a:ext uri="{FF2B5EF4-FFF2-40B4-BE49-F238E27FC236}">
              <a16:creationId xmlns:a16="http://schemas.microsoft.com/office/drawing/2014/main" id="{00000000-0008-0000-0600-000031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3378" name="Text Box 4">
          <a:extLst>
            <a:ext uri="{FF2B5EF4-FFF2-40B4-BE49-F238E27FC236}">
              <a16:creationId xmlns:a16="http://schemas.microsoft.com/office/drawing/2014/main" id="{00000000-0008-0000-0600-000032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3379" name="Text Box 6">
          <a:extLst>
            <a:ext uri="{FF2B5EF4-FFF2-40B4-BE49-F238E27FC236}">
              <a16:creationId xmlns:a16="http://schemas.microsoft.com/office/drawing/2014/main" id="{00000000-0008-0000-0600-000033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3380" name="Text Box 4">
          <a:extLst>
            <a:ext uri="{FF2B5EF4-FFF2-40B4-BE49-F238E27FC236}">
              <a16:creationId xmlns:a16="http://schemas.microsoft.com/office/drawing/2014/main" id="{00000000-0008-0000-0600-000034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3381" name="Text Box 6">
          <a:extLst>
            <a:ext uri="{FF2B5EF4-FFF2-40B4-BE49-F238E27FC236}">
              <a16:creationId xmlns:a16="http://schemas.microsoft.com/office/drawing/2014/main" id="{00000000-0008-0000-0600-000035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3382" name="Text Box 4">
          <a:extLst>
            <a:ext uri="{FF2B5EF4-FFF2-40B4-BE49-F238E27FC236}">
              <a16:creationId xmlns:a16="http://schemas.microsoft.com/office/drawing/2014/main" id="{00000000-0008-0000-0600-000036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3383" name="Text Box 6">
          <a:extLst>
            <a:ext uri="{FF2B5EF4-FFF2-40B4-BE49-F238E27FC236}">
              <a16:creationId xmlns:a16="http://schemas.microsoft.com/office/drawing/2014/main" id="{00000000-0008-0000-0600-000037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493</xdr:row>
      <xdr:rowOff>0</xdr:rowOff>
    </xdr:from>
    <xdr:ext cx="85725" cy="114300"/>
    <xdr:sp macro="" textlink="">
      <xdr:nvSpPr>
        <xdr:cNvPr id="3384" name="Text Box 4">
          <a:extLst>
            <a:ext uri="{FF2B5EF4-FFF2-40B4-BE49-F238E27FC236}">
              <a16:creationId xmlns:a16="http://schemas.microsoft.com/office/drawing/2014/main" id="{00000000-0008-0000-0600-000038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493</xdr:row>
      <xdr:rowOff>0</xdr:rowOff>
    </xdr:from>
    <xdr:ext cx="85725" cy="114300"/>
    <xdr:sp macro="" textlink="">
      <xdr:nvSpPr>
        <xdr:cNvPr id="3385" name="Text Box 6">
          <a:extLst>
            <a:ext uri="{FF2B5EF4-FFF2-40B4-BE49-F238E27FC236}">
              <a16:creationId xmlns:a16="http://schemas.microsoft.com/office/drawing/2014/main" id="{00000000-0008-0000-0600-000039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3386" name="Text Box 4">
          <a:extLst>
            <a:ext uri="{FF2B5EF4-FFF2-40B4-BE49-F238E27FC236}">
              <a16:creationId xmlns:a16="http://schemas.microsoft.com/office/drawing/2014/main" id="{00000000-0008-0000-0600-00003A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3387" name="Text Box 6">
          <a:extLst>
            <a:ext uri="{FF2B5EF4-FFF2-40B4-BE49-F238E27FC236}">
              <a16:creationId xmlns:a16="http://schemas.microsoft.com/office/drawing/2014/main" id="{00000000-0008-0000-0600-00003B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493</xdr:row>
      <xdr:rowOff>0</xdr:rowOff>
    </xdr:from>
    <xdr:ext cx="85725" cy="114300"/>
    <xdr:sp macro="" textlink="">
      <xdr:nvSpPr>
        <xdr:cNvPr id="3388" name="Text Box 4">
          <a:extLst>
            <a:ext uri="{FF2B5EF4-FFF2-40B4-BE49-F238E27FC236}">
              <a16:creationId xmlns:a16="http://schemas.microsoft.com/office/drawing/2014/main" id="{00000000-0008-0000-0600-00003C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493</xdr:row>
      <xdr:rowOff>0</xdr:rowOff>
    </xdr:from>
    <xdr:ext cx="85725" cy="114300"/>
    <xdr:sp macro="" textlink="">
      <xdr:nvSpPr>
        <xdr:cNvPr id="3389" name="Text Box 6">
          <a:extLst>
            <a:ext uri="{FF2B5EF4-FFF2-40B4-BE49-F238E27FC236}">
              <a16:creationId xmlns:a16="http://schemas.microsoft.com/office/drawing/2014/main" id="{00000000-0008-0000-0600-00003D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493</xdr:row>
      <xdr:rowOff>0</xdr:rowOff>
    </xdr:from>
    <xdr:ext cx="85725" cy="114300"/>
    <xdr:sp macro="" textlink="">
      <xdr:nvSpPr>
        <xdr:cNvPr id="3390" name="Text Box 6">
          <a:extLst>
            <a:ext uri="{FF2B5EF4-FFF2-40B4-BE49-F238E27FC236}">
              <a16:creationId xmlns:a16="http://schemas.microsoft.com/office/drawing/2014/main" id="{00000000-0008-0000-0600-00003E0D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819150"/>
    <xdr:sp macro="" textlink="">
      <xdr:nvSpPr>
        <xdr:cNvPr id="3391" name="Text Box 4">
          <a:extLst>
            <a:ext uri="{FF2B5EF4-FFF2-40B4-BE49-F238E27FC236}">
              <a16:creationId xmlns:a16="http://schemas.microsoft.com/office/drawing/2014/main" id="{00000000-0008-0000-0600-00003F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819150"/>
    <xdr:sp macro="" textlink="">
      <xdr:nvSpPr>
        <xdr:cNvPr id="3392" name="Text Box 6">
          <a:extLst>
            <a:ext uri="{FF2B5EF4-FFF2-40B4-BE49-F238E27FC236}">
              <a16:creationId xmlns:a16="http://schemas.microsoft.com/office/drawing/2014/main" id="{00000000-0008-0000-0600-000040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393" name="Text Box 6">
          <a:extLst>
            <a:ext uri="{FF2B5EF4-FFF2-40B4-BE49-F238E27FC236}">
              <a16:creationId xmlns:a16="http://schemas.microsoft.com/office/drawing/2014/main" id="{00000000-0008-0000-0600-000041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019175"/>
    <xdr:sp macro="" textlink="">
      <xdr:nvSpPr>
        <xdr:cNvPr id="3394" name="Text Box 4">
          <a:extLst>
            <a:ext uri="{FF2B5EF4-FFF2-40B4-BE49-F238E27FC236}">
              <a16:creationId xmlns:a16="http://schemas.microsoft.com/office/drawing/2014/main" id="{00000000-0008-0000-0600-000042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019175"/>
    <xdr:sp macro="" textlink="">
      <xdr:nvSpPr>
        <xdr:cNvPr id="3395" name="Text Box 6">
          <a:extLst>
            <a:ext uri="{FF2B5EF4-FFF2-40B4-BE49-F238E27FC236}">
              <a16:creationId xmlns:a16="http://schemas.microsoft.com/office/drawing/2014/main" id="{00000000-0008-0000-0600-00004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396" name="Text Box 4">
          <a:extLst>
            <a:ext uri="{FF2B5EF4-FFF2-40B4-BE49-F238E27FC236}">
              <a16:creationId xmlns:a16="http://schemas.microsoft.com/office/drawing/2014/main" id="{00000000-0008-0000-0600-000044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397" name="Text Box 6">
          <a:extLst>
            <a:ext uri="{FF2B5EF4-FFF2-40B4-BE49-F238E27FC236}">
              <a16:creationId xmlns:a16="http://schemas.microsoft.com/office/drawing/2014/main" id="{00000000-0008-0000-0600-00004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489</xdr:row>
      <xdr:rowOff>0</xdr:rowOff>
    </xdr:from>
    <xdr:ext cx="85725" cy="676274"/>
    <xdr:sp macro="" textlink="">
      <xdr:nvSpPr>
        <xdr:cNvPr id="3398" name="Text Box 4">
          <a:extLst>
            <a:ext uri="{FF2B5EF4-FFF2-40B4-BE49-F238E27FC236}">
              <a16:creationId xmlns:a16="http://schemas.microsoft.com/office/drawing/2014/main" id="{00000000-0008-0000-0600-000046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489</xdr:row>
      <xdr:rowOff>0</xdr:rowOff>
    </xdr:from>
    <xdr:ext cx="85725" cy="676274"/>
    <xdr:sp macro="" textlink="">
      <xdr:nvSpPr>
        <xdr:cNvPr id="3399" name="Text Box 6">
          <a:extLst>
            <a:ext uri="{FF2B5EF4-FFF2-40B4-BE49-F238E27FC236}">
              <a16:creationId xmlns:a16="http://schemas.microsoft.com/office/drawing/2014/main" id="{00000000-0008-0000-0600-00004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400" name="Text Box 4">
          <a:extLst>
            <a:ext uri="{FF2B5EF4-FFF2-40B4-BE49-F238E27FC236}">
              <a16:creationId xmlns:a16="http://schemas.microsoft.com/office/drawing/2014/main" id="{00000000-0008-0000-0600-000048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401" name="Text Box 6">
          <a:extLst>
            <a:ext uri="{FF2B5EF4-FFF2-40B4-BE49-F238E27FC236}">
              <a16:creationId xmlns:a16="http://schemas.microsoft.com/office/drawing/2014/main" id="{00000000-0008-0000-0600-00004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489</xdr:row>
      <xdr:rowOff>0</xdr:rowOff>
    </xdr:from>
    <xdr:ext cx="85725" cy="676274"/>
    <xdr:sp macro="" textlink="">
      <xdr:nvSpPr>
        <xdr:cNvPr id="3402" name="Text Box 4">
          <a:extLst>
            <a:ext uri="{FF2B5EF4-FFF2-40B4-BE49-F238E27FC236}">
              <a16:creationId xmlns:a16="http://schemas.microsoft.com/office/drawing/2014/main" id="{00000000-0008-0000-0600-00004A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489</xdr:row>
      <xdr:rowOff>0</xdr:rowOff>
    </xdr:from>
    <xdr:ext cx="85725" cy="676274"/>
    <xdr:sp macro="" textlink="">
      <xdr:nvSpPr>
        <xdr:cNvPr id="3403" name="Text Box 6">
          <a:extLst>
            <a:ext uri="{FF2B5EF4-FFF2-40B4-BE49-F238E27FC236}">
              <a16:creationId xmlns:a16="http://schemas.microsoft.com/office/drawing/2014/main" id="{00000000-0008-0000-0600-00004B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478</xdr:row>
      <xdr:rowOff>428625</xdr:rowOff>
    </xdr:from>
    <xdr:ext cx="85725" cy="150329"/>
    <xdr:sp macro="" textlink="">
      <xdr:nvSpPr>
        <xdr:cNvPr id="3404" name="Text Box 4">
          <a:extLst>
            <a:ext uri="{FF2B5EF4-FFF2-40B4-BE49-F238E27FC236}">
              <a16:creationId xmlns:a16="http://schemas.microsoft.com/office/drawing/2014/main" id="{00000000-0008-0000-0600-00004C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489</xdr:row>
      <xdr:rowOff>0</xdr:rowOff>
    </xdr:from>
    <xdr:ext cx="85725" cy="152400"/>
    <xdr:sp macro="" textlink="">
      <xdr:nvSpPr>
        <xdr:cNvPr id="3405" name="Text Box 4">
          <a:extLst>
            <a:ext uri="{FF2B5EF4-FFF2-40B4-BE49-F238E27FC236}">
              <a16:creationId xmlns:a16="http://schemas.microsoft.com/office/drawing/2014/main" id="{00000000-0008-0000-0600-00004D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489</xdr:row>
      <xdr:rowOff>0</xdr:rowOff>
    </xdr:from>
    <xdr:ext cx="85725" cy="152400"/>
    <xdr:sp macro="" textlink="">
      <xdr:nvSpPr>
        <xdr:cNvPr id="3406" name="Text Box 6">
          <a:extLst>
            <a:ext uri="{FF2B5EF4-FFF2-40B4-BE49-F238E27FC236}">
              <a16:creationId xmlns:a16="http://schemas.microsoft.com/office/drawing/2014/main" id="{00000000-0008-0000-0600-00004E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7957"/>
    <xdr:sp macro="" textlink="">
      <xdr:nvSpPr>
        <xdr:cNvPr id="3407" name="Text Box 6">
          <a:extLst>
            <a:ext uri="{FF2B5EF4-FFF2-40B4-BE49-F238E27FC236}">
              <a16:creationId xmlns:a16="http://schemas.microsoft.com/office/drawing/2014/main" id="{00000000-0008-0000-0600-00004F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24218"/>
    <xdr:sp macro="" textlink="">
      <xdr:nvSpPr>
        <xdr:cNvPr id="3408" name="Text Box 4">
          <a:extLst>
            <a:ext uri="{FF2B5EF4-FFF2-40B4-BE49-F238E27FC236}">
              <a16:creationId xmlns:a16="http://schemas.microsoft.com/office/drawing/2014/main" id="{00000000-0008-0000-0600-000050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24218"/>
    <xdr:sp macro="" textlink="">
      <xdr:nvSpPr>
        <xdr:cNvPr id="3409" name="Text Box 6">
          <a:extLst>
            <a:ext uri="{FF2B5EF4-FFF2-40B4-BE49-F238E27FC236}">
              <a16:creationId xmlns:a16="http://schemas.microsoft.com/office/drawing/2014/main" id="{00000000-0008-0000-0600-000051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7957"/>
    <xdr:sp macro="" textlink="">
      <xdr:nvSpPr>
        <xdr:cNvPr id="3410" name="Text Box 4">
          <a:extLst>
            <a:ext uri="{FF2B5EF4-FFF2-40B4-BE49-F238E27FC236}">
              <a16:creationId xmlns:a16="http://schemas.microsoft.com/office/drawing/2014/main" id="{00000000-0008-0000-0600-000052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7957"/>
    <xdr:sp macro="" textlink="">
      <xdr:nvSpPr>
        <xdr:cNvPr id="3411" name="Text Box 6">
          <a:extLst>
            <a:ext uri="{FF2B5EF4-FFF2-40B4-BE49-F238E27FC236}">
              <a16:creationId xmlns:a16="http://schemas.microsoft.com/office/drawing/2014/main" id="{00000000-0008-0000-0600-000053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7957"/>
    <xdr:sp macro="" textlink="">
      <xdr:nvSpPr>
        <xdr:cNvPr id="3412" name="Text Box 4">
          <a:extLst>
            <a:ext uri="{FF2B5EF4-FFF2-40B4-BE49-F238E27FC236}">
              <a16:creationId xmlns:a16="http://schemas.microsoft.com/office/drawing/2014/main" id="{00000000-0008-0000-0600-000054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7957"/>
    <xdr:sp macro="" textlink="">
      <xdr:nvSpPr>
        <xdr:cNvPr id="3413" name="Text Box 6">
          <a:extLst>
            <a:ext uri="{FF2B5EF4-FFF2-40B4-BE49-F238E27FC236}">
              <a16:creationId xmlns:a16="http://schemas.microsoft.com/office/drawing/2014/main" id="{00000000-0008-0000-0600-000055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7957"/>
    <xdr:sp macro="" textlink="">
      <xdr:nvSpPr>
        <xdr:cNvPr id="3414" name="Text Box 4">
          <a:extLst>
            <a:ext uri="{FF2B5EF4-FFF2-40B4-BE49-F238E27FC236}">
              <a16:creationId xmlns:a16="http://schemas.microsoft.com/office/drawing/2014/main" id="{00000000-0008-0000-0600-000056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7957"/>
    <xdr:sp macro="" textlink="">
      <xdr:nvSpPr>
        <xdr:cNvPr id="3415" name="Text Box 6">
          <a:extLst>
            <a:ext uri="{FF2B5EF4-FFF2-40B4-BE49-F238E27FC236}">
              <a16:creationId xmlns:a16="http://schemas.microsoft.com/office/drawing/2014/main" id="{00000000-0008-0000-0600-000057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494</xdr:row>
      <xdr:rowOff>0</xdr:rowOff>
    </xdr:from>
    <xdr:ext cx="85725" cy="677957"/>
    <xdr:sp macro="" textlink="">
      <xdr:nvSpPr>
        <xdr:cNvPr id="3416" name="Text Box 4">
          <a:extLst>
            <a:ext uri="{FF2B5EF4-FFF2-40B4-BE49-F238E27FC236}">
              <a16:creationId xmlns:a16="http://schemas.microsoft.com/office/drawing/2014/main" id="{00000000-0008-0000-0600-000058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494</xdr:row>
      <xdr:rowOff>0</xdr:rowOff>
    </xdr:from>
    <xdr:ext cx="85725" cy="677957"/>
    <xdr:sp macro="" textlink="">
      <xdr:nvSpPr>
        <xdr:cNvPr id="3417" name="Text Box 6">
          <a:extLst>
            <a:ext uri="{FF2B5EF4-FFF2-40B4-BE49-F238E27FC236}">
              <a16:creationId xmlns:a16="http://schemas.microsoft.com/office/drawing/2014/main" id="{00000000-0008-0000-0600-000059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494</xdr:row>
      <xdr:rowOff>0</xdr:rowOff>
    </xdr:from>
    <xdr:ext cx="85725" cy="152400"/>
    <xdr:sp macro="" textlink="">
      <xdr:nvSpPr>
        <xdr:cNvPr id="3418" name="Text Box 4">
          <a:extLst>
            <a:ext uri="{FF2B5EF4-FFF2-40B4-BE49-F238E27FC236}">
              <a16:creationId xmlns:a16="http://schemas.microsoft.com/office/drawing/2014/main" id="{00000000-0008-0000-0600-00005A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494</xdr:row>
      <xdr:rowOff>0</xdr:rowOff>
    </xdr:from>
    <xdr:ext cx="85725" cy="152400"/>
    <xdr:sp macro="" textlink="">
      <xdr:nvSpPr>
        <xdr:cNvPr id="3419" name="Text Box 6">
          <a:extLst>
            <a:ext uri="{FF2B5EF4-FFF2-40B4-BE49-F238E27FC236}">
              <a16:creationId xmlns:a16="http://schemas.microsoft.com/office/drawing/2014/main" id="{00000000-0008-0000-0600-00005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14300"/>
    <xdr:sp macro="" textlink="">
      <xdr:nvSpPr>
        <xdr:cNvPr id="3420" name="Text Box 4">
          <a:extLst>
            <a:ext uri="{FF2B5EF4-FFF2-40B4-BE49-F238E27FC236}">
              <a16:creationId xmlns:a16="http://schemas.microsoft.com/office/drawing/2014/main" id="{00000000-0008-0000-0600-00005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14300"/>
    <xdr:sp macro="" textlink="">
      <xdr:nvSpPr>
        <xdr:cNvPr id="3421" name="Text Box 6">
          <a:extLst>
            <a:ext uri="{FF2B5EF4-FFF2-40B4-BE49-F238E27FC236}">
              <a16:creationId xmlns:a16="http://schemas.microsoft.com/office/drawing/2014/main" id="{00000000-0008-0000-0600-00005D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816348"/>
    <xdr:sp macro="" textlink="">
      <xdr:nvSpPr>
        <xdr:cNvPr id="3422" name="Text Box 4">
          <a:extLst>
            <a:ext uri="{FF2B5EF4-FFF2-40B4-BE49-F238E27FC236}">
              <a16:creationId xmlns:a16="http://schemas.microsoft.com/office/drawing/2014/main" id="{00000000-0008-0000-0600-00005E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816348"/>
    <xdr:sp macro="" textlink="">
      <xdr:nvSpPr>
        <xdr:cNvPr id="3423" name="Text Box 6">
          <a:extLst>
            <a:ext uri="{FF2B5EF4-FFF2-40B4-BE49-F238E27FC236}">
              <a16:creationId xmlns:a16="http://schemas.microsoft.com/office/drawing/2014/main" id="{00000000-0008-0000-0600-00005F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3424" name="Text Box 6">
          <a:extLst>
            <a:ext uri="{FF2B5EF4-FFF2-40B4-BE49-F238E27FC236}">
              <a16:creationId xmlns:a16="http://schemas.microsoft.com/office/drawing/2014/main" id="{00000000-0008-0000-0600-000060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16373"/>
    <xdr:sp macro="" textlink="">
      <xdr:nvSpPr>
        <xdr:cNvPr id="3425" name="Text Box 4">
          <a:extLst>
            <a:ext uri="{FF2B5EF4-FFF2-40B4-BE49-F238E27FC236}">
              <a16:creationId xmlns:a16="http://schemas.microsoft.com/office/drawing/2014/main" id="{00000000-0008-0000-0600-000061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16373"/>
    <xdr:sp macro="" textlink="">
      <xdr:nvSpPr>
        <xdr:cNvPr id="3426" name="Text Box 6">
          <a:extLst>
            <a:ext uri="{FF2B5EF4-FFF2-40B4-BE49-F238E27FC236}">
              <a16:creationId xmlns:a16="http://schemas.microsoft.com/office/drawing/2014/main" id="{00000000-0008-0000-0600-000062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3427" name="Text Box 4">
          <a:extLst>
            <a:ext uri="{FF2B5EF4-FFF2-40B4-BE49-F238E27FC236}">
              <a16:creationId xmlns:a16="http://schemas.microsoft.com/office/drawing/2014/main" id="{00000000-0008-0000-0600-000063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3428" name="Text Box 6">
          <a:extLst>
            <a:ext uri="{FF2B5EF4-FFF2-40B4-BE49-F238E27FC236}">
              <a16:creationId xmlns:a16="http://schemas.microsoft.com/office/drawing/2014/main" id="{00000000-0008-0000-0600-000064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5153"/>
    <xdr:sp macro="" textlink="">
      <xdr:nvSpPr>
        <xdr:cNvPr id="3429" name="Text Box 4">
          <a:extLst>
            <a:ext uri="{FF2B5EF4-FFF2-40B4-BE49-F238E27FC236}">
              <a16:creationId xmlns:a16="http://schemas.microsoft.com/office/drawing/2014/main" id="{00000000-0008-0000-0600-000065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5153"/>
    <xdr:sp macro="" textlink="">
      <xdr:nvSpPr>
        <xdr:cNvPr id="3430" name="Text Box 6">
          <a:extLst>
            <a:ext uri="{FF2B5EF4-FFF2-40B4-BE49-F238E27FC236}">
              <a16:creationId xmlns:a16="http://schemas.microsoft.com/office/drawing/2014/main" id="{00000000-0008-0000-0600-000066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3431" name="Text Box 4">
          <a:extLst>
            <a:ext uri="{FF2B5EF4-FFF2-40B4-BE49-F238E27FC236}">
              <a16:creationId xmlns:a16="http://schemas.microsoft.com/office/drawing/2014/main" id="{00000000-0008-0000-0600-000067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3432" name="Text Box 6">
          <a:extLst>
            <a:ext uri="{FF2B5EF4-FFF2-40B4-BE49-F238E27FC236}">
              <a16:creationId xmlns:a16="http://schemas.microsoft.com/office/drawing/2014/main" id="{00000000-0008-0000-0600-000068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494</xdr:row>
      <xdr:rowOff>0</xdr:rowOff>
    </xdr:from>
    <xdr:ext cx="85725" cy="675153"/>
    <xdr:sp macro="" textlink="">
      <xdr:nvSpPr>
        <xdr:cNvPr id="3433" name="Text Box 4">
          <a:extLst>
            <a:ext uri="{FF2B5EF4-FFF2-40B4-BE49-F238E27FC236}">
              <a16:creationId xmlns:a16="http://schemas.microsoft.com/office/drawing/2014/main" id="{00000000-0008-0000-0600-000069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494</xdr:row>
      <xdr:rowOff>0</xdr:rowOff>
    </xdr:from>
    <xdr:ext cx="85725" cy="675153"/>
    <xdr:sp macro="" textlink="">
      <xdr:nvSpPr>
        <xdr:cNvPr id="3434" name="Text Box 6">
          <a:extLst>
            <a:ext uri="{FF2B5EF4-FFF2-40B4-BE49-F238E27FC236}">
              <a16:creationId xmlns:a16="http://schemas.microsoft.com/office/drawing/2014/main" id="{00000000-0008-0000-0600-00006A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494</xdr:row>
      <xdr:rowOff>0</xdr:rowOff>
    </xdr:from>
    <xdr:ext cx="85725" cy="152400"/>
    <xdr:sp macro="" textlink="">
      <xdr:nvSpPr>
        <xdr:cNvPr id="3435" name="Text Box 4">
          <a:extLst>
            <a:ext uri="{FF2B5EF4-FFF2-40B4-BE49-F238E27FC236}">
              <a16:creationId xmlns:a16="http://schemas.microsoft.com/office/drawing/2014/main" id="{00000000-0008-0000-0600-00006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494</xdr:row>
      <xdr:rowOff>0</xdr:rowOff>
    </xdr:from>
    <xdr:ext cx="85725" cy="152400"/>
    <xdr:sp macro="" textlink="">
      <xdr:nvSpPr>
        <xdr:cNvPr id="3436" name="Text Box 6">
          <a:extLst>
            <a:ext uri="{FF2B5EF4-FFF2-40B4-BE49-F238E27FC236}">
              <a16:creationId xmlns:a16="http://schemas.microsoft.com/office/drawing/2014/main" id="{00000000-0008-0000-0600-00006C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478</xdr:row>
      <xdr:rowOff>428625</xdr:rowOff>
    </xdr:from>
    <xdr:ext cx="85725" cy="150329"/>
    <xdr:sp macro="" textlink="">
      <xdr:nvSpPr>
        <xdr:cNvPr id="3437" name="Text Box 4">
          <a:extLst>
            <a:ext uri="{FF2B5EF4-FFF2-40B4-BE49-F238E27FC236}">
              <a16:creationId xmlns:a16="http://schemas.microsoft.com/office/drawing/2014/main" id="{00000000-0008-0000-0600-00006D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14300"/>
    <xdr:sp macro="" textlink="">
      <xdr:nvSpPr>
        <xdr:cNvPr id="3438" name="Text Box 4">
          <a:extLst>
            <a:ext uri="{FF2B5EF4-FFF2-40B4-BE49-F238E27FC236}">
              <a16:creationId xmlns:a16="http://schemas.microsoft.com/office/drawing/2014/main" id="{00000000-0008-0000-0600-00006E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14300"/>
    <xdr:sp macro="" textlink="">
      <xdr:nvSpPr>
        <xdr:cNvPr id="3439" name="Text Box 6">
          <a:extLst>
            <a:ext uri="{FF2B5EF4-FFF2-40B4-BE49-F238E27FC236}">
              <a16:creationId xmlns:a16="http://schemas.microsoft.com/office/drawing/2014/main" id="{00000000-0008-0000-0600-00006F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489</xdr:row>
      <xdr:rowOff>47625</xdr:rowOff>
    </xdr:from>
    <xdr:ext cx="85725" cy="819150"/>
    <xdr:sp macro="" textlink="">
      <xdr:nvSpPr>
        <xdr:cNvPr id="3440" name="Text Box 4">
          <a:extLst>
            <a:ext uri="{FF2B5EF4-FFF2-40B4-BE49-F238E27FC236}">
              <a16:creationId xmlns:a16="http://schemas.microsoft.com/office/drawing/2014/main" id="{00000000-0008-0000-0600-0000700D0000}"/>
            </a:ext>
          </a:extLst>
        </xdr:cNvPr>
        <xdr:cNvSpPr txBox="1">
          <a:spLocks noChangeArrowheads="1"/>
        </xdr:cNvSpPr>
      </xdr:nvSpPr>
      <xdr:spPr bwMode="auto">
        <a:xfrm>
          <a:off x="1800225" y="48825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819150"/>
    <xdr:sp macro="" textlink="">
      <xdr:nvSpPr>
        <xdr:cNvPr id="3441" name="Text Box 6">
          <a:extLst>
            <a:ext uri="{FF2B5EF4-FFF2-40B4-BE49-F238E27FC236}">
              <a16:creationId xmlns:a16="http://schemas.microsoft.com/office/drawing/2014/main" id="{00000000-0008-0000-0600-000071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442" name="Text Box 6">
          <a:extLst>
            <a:ext uri="{FF2B5EF4-FFF2-40B4-BE49-F238E27FC236}">
              <a16:creationId xmlns:a16="http://schemas.microsoft.com/office/drawing/2014/main" id="{00000000-0008-0000-0600-000072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019175"/>
    <xdr:sp macro="" textlink="">
      <xdr:nvSpPr>
        <xdr:cNvPr id="3443" name="Text Box 4">
          <a:extLst>
            <a:ext uri="{FF2B5EF4-FFF2-40B4-BE49-F238E27FC236}">
              <a16:creationId xmlns:a16="http://schemas.microsoft.com/office/drawing/2014/main" id="{00000000-0008-0000-0600-00007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019175"/>
    <xdr:sp macro="" textlink="">
      <xdr:nvSpPr>
        <xdr:cNvPr id="3444" name="Text Box 6">
          <a:extLst>
            <a:ext uri="{FF2B5EF4-FFF2-40B4-BE49-F238E27FC236}">
              <a16:creationId xmlns:a16="http://schemas.microsoft.com/office/drawing/2014/main" id="{00000000-0008-0000-0600-000074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445" name="Text Box 4">
          <a:extLst>
            <a:ext uri="{FF2B5EF4-FFF2-40B4-BE49-F238E27FC236}">
              <a16:creationId xmlns:a16="http://schemas.microsoft.com/office/drawing/2014/main" id="{00000000-0008-0000-0600-00007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446" name="Text Box 6">
          <a:extLst>
            <a:ext uri="{FF2B5EF4-FFF2-40B4-BE49-F238E27FC236}">
              <a16:creationId xmlns:a16="http://schemas.microsoft.com/office/drawing/2014/main" id="{00000000-0008-0000-0600-000076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489</xdr:row>
      <xdr:rowOff>0</xdr:rowOff>
    </xdr:from>
    <xdr:ext cx="85725" cy="676274"/>
    <xdr:sp macro="" textlink="">
      <xdr:nvSpPr>
        <xdr:cNvPr id="3447" name="Text Box 4">
          <a:extLst>
            <a:ext uri="{FF2B5EF4-FFF2-40B4-BE49-F238E27FC236}">
              <a16:creationId xmlns:a16="http://schemas.microsoft.com/office/drawing/2014/main" id="{00000000-0008-0000-0600-00007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489</xdr:row>
      <xdr:rowOff>0</xdr:rowOff>
    </xdr:from>
    <xdr:ext cx="85725" cy="676274"/>
    <xdr:sp macro="" textlink="">
      <xdr:nvSpPr>
        <xdr:cNvPr id="3448" name="Text Box 6">
          <a:extLst>
            <a:ext uri="{FF2B5EF4-FFF2-40B4-BE49-F238E27FC236}">
              <a16:creationId xmlns:a16="http://schemas.microsoft.com/office/drawing/2014/main" id="{00000000-0008-0000-0600-000078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449" name="Text Box 4">
          <a:extLst>
            <a:ext uri="{FF2B5EF4-FFF2-40B4-BE49-F238E27FC236}">
              <a16:creationId xmlns:a16="http://schemas.microsoft.com/office/drawing/2014/main" id="{00000000-0008-0000-0600-00007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489</xdr:row>
      <xdr:rowOff>0</xdr:rowOff>
    </xdr:from>
    <xdr:ext cx="85725" cy="676274"/>
    <xdr:sp macro="" textlink="">
      <xdr:nvSpPr>
        <xdr:cNvPr id="3450" name="Text Box 6">
          <a:extLst>
            <a:ext uri="{FF2B5EF4-FFF2-40B4-BE49-F238E27FC236}">
              <a16:creationId xmlns:a16="http://schemas.microsoft.com/office/drawing/2014/main" id="{00000000-0008-0000-0600-00007A0D0000}"/>
            </a:ext>
          </a:extLst>
        </xdr:cNvPr>
        <xdr:cNvSpPr txBox="1">
          <a:spLocks noChangeArrowheads="1"/>
        </xdr:cNvSpPr>
      </xdr:nvSpPr>
      <xdr:spPr bwMode="auto">
        <a:xfrm>
          <a:off x="21240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14300"/>
    <xdr:sp macro="" textlink="">
      <xdr:nvSpPr>
        <xdr:cNvPr id="3451" name="Text Box 4">
          <a:extLst>
            <a:ext uri="{FF2B5EF4-FFF2-40B4-BE49-F238E27FC236}">
              <a16:creationId xmlns:a16="http://schemas.microsoft.com/office/drawing/2014/main" id="{00000000-0008-0000-0600-00007B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14300"/>
    <xdr:sp macro="" textlink="">
      <xdr:nvSpPr>
        <xdr:cNvPr id="3452" name="Text Box 6">
          <a:extLst>
            <a:ext uri="{FF2B5EF4-FFF2-40B4-BE49-F238E27FC236}">
              <a16:creationId xmlns:a16="http://schemas.microsoft.com/office/drawing/2014/main" id="{00000000-0008-0000-0600-00007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494</xdr:row>
      <xdr:rowOff>47625</xdr:rowOff>
    </xdr:from>
    <xdr:ext cx="85725" cy="819150"/>
    <xdr:sp macro="" textlink="">
      <xdr:nvSpPr>
        <xdr:cNvPr id="3453" name="Text Box 4">
          <a:extLst>
            <a:ext uri="{FF2B5EF4-FFF2-40B4-BE49-F238E27FC236}">
              <a16:creationId xmlns:a16="http://schemas.microsoft.com/office/drawing/2014/main" id="{00000000-0008-0000-0600-00007D0D0000}"/>
            </a:ext>
          </a:extLst>
        </xdr:cNvPr>
        <xdr:cNvSpPr txBox="1">
          <a:spLocks noChangeArrowheads="1"/>
        </xdr:cNvSpPr>
      </xdr:nvSpPr>
      <xdr:spPr bwMode="auto">
        <a:xfrm>
          <a:off x="1800225" y="50234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819150"/>
    <xdr:sp macro="" textlink="">
      <xdr:nvSpPr>
        <xdr:cNvPr id="3454" name="Text Box 6">
          <a:extLst>
            <a:ext uri="{FF2B5EF4-FFF2-40B4-BE49-F238E27FC236}">
              <a16:creationId xmlns:a16="http://schemas.microsoft.com/office/drawing/2014/main" id="{00000000-0008-0000-0600-00007E0D0000}"/>
            </a:ext>
          </a:extLst>
        </xdr:cNvPr>
        <xdr:cNvSpPr txBox="1">
          <a:spLocks noChangeArrowheads="1"/>
        </xdr:cNvSpPr>
      </xdr:nvSpPr>
      <xdr:spPr bwMode="auto">
        <a:xfrm>
          <a:off x="1209675" y="50187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274"/>
    <xdr:sp macro="" textlink="">
      <xdr:nvSpPr>
        <xdr:cNvPr id="3455" name="Text Box 6">
          <a:extLst>
            <a:ext uri="{FF2B5EF4-FFF2-40B4-BE49-F238E27FC236}">
              <a16:creationId xmlns:a16="http://schemas.microsoft.com/office/drawing/2014/main" id="{00000000-0008-0000-0600-00007F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19175"/>
    <xdr:sp macro="" textlink="">
      <xdr:nvSpPr>
        <xdr:cNvPr id="3456" name="Text Box 4">
          <a:extLst>
            <a:ext uri="{FF2B5EF4-FFF2-40B4-BE49-F238E27FC236}">
              <a16:creationId xmlns:a16="http://schemas.microsoft.com/office/drawing/2014/main" id="{00000000-0008-0000-0600-000080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19175"/>
    <xdr:sp macro="" textlink="">
      <xdr:nvSpPr>
        <xdr:cNvPr id="3457" name="Text Box 6">
          <a:extLst>
            <a:ext uri="{FF2B5EF4-FFF2-40B4-BE49-F238E27FC236}">
              <a16:creationId xmlns:a16="http://schemas.microsoft.com/office/drawing/2014/main" id="{00000000-0008-0000-0600-000081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274"/>
    <xdr:sp macro="" textlink="">
      <xdr:nvSpPr>
        <xdr:cNvPr id="3458" name="Text Box 4">
          <a:extLst>
            <a:ext uri="{FF2B5EF4-FFF2-40B4-BE49-F238E27FC236}">
              <a16:creationId xmlns:a16="http://schemas.microsoft.com/office/drawing/2014/main" id="{00000000-0008-0000-0600-000082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274"/>
    <xdr:sp macro="" textlink="">
      <xdr:nvSpPr>
        <xdr:cNvPr id="3459" name="Text Box 6">
          <a:extLst>
            <a:ext uri="{FF2B5EF4-FFF2-40B4-BE49-F238E27FC236}">
              <a16:creationId xmlns:a16="http://schemas.microsoft.com/office/drawing/2014/main" id="{00000000-0008-0000-0600-000083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6274"/>
    <xdr:sp macro="" textlink="">
      <xdr:nvSpPr>
        <xdr:cNvPr id="3460" name="Text Box 4">
          <a:extLst>
            <a:ext uri="{FF2B5EF4-FFF2-40B4-BE49-F238E27FC236}">
              <a16:creationId xmlns:a16="http://schemas.microsoft.com/office/drawing/2014/main" id="{00000000-0008-0000-0600-000084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6274"/>
    <xdr:sp macro="" textlink="">
      <xdr:nvSpPr>
        <xdr:cNvPr id="3461" name="Text Box 6">
          <a:extLst>
            <a:ext uri="{FF2B5EF4-FFF2-40B4-BE49-F238E27FC236}">
              <a16:creationId xmlns:a16="http://schemas.microsoft.com/office/drawing/2014/main" id="{00000000-0008-0000-0600-000085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274"/>
    <xdr:sp macro="" textlink="">
      <xdr:nvSpPr>
        <xdr:cNvPr id="3462" name="Text Box 4">
          <a:extLst>
            <a:ext uri="{FF2B5EF4-FFF2-40B4-BE49-F238E27FC236}">
              <a16:creationId xmlns:a16="http://schemas.microsoft.com/office/drawing/2014/main" id="{00000000-0008-0000-0600-000086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494</xdr:row>
      <xdr:rowOff>0</xdr:rowOff>
    </xdr:from>
    <xdr:ext cx="85725" cy="676274"/>
    <xdr:sp macro="" textlink="">
      <xdr:nvSpPr>
        <xdr:cNvPr id="3463" name="Text Box 6">
          <a:extLst>
            <a:ext uri="{FF2B5EF4-FFF2-40B4-BE49-F238E27FC236}">
              <a16:creationId xmlns:a16="http://schemas.microsoft.com/office/drawing/2014/main" id="{00000000-0008-0000-0600-0000870D0000}"/>
            </a:ext>
          </a:extLst>
        </xdr:cNvPr>
        <xdr:cNvSpPr txBox="1">
          <a:spLocks noChangeArrowheads="1"/>
        </xdr:cNvSpPr>
      </xdr:nvSpPr>
      <xdr:spPr bwMode="auto">
        <a:xfrm>
          <a:off x="21240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86</xdr:row>
      <xdr:rowOff>85725</xdr:rowOff>
    </xdr:from>
    <xdr:ext cx="85725" cy="676274"/>
    <xdr:sp macro="" textlink="">
      <xdr:nvSpPr>
        <xdr:cNvPr id="3465" name="Text Box 6">
          <a:extLst>
            <a:ext uri="{FF2B5EF4-FFF2-40B4-BE49-F238E27FC236}">
              <a16:creationId xmlns:a16="http://schemas.microsoft.com/office/drawing/2014/main" id="{00000000-0008-0000-0600-0000890D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117</xdr:row>
      <xdr:rowOff>85725</xdr:rowOff>
    </xdr:from>
    <xdr:ext cx="85725" cy="676274"/>
    <xdr:sp macro="" textlink="">
      <xdr:nvSpPr>
        <xdr:cNvPr id="3464" name="Text Box 6">
          <a:extLst>
            <a:ext uri="{FF2B5EF4-FFF2-40B4-BE49-F238E27FC236}">
              <a16:creationId xmlns:a16="http://schemas.microsoft.com/office/drawing/2014/main" id="{00000000-0008-0000-0600-000088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146</xdr:row>
      <xdr:rowOff>85725</xdr:rowOff>
    </xdr:from>
    <xdr:ext cx="85725" cy="676274"/>
    <xdr:sp macro="" textlink="">
      <xdr:nvSpPr>
        <xdr:cNvPr id="3466" name="Text Box 6">
          <a:extLst>
            <a:ext uri="{FF2B5EF4-FFF2-40B4-BE49-F238E27FC236}">
              <a16:creationId xmlns:a16="http://schemas.microsoft.com/office/drawing/2014/main" id="{00000000-0008-0000-0600-00008A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175</xdr:row>
      <xdr:rowOff>85725</xdr:rowOff>
    </xdr:from>
    <xdr:ext cx="85725" cy="676274"/>
    <xdr:sp macro="" textlink="">
      <xdr:nvSpPr>
        <xdr:cNvPr id="3467" name="Text Box 6">
          <a:extLst>
            <a:ext uri="{FF2B5EF4-FFF2-40B4-BE49-F238E27FC236}">
              <a16:creationId xmlns:a16="http://schemas.microsoft.com/office/drawing/2014/main" id="{00000000-0008-0000-0600-00008B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204</xdr:row>
      <xdr:rowOff>85725</xdr:rowOff>
    </xdr:from>
    <xdr:ext cx="85725" cy="676274"/>
    <xdr:sp macro="" textlink="">
      <xdr:nvSpPr>
        <xdr:cNvPr id="3468" name="Text Box 6">
          <a:extLst>
            <a:ext uri="{FF2B5EF4-FFF2-40B4-BE49-F238E27FC236}">
              <a16:creationId xmlns:a16="http://schemas.microsoft.com/office/drawing/2014/main" id="{00000000-0008-0000-0600-00008C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495</xdr:row>
      <xdr:rowOff>85725</xdr:rowOff>
    </xdr:from>
    <xdr:ext cx="85725" cy="676274"/>
    <xdr:sp macro="" textlink="">
      <xdr:nvSpPr>
        <xdr:cNvPr id="3469" name="Text Box 6">
          <a:extLst>
            <a:ext uri="{FF2B5EF4-FFF2-40B4-BE49-F238E27FC236}">
              <a16:creationId xmlns:a16="http://schemas.microsoft.com/office/drawing/2014/main" id="{00000000-0008-0000-0600-00008D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342900</xdr:colOff>
      <xdr:row>0</xdr:row>
      <xdr:rowOff>20882</xdr:rowOff>
    </xdr:from>
    <xdr:to>
      <xdr:col>2</xdr:col>
      <xdr:colOff>314325</xdr:colOff>
      <xdr:row>4</xdr:row>
      <xdr:rowOff>148004</xdr:rowOff>
    </xdr:to>
    <xdr:pic>
      <xdr:nvPicPr>
        <xdr:cNvPr id="3470" name="3469 Imagen">
          <a:extLst>
            <a:ext uri="{FF2B5EF4-FFF2-40B4-BE49-F238E27FC236}">
              <a16:creationId xmlns:a16="http://schemas.microsoft.com/office/drawing/2014/main" id="{00000000-0008-0000-0600-00008E0D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615" b="8654"/>
        <a:stretch/>
      </xdr:blipFill>
      <xdr:spPr>
        <a:xfrm>
          <a:off x="342900" y="20882"/>
          <a:ext cx="1181100" cy="965322"/>
        </a:xfrm>
        <a:prstGeom prst="rect">
          <a:avLst/>
        </a:prstGeom>
      </xdr:spPr>
    </xdr:pic>
    <xdr:clientData/>
  </xdr:twoCellAnchor>
  <xdr:oneCellAnchor>
    <xdr:from>
      <xdr:col>3</xdr:col>
      <xdr:colOff>9525</xdr:colOff>
      <xdr:row>142</xdr:row>
      <xdr:rowOff>85725</xdr:rowOff>
    </xdr:from>
    <xdr:ext cx="85725" cy="676274"/>
    <xdr:sp macro="" textlink="">
      <xdr:nvSpPr>
        <xdr:cNvPr id="3471" name="Text Box 6">
          <a:extLst>
            <a:ext uri="{FF2B5EF4-FFF2-40B4-BE49-F238E27FC236}">
              <a16:creationId xmlns:a16="http://schemas.microsoft.com/office/drawing/2014/main" id="{C0904B29-35DA-451D-B7F1-5954CD50D129}"/>
            </a:ext>
          </a:extLst>
        </xdr:cNvPr>
        <xdr:cNvSpPr txBox="1">
          <a:spLocks noChangeArrowheads="1"/>
        </xdr:cNvSpPr>
      </xdr:nvSpPr>
      <xdr:spPr bwMode="auto">
        <a:xfrm>
          <a:off x="2605088" y="296846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200</xdr:row>
      <xdr:rowOff>190500</xdr:rowOff>
    </xdr:from>
    <xdr:ext cx="85725" cy="675153"/>
    <xdr:sp macro="" textlink="">
      <xdr:nvSpPr>
        <xdr:cNvPr id="3472" name="Text Box 6">
          <a:extLst>
            <a:ext uri="{FF2B5EF4-FFF2-40B4-BE49-F238E27FC236}">
              <a16:creationId xmlns:a16="http://schemas.microsoft.com/office/drawing/2014/main" id="{9433149C-BC5D-4AF5-80ED-36DB875BBA9C}"/>
            </a:ext>
          </a:extLst>
        </xdr:cNvPr>
        <xdr:cNvSpPr txBox="1">
          <a:spLocks noChangeArrowheads="1"/>
        </xdr:cNvSpPr>
      </xdr:nvSpPr>
      <xdr:spPr bwMode="auto">
        <a:xfrm>
          <a:off x="3148013" y="43219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200</xdr:row>
      <xdr:rowOff>190500</xdr:rowOff>
    </xdr:from>
    <xdr:ext cx="85725" cy="675153"/>
    <xdr:sp macro="" textlink="">
      <xdr:nvSpPr>
        <xdr:cNvPr id="3473" name="Text Box 6">
          <a:extLst>
            <a:ext uri="{FF2B5EF4-FFF2-40B4-BE49-F238E27FC236}">
              <a16:creationId xmlns:a16="http://schemas.microsoft.com/office/drawing/2014/main" id="{827F85FA-2829-430E-9CE6-173860F36CEC}"/>
            </a:ext>
          </a:extLst>
        </xdr:cNvPr>
        <xdr:cNvSpPr txBox="1">
          <a:spLocks noChangeArrowheads="1"/>
        </xdr:cNvSpPr>
      </xdr:nvSpPr>
      <xdr:spPr bwMode="auto">
        <a:xfrm>
          <a:off x="3148013" y="4298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0</xdr:rowOff>
    </xdr:from>
    <xdr:ext cx="85725" cy="156322"/>
    <xdr:sp macro="" textlink="">
      <xdr:nvSpPr>
        <xdr:cNvPr id="3474" name="Text Box 4">
          <a:extLst>
            <a:ext uri="{FF2B5EF4-FFF2-40B4-BE49-F238E27FC236}">
              <a16:creationId xmlns:a16="http://schemas.microsoft.com/office/drawing/2014/main" id="{FEBE832D-74C5-4A42-8377-2C690D79B8BB}"/>
            </a:ext>
          </a:extLst>
        </xdr:cNvPr>
        <xdr:cNvSpPr txBox="1">
          <a:spLocks noChangeArrowheads="1"/>
        </xdr:cNvSpPr>
      </xdr:nvSpPr>
      <xdr:spPr bwMode="auto">
        <a:xfrm>
          <a:off x="314325" y="53668613"/>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0</xdr:rowOff>
    </xdr:from>
    <xdr:ext cx="85725" cy="156322"/>
    <xdr:sp macro="" textlink="">
      <xdr:nvSpPr>
        <xdr:cNvPr id="3475" name="Text Box 4">
          <a:extLst>
            <a:ext uri="{FF2B5EF4-FFF2-40B4-BE49-F238E27FC236}">
              <a16:creationId xmlns:a16="http://schemas.microsoft.com/office/drawing/2014/main" id="{A66D5CEA-48C2-460C-84D9-C8C30257EBCE}"/>
            </a:ext>
          </a:extLst>
        </xdr:cNvPr>
        <xdr:cNvSpPr txBox="1">
          <a:spLocks noChangeArrowheads="1"/>
        </xdr:cNvSpPr>
      </xdr:nvSpPr>
      <xdr:spPr bwMode="auto">
        <a:xfrm>
          <a:off x="314325" y="53668613"/>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0</xdr:rowOff>
    </xdr:from>
    <xdr:ext cx="85725" cy="150329"/>
    <xdr:sp macro="" textlink="">
      <xdr:nvSpPr>
        <xdr:cNvPr id="3476" name="Text Box 4">
          <a:extLst>
            <a:ext uri="{FF2B5EF4-FFF2-40B4-BE49-F238E27FC236}">
              <a16:creationId xmlns:a16="http://schemas.microsoft.com/office/drawing/2014/main" id="{651E23C2-3C87-4D9B-A9C8-FCB3E0529E05}"/>
            </a:ext>
          </a:extLst>
        </xdr:cNvPr>
        <xdr:cNvSpPr txBox="1">
          <a:spLocks noChangeArrowheads="1"/>
        </xdr:cNvSpPr>
      </xdr:nvSpPr>
      <xdr:spPr bwMode="auto">
        <a:xfrm>
          <a:off x="314325" y="48307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477" name="Text Box 4">
          <a:extLst>
            <a:ext uri="{FF2B5EF4-FFF2-40B4-BE49-F238E27FC236}">
              <a16:creationId xmlns:a16="http://schemas.microsoft.com/office/drawing/2014/main" id="{72DA2B85-4273-464B-92D7-7200A93AF294}"/>
            </a:ext>
          </a:extLst>
        </xdr:cNvPr>
        <xdr:cNvSpPr txBox="1">
          <a:spLocks noChangeArrowheads="1"/>
        </xdr:cNvSpPr>
      </xdr:nvSpPr>
      <xdr:spPr bwMode="auto">
        <a:xfrm>
          <a:off x="1206500" y="5099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478" name="Text Box 6">
          <a:extLst>
            <a:ext uri="{FF2B5EF4-FFF2-40B4-BE49-F238E27FC236}">
              <a16:creationId xmlns:a16="http://schemas.microsoft.com/office/drawing/2014/main" id="{9E8313FE-E107-4E84-B187-AB8640F83FD4}"/>
            </a:ext>
          </a:extLst>
        </xdr:cNvPr>
        <xdr:cNvSpPr txBox="1">
          <a:spLocks noChangeArrowheads="1"/>
        </xdr:cNvSpPr>
      </xdr:nvSpPr>
      <xdr:spPr bwMode="auto">
        <a:xfrm>
          <a:off x="1206500" y="5099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479" name="Text Box 4">
          <a:extLst>
            <a:ext uri="{FF2B5EF4-FFF2-40B4-BE49-F238E27FC236}">
              <a16:creationId xmlns:a16="http://schemas.microsoft.com/office/drawing/2014/main" id="{611D3E77-4A36-4EFE-A84D-FCFF5049B54D}"/>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480" name="Text Box 6">
          <a:extLst>
            <a:ext uri="{FF2B5EF4-FFF2-40B4-BE49-F238E27FC236}">
              <a16:creationId xmlns:a16="http://schemas.microsoft.com/office/drawing/2014/main" id="{213E56EC-4637-466C-B137-1F51A2C27D1B}"/>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481" name="Text Box 4">
          <a:extLst>
            <a:ext uri="{FF2B5EF4-FFF2-40B4-BE49-F238E27FC236}">
              <a16:creationId xmlns:a16="http://schemas.microsoft.com/office/drawing/2014/main" id="{9C4891C8-84F4-4EB5-887F-129596CAF722}"/>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482" name="Text Box 6">
          <a:extLst>
            <a:ext uri="{FF2B5EF4-FFF2-40B4-BE49-F238E27FC236}">
              <a16:creationId xmlns:a16="http://schemas.microsoft.com/office/drawing/2014/main" id="{49EC7B38-98E0-4958-B7B6-A8873A716E37}"/>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483" name="Text Box 4">
          <a:extLst>
            <a:ext uri="{FF2B5EF4-FFF2-40B4-BE49-F238E27FC236}">
              <a16:creationId xmlns:a16="http://schemas.microsoft.com/office/drawing/2014/main" id="{05258130-EC5E-4E29-9A0E-12050F539B4E}"/>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484" name="Text Box 6">
          <a:extLst>
            <a:ext uri="{FF2B5EF4-FFF2-40B4-BE49-F238E27FC236}">
              <a16:creationId xmlns:a16="http://schemas.microsoft.com/office/drawing/2014/main" id="{26D0611B-35D7-4C2B-9071-D9C0E3EBCE8B}"/>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114300"/>
    <xdr:sp macro="" textlink="">
      <xdr:nvSpPr>
        <xdr:cNvPr id="3485" name="Text Box 4">
          <a:extLst>
            <a:ext uri="{FF2B5EF4-FFF2-40B4-BE49-F238E27FC236}">
              <a16:creationId xmlns:a16="http://schemas.microsoft.com/office/drawing/2014/main" id="{F4CE6F79-9E7C-4C95-8F04-1F64F9E6E0C6}"/>
            </a:ext>
          </a:extLst>
        </xdr:cNvPr>
        <xdr:cNvSpPr txBox="1">
          <a:spLocks noChangeArrowheads="1"/>
        </xdr:cNvSpPr>
      </xdr:nvSpPr>
      <xdr:spPr bwMode="auto">
        <a:xfrm>
          <a:off x="2595563"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114300"/>
    <xdr:sp macro="" textlink="">
      <xdr:nvSpPr>
        <xdr:cNvPr id="3486" name="Text Box 6">
          <a:extLst>
            <a:ext uri="{FF2B5EF4-FFF2-40B4-BE49-F238E27FC236}">
              <a16:creationId xmlns:a16="http://schemas.microsoft.com/office/drawing/2014/main" id="{D21359E6-BD71-4C13-9A21-E6C4F7EDD0D4}"/>
            </a:ext>
          </a:extLst>
        </xdr:cNvPr>
        <xdr:cNvSpPr txBox="1">
          <a:spLocks noChangeArrowheads="1"/>
        </xdr:cNvSpPr>
      </xdr:nvSpPr>
      <xdr:spPr bwMode="auto">
        <a:xfrm>
          <a:off x="2595563"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487" name="Text Box 4">
          <a:extLst>
            <a:ext uri="{FF2B5EF4-FFF2-40B4-BE49-F238E27FC236}">
              <a16:creationId xmlns:a16="http://schemas.microsoft.com/office/drawing/2014/main" id="{6E87DE02-9DE0-4F69-AE34-F22BA2B2696C}"/>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488" name="Text Box 6">
          <a:extLst>
            <a:ext uri="{FF2B5EF4-FFF2-40B4-BE49-F238E27FC236}">
              <a16:creationId xmlns:a16="http://schemas.microsoft.com/office/drawing/2014/main" id="{D19DEE59-0819-4E02-A0C2-22BBF79164F7}"/>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114300"/>
    <xdr:sp macro="" textlink="">
      <xdr:nvSpPr>
        <xdr:cNvPr id="3489" name="Text Box 4">
          <a:extLst>
            <a:ext uri="{FF2B5EF4-FFF2-40B4-BE49-F238E27FC236}">
              <a16:creationId xmlns:a16="http://schemas.microsoft.com/office/drawing/2014/main" id="{39E95283-C860-42A9-8282-574666A6925B}"/>
            </a:ext>
          </a:extLst>
        </xdr:cNvPr>
        <xdr:cNvSpPr txBox="1">
          <a:spLocks noChangeArrowheads="1"/>
        </xdr:cNvSpPr>
      </xdr:nvSpPr>
      <xdr:spPr bwMode="auto">
        <a:xfrm>
          <a:off x="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114300"/>
    <xdr:sp macro="" textlink="">
      <xdr:nvSpPr>
        <xdr:cNvPr id="3490" name="Text Box 6">
          <a:extLst>
            <a:ext uri="{FF2B5EF4-FFF2-40B4-BE49-F238E27FC236}">
              <a16:creationId xmlns:a16="http://schemas.microsoft.com/office/drawing/2014/main" id="{1253F119-2600-43FD-B8A9-120DB5C8803B}"/>
            </a:ext>
          </a:extLst>
        </xdr:cNvPr>
        <xdr:cNvSpPr txBox="1">
          <a:spLocks noChangeArrowheads="1"/>
        </xdr:cNvSpPr>
      </xdr:nvSpPr>
      <xdr:spPr bwMode="auto">
        <a:xfrm>
          <a:off x="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14300"/>
    <xdr:sp macro="" textlink="">
      <xdr:nvSpPr>
        <xdr:cNvPr id="3491" name="Text Box 6">
          <a:extLst>
            <a:ext uri="{FF2B5EF4-FFF2-40B4-BE49-F238E27FC236}">
              <a16:creationId xmlns:a16="http://schemas.microsoft.com/office/drawing/2014/main" id="{23D9CB8A-5C24-41A5-BACE-E25CAEC97861}"/>
            </a:ext>
          </a:extLst>
        </xdr:cNvPr>
        <xdr:cNvSpPr txBox="1">
          <a:spLocks noChangeArrowheads="1"/>
        </xdr:cNvSpPr>
      </xdr:nvSpPr>
      <xdr:spPr bwMode="auto">
        <a:xfrm>
          <a:off x="3825875"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816348"/>
    <xdr:sp macro="" textlink="">
      <xdr:nvSpPr>
        <xdr:cNvPr id="3492" name="Text Box 4">
          <a:extLst>
            <a:ext uri="{FF2B5EF4-FFF2-40B4-BE49-F238E27FC236}">
              <a16:creationId xmlns:a16="http://schemas.microsoft.com/office/drawing/2014/main" id="{E18E4D68-6707-40E1-AE2A-B4D47814DBB2}"/>
            </a:ext>
          </a:extLst>
        </xdr:cNvPr>
        <xdr:cNvSpPr txBox="1">
          <a:spLocks noChangeArrowheads="1"/>
        </xdr:cNvSpPr>
      </xdr:nvSpPr>
      <xdr:spPr bwMode="auto">
        <a:xfrm>
          <a:off x="1206500" y="509984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816348"/>
    <xdr:sp macro="" textlink="">
      <xdr:nvSpPr>
        <xdr:cNvPr id="3493" name="Text Box 6">
          <a:extLst>
            <a:ext uri="{FF2B5EF4-FFF2-40B4-BE49-F238E27FC236}">
              <a16:creationId xmlns:a16="http://schemas.microsoft.com/office/drawing/2014/main" id="{3875767B-A21B-4EE0-8FB3-4614D094A3F0}"/>
            </a:ext>
          </a:extLst>
        </xdr:cNvPr>
        <xdr:cNvSpPr txBox="1">
          <a:spLocks noChangeArrowheads="1"/>
        </xdr:cNvSpPr>
      </xdr:nvSpPr>
      <xdr:spPr bwMode="auto">
        <a:xfrm>
          <a:off x="1206500" y="509984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494" name="Text Box 6">
          <a:extLst>
            <a:ext uri="{FF2B5EF4-FFF2-40B4-BE49-F238E27FC236}">
              <a16:creationId xmlns:a16="http://schemas.microsoft.com/office/drawing/2014/main" id="{2577D830-2828-454E-A1C6-2F2605E37A7B}"/>
            </a:ext>
          </a:extLst>
        </xdr:cNvPr>
        <xdr:cNvSpPr txBox="1">
          <a:spLocks noChangeArrowheads="1"/>
        </xdr:cNvSpPr>
      </xdr:nvSpPr>
      <xdr:spPr bwMode="auto">
        <a:xfrm>
          <a:off x="1206500" y="5099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6373"/>
    <xdr:sp macro="" textlink="">
      <xdr:nvSpPr>
        <xdr:cNvPr id="3495" name="Text Box 4">
          <a:extLst>
            <a:ext uri="{FF2B5EF4-FFF2-40B4-BE49-F238E27FC236}">
              <a16:creationId xmlns:a16="http://schemas.microsoft.com/office/drawing/2014/main" id="{19EE50E9-4BA6-4374-98B3-E25217B58542}"/>
            </a:ext>
          </a:extLst>
        </xdr:cNvPr>
        <xdr:cNvSpPr txBox="1">
          <a:spLocks noChangeArrowheads="1"/>
        </xdr:cNvSpPr>
      </xdr:nvSpPr>
      <xdr:spPr bwMode="auto">
        <a:xfrm>
          <a:off x="1206500" y="509984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6373"/>
    <xdr:sp macro="" textlink="">
      <xdr:nvSpPr>
        <xdr:cNvPr id="3496" name="Text Box 6">
          <a:extLst>
            <a:ext uri="{FF2B5EF4-FFF2-40B4-BE49-F238E27FC236}">
              <a16:creationId xmlns:a16="http://schemas.microsoft.com/office/drawing/2014/main" id="{3469E7B7-AD31-48CB-AB63-2E843D767673}"/>
            </a:ext>
          </a:extLst>
        </xdr:cNvPr>
        <xdr:cNvSpPr txBox="1">
          <a:spLocks noChangeArrowheads="1"/>
        </xdr:cNvSpPr>
      </xdr:nvSpPr>
      <xdr:spPr bwMode="auto">
        <a:xfrm>
          <a:off x="1206500" y="509984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497" name="Text Box 4">
          <a:extLst>
            <a:ext uri="{FF2B5EF4-FFF2-40B4-BE49-F238E27FC236}">
              <a16:creationId xmlns:a16="http://schemas.microsoft.com/office/drawing/2014/main" id="{8AEFB025-0B42-4B2B-BE6C-23AE3A374029}"/>
            </a:ext>
          </a:extLst>
        </xdr:cNvPr>
        <xdr:cNvSpPr txBox="1">
          <a:spLocks noChangeArrowheads="1"/>
        </xdr:cNvSpPr>
      </xdr:nvSpPr>
      <xdr:spPr bwMode="auto">
        <a:xfrm>
          <a:off x="1206500" y="5099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498" name="Text Box 6">
          <a:extLst>
            <a:ext uri="{FF2B5EF4-FFF2-40B4-BE49-F238E27FC236}">
              <a16:creationId xmlns:a16="http://schemas.microsoft.com/office/drawing/2014/main" id="{E0FBA2BD-8585-453F-B4A7-E491CAEF4F92}"/>
            </a:ext>
          </a:extLst>
        </xdr:cNvPr>
        <xdr:cNvSpPr txBox="1">
          <a:spLocks noChangeArrowheads="1"/>
        </xdr:cNvSpPr>
      </xdr:nvSpPr>
      <xdr:spPr bwMode="auto">
        <a:xfrm>
          <a:off x="1206500" y="5099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5153"/>
    <xdr:sp macro="" textlink="">
      <xdr:nvSpPr>
        <xdr:cNvPr id="3499" name="Text Box 4">
          <a:extLst>
            <a:ext uri="{FF2B5EF4-FFF2-40B4-BE49-F238E27FC236}">
              <a16:creationId xmlns:a16="http://schemas.microsoft.com/office/drawing/2014/main" id="{16720706-68E4-48E9-BA1F-46C3D8FF7134}"/>
            </a:ext>
          </a:extLst>
        </xdr:cNvPr>
        <xdr:cNvSpPr txBox="1">
          <a:spLocks noChangeArrowheads="1"/>
        </xdr:cNvSpPr>
      </xdr:nvSpPr>
      <xdr:spPr bwMode="auto">
        <a:xfrm>
          <a:off x="2595563" y="5099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5153"/>
    <xdr:sp macro="" textlink="">
      <xdr:nvSpPr>
        <xdr:cNvPr id="3500" name="Text Box 6">
          <a:extLst>
            <a:ext uri="{FF2B5EF4-FFF2-40B4-BE49-F238E27FC236}">
              <a16:creationId xmlns:a16="http://schemas.microsoft.com/office/drawing/2014/main" id="{FD0B924F-2FBC-4987-B1D8-62A745F405E0}"/>
            </a:ext>
          </a:extLst>
        </xdr:cNvPr>
        <xdr:cNvSpPr txBox="1">
          <a:spLocks noChangeArrowheads="1"/>
        </xdr:cNvSpPr>
      </xdr:nvSpPr>
      <xdr:spPr bwMode="auto">
        <a:xfrm>
          <a:off x="2595563" y="5099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01" name="Text Box 4">
          <a:extLst>
            <a:ext uri="{FF2B5EF4-FFF2-40B4-BE49-F238E27FC236}">
              <a16:creationId xmlns:a16="http://schemas.microsoft.com/office/drawing/2014/main" id="{AFCF1647-336B-42F5-9FB3-D5F123CEBAB0}"/>
            </a:ext>
          </a:extLst>
        </xdr:cNvPr>
        <xdr:cNvSpPr txBox="1">
          <a:spLocks noChangeArrowheads="1"/>
        </xdr:cNvSpPr>
      </xdr:nvSpPr>
      <xdr:spPr bwMode="auto">
        <a:xfrm>
          <a:off x="1206500" y="5099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02" name="Text Box 6">
          <a:extLst>
            <a:ext uri="{FF2B5EF4-FFF2-40B4-BE49-F238E27FC236}">
              <a16:creationId xmlns:a16="http://schemas.microsoft.com/office/drawing/2014/main" id="{65F536C7-A06B-431B-B7C4-07A08B66E990}"/>
            </a:ext>
          </a:extLst>
        </xdr:cNvPr>
        <xdr:cNvSpPr txBox="1">
          <a:spLocks noChangeArrowheads="1"/>
        </xdr:cNvSpPr>
      </xdr:nvSpPr>
      <xdr:spPr bwMode="auto">
        <a:xfrm>
          <a:off x="1206500" y="5099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5153"/>
    <xdr:sp macro="" textlink="">
      <xdr:nvSpPr>
        <xdr:cNvPr id="3503" name="Text Box 4">
          <a:extLst>
            <a:ext uri="{FF2B5EF4-FFF2-40B4-BE49-F238E27FC236}">
              <a16:creationId xmlns:a16="http://schemas.microsoft.com/office/drawing/2014/main" id="{B14ADF76-C111-4D16-9E06-023ABDCCB9ED}"/>
            </a:ext>
          </a:extLst>
        </xdr:cNvPr>
        <xdr:cNvSpPr txBox="1">
          <a:spLocks noChangeArrowheads="1"/>
        </xdr:cNvSpPr>
      </xdr:nvSpPr>
      <xdr:spPr bwMode="auto">
        <a:xfrm>
          <a:off x="0" y="5099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5153"/>
    <xdr:sp macro="" textlink="">
      <xdr:nvSpPr>
        <xdr:cNvPr id="3504" name="Text Box 6">
          <a:extLst>
            <a:ext uri="{FF2B5EF4-FFF2-40B4-BE49-F238E27FC236}">
              <a16:creationId xmlns:a16="http://schemas.microsoft.com/office/drawing/2014/main" id="{80F7749B-292A-4995-AFC7-681D0FF2EB0A}"/>
            </a:ext>
          </a:extLst>
        </xdr:cNvPr>
        <xdr:cNvSpPr txBox="1">
          <a:spLocks noChangeArrowheads="1"/>
        </xdr:cNvSpPr>
      </xdr:nvSpPr>
      <xdr:spPr bwMode="auto">
        <a:xfrm>
          <a:off x="0" y="5099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0</xdr:rowOff>
    </xdr:from>
    <xdr:ext cx="85725" cy="150329"/>
    <xdr:sp macro="" textlink="">
      <xdr:nvSpPr>
        <xdr:cNvPr id="3505" name="Text Box 4">
          <a:extLst>
            <a:ext uri="{FF2B5EF4-FFF2-40B4-BE49-F238E27FC236}">
              <a16:creationId xmlns:a16="http://schemas.microsoft.com/office/drawing/2014/main" id="{1D6B730C-646F-4E83-8CC4-8ABC96918B50}"/>
            </a:ext>
          </a:extLst>
        </xdr:cNvPr>
        <xdr:cNvSpPr txBox="1">
          <a:spLocks noChangeArrowheads="1"/>
        </xdr:cNvSpPr>
      </xdr:nvSpPr>
      <xdr:spPr bwMode="auto">
        <a:xfrm>
          <a:off x="314325" y="491807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06" name="Text Box 4">
          <a:extLst>
            <a:ext uri="{FF2B5EF4-FFF2-40B4-BE49-F238E27FC236}">
              <a16:creationId xmlns:a16="http://schemas.microsoft.com/office/drawing/2014/main" id="{B83C2EA2-6AB5-4C43-85EA-5ED897FACD29}"/>
            </a:ext>
          </a:extLst>
        </xdr:cNvPr>
        <xdr:cNvSpPr txBox="1">
          <a:spLocks noChangeArrowheads="1"/>
        </xdr:cNvSpPr>
      </xdr:nvSpPr>
      <xdr:spPr bwMode="auto">
        <a:xfrm>
          <a:off x="3825875" y="5099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07" name="Text Box 6">
          <a:extLst>
            <a:ext uri="{FF2B5EF4-FFF2-40B4-BE49-F238E27FC236}">
              <a16:creationId xmlns:a16="http://schemas.microsoft.com/office/drawing/2014/main" id="{98094EA5-6AAB-4A68-B599-BA667568A54E}"/>
            </a:ext>
          </a:extLst>
        </xdr:cNvPr>
        <xdr:cNvSpPr txBox="1">
          <a:spLocks noChangeArrowheads="1"/>
        </xdr:cNvSpPr>
      </xdr:nvSpPr>
      <xdr:spPr bwMode="auto">
        <a:xfrm>
          <a:off x="3825875" y="5099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836"/>
    <xdr:sp macro="" textlink="">
      <xdr:nvSpPr>
        <xdr:cNvPr id="3508" name="Text Box 6">
          <a:extLst>
            <a:ext uri="{FF2B5EF4-FFF2-40B4-BE49-F238E27FC236}">
              <a16:creationId xmlns:a16="http://schemas.microsoft.com/office/drawing/2014/main" id="{1405A664-A819-4F4E-B30E-32ABF8D2DC38}"/>
            </a:ext>
          </a:extLst>
        </xdr:cNvPr>
        <xdr:cNvSpPr txBox="1">
          <a:spLocks noChangeArrowheads="1"/>
        </xdr:cNvSpPr>
      </xdr:nvSpPr>
      <xdr:spPr bwMode="auto">
        <a:xfrm>
          <a:off x="1206500" y="524113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21416"/>
    <xdr:sp macro="" textlink="">
      <xdr:nvSpPr>
        <xdr:cNvPr id="3509" name="Text Box 4">
          <a:extLst>
            <a:ext uri="{FF2B5EF4-FFF2-40B4-BE49-F238E27FC236}">
              <a16:creationId xmlns:a16="http://schemas.microsoft.com/office/drawing/2014/main" id="{F004C26C-9336-43F2-91DB-B86251957D18}"/>
            </a:ext>
          </a:extLst>
        </xdr:cNvPr>
        <xdr:cNvSpPr txBox="1">
          <a:spLocks noChangeArrowheads="1"/>
        </xdr:cNvSpPr>
      </xdr:nvSpPr>
      <xdr:spPr bwMode="auto">
        <a:xfrm>
          <a:off x="1206500" y="52411313"/>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21416"/>
    <xdr:sp macro="" textlink="">
      <xdr:nvSpPr>
        <xdr:cNvPr id="3510" name="Text Box 6">
          <a:extLst>
            <a:ext uri="{FF2B5EF4-FFF2-40B4-BE49-F238E27FC236}">
              <a16:creationId xmlns:a16="http://schemas.microsoft.com/office/drawing/2014/main" id="{1935A82D-83B2-4057-84EF-304D15448FCC}"/>
            </a:ext>
          </a:extLst>
        </xdr:cNvPr>
        <xdr:cNvSpPr txBox="1">
          <a:spLocks noChangeArrowheads="1"/>
        </xdr:cNvSpPr>
      </xdr:nvSpPr>
      <xdr:spPr bwMode="auto">
        <a:xfrm>
          <a:off x="1206500" y="52411313"/>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836"/>
    <xdr:sp macro="" textlink="">
      <xdr:nvSpPr>
        <xdr:cNvPr id="3511" name="Text Box 4">
          <a:extLst>
            <a:ext uri="{FF2B5EF4-FFF2-40B4-BE49-F238E27FC236}">
              <a16:creationId xmlns:a16="http://schemas.microsoft.com/office/drawing/2014/main" id="{3D52BDC3-6864-42E4-AF78-9CABDAEC8C79}"/>
            </a:ext>
          </a:extLst>
        </xdr:cNvPr>
        <xdr:cNvSpPr txBox="1">
          <a:spLocks noChangeArrowheads="1"/>
        </xdr:cNvSpPr>
      </xdr:nvSpPr>
      <xdr:spPr bwMode="auto">
        <a:xfrm>
          <a:off x="1206500" y="524113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836"/>
    <xdr:sp macro="" textlink="">
      <xdr:nvSpPr>
        <xdr:cNvPr id="3512" name="Text Box 6">
          <a:extLst>
            <a:ext uri="{FF2B5EF4-FFF2-40B4-BE49-F238E27FC236}">
              <a16:creationId xmlns:a16="http://schemas.microsoft.com/office/drawing/2014/main" id="{8B99F08A-B68D-4D4E-A3FC-6810EBC88997}"/>
            </a:ext>
          </a:extLst>
        </xdr:cNvPr>
        <xdr:cNvSpPr txBox="1">
          <a:spLocks noChangeArrowheads="1"/>
        </xdr:cNvSpPr>
      </xdr:nvSpPr>
      <xdr:spPr bwMode="auto">
        <a:xfrm>
          <a:off x="1206500" y="524113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6836"/>
    <xdr:sp macro="" textlink="">
      <xdr:nvSpPr>
        <xdr:cNvPr id="3513" name="Text Box 4">
          <a:extLst>
            <a:ext uri="{FF2B5EF4-FFF2-40B4-BE49-F238E27FC236}">
              <a16:creationId xmlns:a16="http://schemas.microsoft.com/office/drawing/2014/main" id="{47C3325B-5AA2-41FB-A410-261EE8A6882D}"/>
            </a:ext>
          </a:extLst>
        </xdr:cNvPr>
        <xdr:cNvSpPr txBox="1">
          <a:spLocks noChangeArrowheads="1"/>
        </xdr:cNvSpPr>
      </xdr:nvSpPr>
      <xdr:spPr bwMode="auto">
        <a:xfrm>
          <a:off x="2595563" y="524113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6836"/>
    <xdr:sp macro="" textlink="">
      <xdr:nvSpPr>
        <xdr:cNvPr id="3514" name="Text Box 6">
          <a:extLst>
            <a:ext uri="{FF2B5EF4-FFF2-40B4-BE49-F238E27FC236}">
              <a16:creationId xmlns:a16="http://schemas.microsoft.com/office/drawing/2014/main" id="{809C2463-2E47-48BF-A3AC-CA2BD40A21E6}"/>
            </a:ext>
          </a:extLst>
        </xdr:cNvPr>
        <xdr:cNvSpPr txBox="1">
          <a:spLocks noChangeArrowheads="1"/>
        </xdr:cNvSpPr>
      </xdr:nvSpPr>
      <xdr:spPr bwMode="auto">
        <a:xfrm>
          <a:off x="2595563" y="524113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836"/>
    <xdr:sp macro="" textlink="">
      <xdr:nvSpPr>
        <xdr:cNvPr id="3515" name="Text Box 4">
          <a:extLst>
            <a:ext uri="{FF2B5EF4-FFF2-40B4-BE49-F238E27FC236}">
              <a16:creationId xmlns:a16="http://schemas.microsoft.com/office/drawing/2014/main" id="{AB686F50-DECF-4A35-9657-B78A94B4EA6A}"/>
            </a:ext>
          </a:extLst>
        </xdr:cNvPr>
        <xdr:cNvSpPr txBox="1">
          <a:spLocks noChangeArrowheads="1"/>
        </xdr:cNvSpPr>
      </xdr:nvSpPr>
      <xdr:spPr bwMode="auto">
        <a:xfrm>
          <a:off x="1206500" y="524113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836"/>
    <xdr:sp macro="" textlink="">
      <xdr:nvSpPr>
        <xdr:cNvPr id="3516" name="Text Box 6">
          <a:extLst>
            <a:ext uri="{FF2B5EF4-FFF2-40B4-BE49-F238E27FC236}">
              <a16:creationId xmlns:a16="http://schemas.microsoft.com/office/drawing/2014/main" id="{E51B2179-D2F7-4B7C-B92A-E51169D6E98E}"/>
            </a:ext>
          </a:extLst>
        </xdr:cNvPr>
        <xdr:cNvSpPr txBox="1">
          <a:spLocks noChangeArrowheads="1"/>
        </xdr:cNvSpPr>
      </xdr:nvSpPr>
      <xdr:spPr bwMode="auto">
        <a:xfrm>
          <a:off x="1206500" y="524113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6836"/>
    <xdr:sp macro="" textlink="">
      <xdr:nvSpPr>
        <xdr:cNvPr id="3517" name="Text Box 4">
          <a:extLst>
            <a:ext uri="{FF2B5EF4-FFF2-40B4-BE49-F238E27FC236}">
              <a16:creationId xmlns:a16="http://schemas.microsoft.com/office/drawing/2014/main" id="{F3E9607A-388D-45A2-8D33-FB1D099706B0}"/>
            </a:ext>
          </a:extLst>
        </xdr:cNvPr>
        <xdr:cNvSpPr txBox="1">
          <a:spLocks noChangeArrowheads="1"/>
        </xdr:cNvSpPr>
      </xdr:nvSpPr>
      <xdr:spPr bwMode="auto">
        <a:xfrm>
          <a:off x="0" y="524113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6836"/>
    <xdr:sp macro="" textlink="">
      <xdr:nvSpPr>
        <xdr:cNvPr id="3518" name="Text Box 6">
          <a:extLst>
            <a:ext uri="{FF2B5EF4-FFF2-40B4-BE49-F238E27FC236}">
              <a16:creationId xmlns:a16="http://schemas.microsoft.com/office/drawing/2014/main" id="{32883D54-DCA9-4805-9FF1-A40A5831A022}"/>
            </a:ext>
          </a:extLst>
        </xdr:cNvPr>
        <xdr:cNvSpPr txBox="1">
          <a:spLocks noChangeArrowheads="1"/>
        </xdr:cNvSpPr>
      </xdr:nvSpPr>
      <xdr:spPr bwMode="auto">
        <a:xfrm>
          <a:off x="0" y="524113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19" name="Text Box 4">
          <a:extLst>
            <a:ext uri="{FF2B5EF4-FFF2-40B4-BE49-F238E27FC236}">
              <a16:creationId xmlns:a16="http://schemas.microsoft.com/office/drawing/2014/main" id="{4F827D9C-5230-4B00-BEE8-AA6EF855CF8C}"/>
            </a:ext>
          </a:extLst>
        </xdr:cNvPr>
        <xdr:cNvSpPr txBox="1">
          <a:spLocks noChangeArrowheads="1"/>
        </xdr:cNvSpPr>
      </xdr:nvSpPr>
      <xdr:spPr bwMode="auto">
        <a:xfrm>
          <a:off x="3825875" y="524113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20" name="Text Box 6">
          <a:extLst>
            <a:ext uri="{FF2B5EF4-FFF2-40B4-BE49-F238E27FC236}">
              <a16:creationId xmlns:a16="http://schemas.microsoft.com/office/drawing/2014/main" id="{3A0601DA-593B-4FCC-B899-BCFF809A03E6}"/>
            </a:ext>
          </a:extLst>
        </xdr:cNvPr>
        <xdr:cNvSpPr txBox="1">
          <a:spLocks noChangeArrowheads="1"/>
        </xdr:cNvSpPr>
      </xdr:nvSpPr>
      <xdr:spPr bwMode="auto">
        <a:xfrm>
          <a:off x="3825875" y="524113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21" name="Text Box 4">
          <a:extLst>
            <a:ext uri="{FF2B5EF4-FFF2-40B4-BE49-F238E27FC236}">
              <a16:creationId xmlns:a16="http://schemas.microsoft.com/office/drawing/2014/main" id="{CA005C52-1001-4891-ADDB-0623642177D7}"/>
            </a:ext>
          </a:extLst>
        </xdr:cNvPr>
        <xdr:cNvSpPr txBox="1">
          <a:spLocks noChangeArrowheads="1"/>
        </xdr:cNvSpPr>
      </xdr:nvSpPr>
      <xdr:spPr bwMode="auto">
        <a:xfrm>
          <a:off x="1206500" y="52411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22" name="Text Box 6">
          <a:extLst>
            <a:ext uri="{FF2B5EF4-FFF2-40B4-BE49-F238E27FC236}">
              <a16:creationId xmlns:a16="http://schemas.microsoft.com/office/drawing/2014/main" id="{F887FB0E-4B8A-4C42-BFE9-EE7B6E01C1E9}"/>
            </a:ext>
          </a:extLst>
        </xdr:cNvPr>
        <xdr:cNvSpPr txBox="1">
          <a:spLocks noChangeArrowheads="1"/>
        </xdr:cNvSpPr>
      </xdr:nvSpPr>
      <xdr:spPr bwMode="auto">
        <a:xfrm>
          <a:off x="1206500" y="52411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816348"/>
    <xdr:sp macro="" textlink="">
      <xdr:nvSpPr>
        <xdr:cNvPr id="3523" name="Text Box 4">
          <a:extLst>
            <a:ext uri="{FF2B5EF4-FFF2-40B4-BE49-F238E27FC236}">
              <a16:creationId xmlns:a16="http://schemas.microsoft.com/office/drawing/2014/main" id="{CA814B7C-42FD-46BC-A101-062CDEA09B9B}"/>
            </a:ext>
          </a:extLst>
        </xdr:cNvPr>
        <xdr:cNvSpPr txBox="1">
          <a:spLocks noChangeArrowheads="1"/>
        </xdr:cNvSpPr>
      </xdr:nvSpPr>
      <xdr:spPr bwMode="auto">
        <a:xfrm>
          <a:off x="1206500" y="524113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816348"/>
    <xdr:sp macro="" textlink="">
      <xdr:nvSpPr>
        <xdr:cNvPr id="3524" name="Text Box 6">
          <a:extLst>
            <a:ext uri="{FF2B5EF4-FFF2-40B4-BE49-F238E27FC236}">
              <a16:creationId xmlns:a16="http://schemas.microsoft.com/office/drawing/2014/main" id="{683E0E45-C3A7-4ACB-A56E-21E0FD321762}"/>
            </a:ext>
          </a:extLst>
        </xdr:cNvPr>
        <xdr:cNvSpPr txBox="1">
          <a:spLocks noChangeArrowheads="1"/>
        </xdr:cNvSpPr>
      </xdr:nvSpPr>
      <xdr:spPr bwMode="auto">
        <a:xfrm>
          <a:off x="1206500" y="524113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25" name="Text Box 6">
          <a:extLst>
            <a:ext uri="{FF2B5EF4-FFF2-40B4-BE49-F238E27FC236}">
              <a16:creationId xmlns:a16="http://schemas.microsoft.com/office/drawing/2014/main" id="{E50A4B5C-EB7A-46FB-8E4F-157D752A51A9}"/>
            </a:ext>
          </a:extLst>
        </xdr:cNvPr>
        <xdr:cNvSpPr txBox="1">
          <a:spLocks noChangeArrowheads="1"/>
        </xdr:cNvSpPr>
      </xdr:nvSpPr>
      <xdr:spPr bwMode="auto">
        <a:xfrm>
          <a:off x="120650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6373"/>
    <xdr:sp macro="" textlink="">
      <xdr:nvSpPr>
        <xdr:cNvPr id="3526" name="Text Box 4">
          <a:extLst>
            <a:ext uri="{FF2B5EF4-FFF2-40B4-BE49-F238E27FC236}">
              <a16:creationId xmlns:a16="http://schemas.microsoft.com/office/drawing/2014/main" id="{A6D1A8B9-CF24-4D09-B6E5-23DC2652F8C1}"/>
            </a:ext>
          </a:extLst>
        </xdr:cNvPr>
        <xdr:cNvSpPr txBox="1">
          <a:spLocks noChangeArrowheads="1"/>
        </xdr:cNvSpPr>
      </xdr:nvSpPr>
      <xdr:spPr bwMode="auto">
        <a:xfrm>
          <a:off x="1206500" y="524113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6373"/>
    <xdr:sp macro="" textlink="">
      <xdr:nvSpPr>
        <xdr:cNvPr id="3527" name="Text Box 6">
          <a:extLst>
            <a:ext uri="{FF2B5EF4-FFF2-40B4-BE49-F238E27FC236}">
              <a16:creationId xmlns:a16="http://schemas.microsoft.com/office/drawing/2014/main" id="{571F13B2-E368-49D6-B0DA-66D150AE45DE}"/>
            </a:ext>
          </a:extLst>
        </xdr:cNvPr>
        <xdr:cNvSpPr txBox="1">
          <a:spLocks noChangeArrowheads="1"/>
        </xdr:cNvSpPr>
      </xdr:nvSpPr>
      <xdr:spPr bwMode="auto">
        <a:xfrm>
          <a:off x="1206500" y="524113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28" name="Text Box 4">
          <a:extLst>
            <a:ext uri="{FF2B5EF4-FFF2-40B4-BE49-F238E27FC236}">
              <a16:creationId xmlns:a16="http://schemas.microsoft.com/office/drawing/2014/main" id="{41483206-3963-47A7-A362-07C094372FD5}"/>
            </a:ext>
          </a:extLst>
        </xdr:cNvPr>
        <xdr:cNvSpPr txBox="1">
          <a:spLocks noChangeArrowheads="1"/>
        </xdr:cNvSpPr>
      </xdr:nvSpPr>
      <xdr:spPr bwMode="auto">
        <a:xfrm>
          <a:off x="120650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29" name="Text Box 6">
          <a:extLst>
            <a:ext uri="{FF2B5EF4-FFF2-40B4-BE49-F238E27FC236}">
              <a16:creationId xmlns:a16="http://schemas.microsoft.com/office/drawing/2014/main" id="{64B46F4F-23A4-479E-A2FF-FD726BA42C19}"/>
            </a:ext>
          </a:extLst>
        </xdr:cNvPr>
        <xdr:cNvSpPr txBox="1">
          <a:spLocks noChangeArrowheads="1"/>
        </xdr:cNvSpPr>
      </xdr:nvSpPr>
      <xdr:spPr bwMode="auto">
        <a:xfrm>
          <a:off x="120650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5153"/>
    <xdr:sp macro="" textlink="">
      <xdr:nvSpPr>
        <xdr:cNvPr id="3530" name="Text Box 4">
          <a:extLst>
            <a:ext uri="{FF2B5EF4-FFF2-40B4-BE49-F238E27FC236}">
              <a16:creationId xmlns:a16="http://schemas.microsoft.com/office/drawing/2014/main" id="{3567D90D-08D7-4173-9323-529113F5C9D4}"/>
            </a:ext>
          </a:extLst>
        </xdr:cNvPr>
        <xdr:cNvSpPr txBox="1">
          <a:spLocks noChangeArrowheads="1"/>
        </xdr:cNvSpPr>
      </xdr:nvSpPr>
      <xdr:spPr bwMode="auto">
        <a:xfrm>
          <a:off x="2595563"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5153"/>
    <xdr:sp macro="" textlink="">
      <xdr:nvSpPr>
        <xdr:cNvPr id="3531" name="Text Box 6">
          <a:extLst>
            <a:ext uri="{FF2B5EF4-FFF2-40B4-BE49-F238E27FC236}">
              <a16:creationId xmlns:a16="http://schemas.microsoft.com/office/drawing/2014/main" id="{E3B14593-AF98-4062-BD7A-4A885F30F434}"/>
            </a:ext>
          </a:extLst>
        </xdr:cNvPr>
        <xdr:cNvSpPr txBox="1">
          <a:spLocks noChangeArrowheads="1"/>
        </xdr:cNvSpPr>
      </xdr:nvSpPr>
      <xdr:spPr bwMode="auto">
        <a:xfrm>
          <a:off x="2595563"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32" name="Text Box 4">
          <a:extLst>
            <a:ext uri="{FF2B5EF4-FFF2-40B4-BE49-F238E27FC236}">
              <a16:creationId xmlns:a16="http://schemas.microsoft.com/office/drawing/2014/main" id="{ACAEB150-F91A-432C-97BE-E32B67764671}"/>
            </a:ext>
          </a:extLst>
        </xdr:cNvPr>
        <xdr:cNvSpPr txBox="1">
          <a:spLocks noChangeArrowheads="1"/>
        </xdr:cNvSpPr>
      </xdr:nvSpPr>
      <xdr:spPr bwMode="auto">
        <a:xfrm>
          <a:off x="120650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33" name="Text Box 6">
          <a:extLst>
            <a:ext uri="{FF2B5EF4-FFF2-40B4-BE49-F238E27FC236}">
              <a16:creationId xmlns:a16="http://schemas.microsoft.com/office/drawing/2014/main" id="{2078BA06-6471-4126-B6DA-318DCA5CDCE4}"/>
            </a:ext>
          </a:extLst>
        </xdr:cNvPr>
        <xdr:cNvSpPr txBox="1">
          <a:spLocks noChangeArrowheads="1"/>
        </xdr:cNvSpPr>
      </xdr:nvSpPr>
      <xdr:spPr bwMode="auto">
        <a:xfrm>
          <a:off x="120650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5153"/>
    <xdr:sp macro="" textlink="">
      <xdr:nvSpPr>
        <xdr:cNvPr id="3534" name="Text Box 4">
          <a:extLst>
            <a:ext uri="{FF2B5EF4-FFF2-40B4-BE49-F238E27FC236}">
              <a16:creationId xmlns:a16="http://schemas.microsoft.com/office/drawing/2014/main" id="{22DCD7E0-52F8-45AE-8F1F-F69681A92BB1}"/>
            </a:ext>
          </a:extLst>
        </xdr:cNvPr>
        <xdr:cNvSpPr txBox="1">
          <a:spLocks noChangeArrowheads="1"/>
        </xdr:cNvSpPr>
      </xdr:nvSpPr>
      <xdr:spPr bwMode="auto">
        <a:xfrm>
          <a:off x="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5153"/>
    <xdr:sp macro="" textlink="">
      <xdr:nvSpPr>
        <xdr:cNvPr id="3535" name="Text Box 6">
          <a:extLst>
            <a:ext uri="{FF2B5EF4-FFF2-40B4-BE49-F238E27FC236}">
              <a16:creationId xmlns:a16="http://schemas.microsoft.com/office/drawing/2014/main" id="{2DA94D6F-7E0B-4C37-89DF-5613F2FC2733}"/>
            </a:ext>
          </a:extLst>
        </xdr:cNvPr>
        <xdr:cNvSpPr txBox="1">
          <a:spLocks noChangeArrowheads="1"/>
        </xdr:cNvSpPr>
      </xdr:nvSpPr>
      <xdr:spPr bwMode="auto">
        <a:xfrm>
          <a:off x="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36" name="Text Box 4">
          <a:extLst>
            <a:ext uri="{FF2B5EF4-FFF2-40B4-BE49-F238E27FC236}">
              <a16:creationId xmlns:a16="http://schemas.microsoft.com/office/drawing/2014/main" id="{2585279C-C03C-453B-91FA-8E37D498C3C0}"/>
            </a:ext>
          </a:extLst>
        </xdr:cNvPr>
        <xdr:cNvSpPr txBox="1">
          <a:spLocks noChangeArrowheads="1"/>
        </xdr:cNvSpPr>
      </xdr:nvSpPr>
      <xdr:spPr bwMode="auto">
        <a:xfrm>
          <a:off x="3825875" y="524113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37" name="Text Box 6">
          <a:extLst>
            <a:ext uri="{FF2B5EF4-FFF2-40B4-BE49-F238E27FC236}">
              <a16:creationId xmlns:a16="http://schemas.microsoft.com/office/drawing/2014/main" id="{CC64B2D6-CFF0-43F9-9CC1-103D84F4FDA7}"/>
            </a:ext>
          </a:extLst>
        </xdr:cNvPr>
        <xdr:cNvSpPr txBox="1">
          <a:spLocks noChangeArrowheads="1"/>
        </xdr:cNvSpPr>
      </xdr:nvSpPr>
      <xdr:spPr bwMode="auto">
        <a:xfrm>
          <a:off x="3825875" y="524113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38" name="Text Box 4">
          <a:extLst>
            <a:ext uri="{FF2B5EF4-FFF2-40B4-BE49-F238E27FC236}">
              <a16:creationId xmlns:a16="http://schemas.microsoft.com/office/drawing/2014/main" id="{D4513BF0-DAE9-45B0-8EA0-5248954718A4}"/>
            </a:ext>
          </a:extLst>
        </xdr:cNvPr>
        <xdr:cNvSpPr txBox="1">
          <a:spLocks noChangeArrowheads="1"/>
        </xdr:cNvSpPr>
      </xdr:nvSpPr>
      <xdr:spPr bwMode="auto">
        <a:xfrm>
          <a:off x="1206500" y="5099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39" name="Text Box 6">
          <a:extLst>
            <a:ext uri="{FF2B5EF4-FFF2-40B4-BE49-F238E27FC236}">
              <a16:creationId xmlns:a16="http://schemas.microsoft.com/office/drawing/2014/main" id="{B11CEF62-7880-4E96-81ED-15968E5AB8B2}"/>
            </a:ext>
          </a:extLst>
        </xdr:cNvPr>
        <xdr:cNvSpPr txBox="1">
          <a:spLocks noChangeArrowheads="1"/>
        </xdr:cNvSpPr>
      </xdr:nvSpPr>
      <xdr:spPr bwMode="auto">
        <a:xfrm>
          <a:off x="1206500" y="5099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40" name="Text Box 4">
          <a:extLst>
            <a:ext uri="{FF2B5EF4-FFF2-40B4-BE49-F238E27FC236}">
              <a16:creationId xmlns:a16="http://schemas.microsoft.com/office/drawing/2014/main" id="{76978C66-F760-4A7B-B8BB-77ACED308A5A}"/>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41" name="Text Box 6">
          <a:extLst>
            <a:ext uri="{FF2B5EF4-FFF2-40B4-BE49-F238E27FC236}">
              <a16:creationId xmlns:a16="http://schemas.microsoft.com/office/drawing/2014/main" id="{37D77FC1-B24F-4888-ACA1-55880C9D7FED}"/>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42" name="Text Box 4">
          <a:extLst>
            <a:ext uri="{FF2B5EF4-FFF2-40B4-BE49-F238E27FC236}">
              <a16:creationId xmlns:a16="http://schemas.microsoft.com/office/drawing/2014/main" id="{6EBA59CA-32DB-4A37-B949-0E8BD856890E}"/>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43" name="Text Box 6">
          <a:extLst>
            <a:ext uri="{FF2B5EF4-FFF2-40B4-BE49-F238E27FC236}">
              <a16:creationId xmlns:a16="http://schemas.microsoft.com/office/drawing/2014/main" id="{A602E6CF-909E-4D55-9029-D75F4A068877}"/>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44" name="Text Box 4">
          <a:extLst>
            <a:ext uri="{FF2B5EF4-FFF2-40B4-BE49-F238E27FC236}">
              <a16:creationId xmlns:a16="http://schemas.microsoft.com/office/drawing/2014/main" id="{A2EB9696-652A-4C5B-9117-44A01CCF292E}"/>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45" name="Text Box 6">
          <a:extLst>
            <a:ext uri="{FF2B5EF4-FFF2-40B4-BE49-F238E27FC236}">
              <a16:creationId xmlns:a16="http://schemas.microsoft.com/office/drawing/2014/main" id="{EA3602AB-5517-4ABF-BA80-EAC26C567712}"/>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114300"/>
    <xdr:sp macro="" textlink="">
      <xdr:nvSpPr>
        <xdr:cNvPr id="3546" name="Text Box 4">
          <a:extLst>
            <a:ext uri="{FF2B5EF4-FFF2-40B4-BE49-F238E27FC236}">
              <a16:creationId xmlns:a16="http://schemas.microsoft.com/office/drawing/2014/main" id="{ACEDF179-74C5-492A-9589-2A7FB65D12AF}"/>
            </a:ext>
          </a:extLst>
        </xdr:cNvPr>
        <xdr:cNvSpPr txBox="1">
          <a:spLocks noChangeArrowheads="1"/>
        </xdr:cNvSpPr>
      </xdr:nvSpPr>
      <xdr:spPr bwMode="auto">
        <a:xfrm>
          <a:off x="2595563"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114300"/>
    <xdr:sp macro="" textlink="">
      <xdr:nvSpPr>
        <xdr:cNvPr id="3547" name="Text Box 6">
          <a:extLst>
            <a:ext uri="{FF2B5EF4-FFF2-40B4-BE49-F238E27FC236}">
              <a16:creationId xmlns:a16="http://schemas.microsoft.com/office/drawing/2014/main" id="{97F63F9C-EDF9-45A3-96E3-8EA6BC935798}"/>
            </a:ext>
          </a:extLst>
        </xdr:cNvPr>
        <xdr:cNvSpPr txBox="1">
          <a:spLocks noChangeArrowheads="1"/>
        </xdr:cNvSpPr>
      </xdr:nvSpPr>
      <xdr:spPr bwMode="auto">
        <a:xfrm>
          <a:off x="2595563"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48" name="Text Box 4">
          <a:extLst>
            <a:ext uri="{FF2B5EF4-FFF2-40B4-BE49-F238E27FC236}">
              <a16:creationId xmlns:a16="http://schemas.microsoft.com/office/drawing/2014/main" id="{36D8F93C-0D41-4D7D-9C2F-24A25C4C4DEB}"/>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49" name="Text Box 6">
          <a:extLst>
            <a:ext uri="{FF2B5EF4-FFF2-40B4-BE49-F238E27FC236}">
              <a16:creationId xmlns:a16="http://schemas.microsoft.com/office/drawing/2014/main" id="{52024DBA-45E1-4676-83E6-DABF2F8E2C98}"/>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114300"/>
    <xdr:sp macro="" textlink="">
      <xdr:nvSpPr>
        <xdr:cNvPr id="3550" name="Text Box 4">
          <a:extLst>
            <a:ext uri="{FF2B5EF4-FFF2-40B4-BE49-F238E27FC236}">
              <a16:creationId xmlns:a16="http://schemas.microsoft.com/office/drawing/2014/main" id="{E3BDFE6D-E636-4CDC-8189-071AE8E7D586}"/>
            </a:ext>
          </a:extLst>
        </xdr:cNvPr>
        <xdr:cNvSpPr txBox="1">
          <a:spLocks noChangeArrowheads="1"/>
        </xdr:cNvSpPr>
      </xdr:nvSpPr>
      <xdr:spPr bwMode="auto">
        <a:xfrm>
          <a:off x="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114300"/>
    <xdr:sp macro="" textlink="">
      <xdr:nvSpPr>
        <xdr:cNvPr id="3551" name="Text Box 6">
          <a:extLst>
            <a:ext uri="{FF2B5EF4-FFF2-40B4-BE49-F238E27FC236}">
              <a16:creationId xmlns:a16="http://schemas.microsoft.com/office/drawing/2014/main" id="{8A22C606-B804-41B1-B643-E7DB8D27D93D}"/>
            </a:ext>
          </a:extLst>
        </xdr:cNvPr>
        <xdr:cNvSpPr txBox="1">
          <a:spLocks noChangeArrowheads="1"/>
        </xdr:cNvSpPr>
      </xdr:nvSpPr>
      <xdr:spPr bwMode="auto">
        <a:xfrm>
          <a:off x="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14300"/>
    <xdr:sp macro="" textlink="">
      <xdr:nvSpPr>
        <xdr:cNvPr id="3552" name="Text Box 6">
          <a:extLst>
            <a:ext uri="{FF2B5EF4-FFF2-40B4-BE49-F238E27FC236}">
              <a16:creationId xmlns:a16="http://schemas.microsoft.com/office/drawing/2014/main" id="{4C0C843F-8885-4EE7-A5AB-9CA5E81BAD21}"/>
            </a:ext>
          </a:extLst>
        </xdr:cNvPr>
        <xdr:cNvSpPr txBox="1">
          <a:spLocks noChangeArrowheads="1"/>
        </xdr:cNvSpPr>
      </xdr:nvSpPr>
      <xdr:spPr bwMode="auto">
        <a:xfrm>
          <a:off x="3825875"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819150"/>
    <xdr:sp macro="" textlink="">
      <xdr:nvSpPr>
        <xdr:cNvPr id="3553" name="Text Box 4">
          <a:extLst>
            <a:ext uri="{FF2B5EF4-FFF2-40B4-BE49-F238E27FC236}">
              <a16:creationId xmlns:a16="http://schemas.microsoft.com/office/drawing/2014/main" id="{7EBD784A-8639-43DF-A771-E66DAAF5A096}"/>
            </a:ext>
          </a:extLst>
        </xdr:cNvPr>
        <xdr:cNvSpPr txBox="1">
          <a:spLocks noChangeArrowheads="1"/>
        </xdr:cNvSpPr>
      </xdr:nvSpPr>
      <xdr:spPr bwMode="auto">
        <a:xfrm>
          <a:off x="1206500" y="509984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819150"/>
    <xdr:sp macro="" textlink="">
      <xdr:nvSpPr>
        <xdr:cNvPr id="3554" name="Text Box 6">
          <a:extLst>
            <a:ext uri="{FF2B5EF4-FFF2-40B4-BE49-F238E27FC236}">
              <a16:creationId xmlns:a16="http://schemas.microsoft.com/office/drawing/2014/main" id="{145A8F4D-88F3-4BEA-882E-AD5FFA0F0FAB}"/>
            </a:ext>
          </a:extLst>
        </xdr:cNvPr>
        <xdr:cNvSpPr txBox="1">
          <a:spLocks noChangeArrowheads="1"/>
        </xdr:cNvSpPr>
      </xdr:nvSpPr>
      <xdr:spPr bwMode="auto">
        <a:xfrm>
          <a:off x="1206500" y="509984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555" name="Text Box 6">
          <a:extLst>
            <a:ext uri="{FF2B5EF4-FFF2-40B4-BE49-F238E27FC236}">
              <a16:creationId xmlns:a16="http://schemas.microsoft.com/office/drawing/2014/main" id="{C0F2344C-B50C-4ABE-9A9B-3103E4311E3C}"/>
            </a:ext>
          </a:extLst>
        </xdr:cNvPr>
        <xdr:cNvSpPr txBox="1">
          <a:spLocks noChangeArrowheads="1"/>
        </xdr:cNvSpPr>
      </xdr:nvSpPr>
      <xdr:spPr bwMode="auto">
        <a:xfrm>
          <a:off x="120650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9175"/>
    <xdr:sp macro="" textlink="">
      <xdr:nvSpPr>
        <xdr:cNvPr id="3556" name="Text Box 4">
          <a:extLst>
            <a:ext uri="{FF2B5EF4-FFF2-40B4-BE49-F238E27FC236}">
              <a16:creationId xmlns:a16="http://schemas.microsoft.com/office/drawing/2014/main" id="{50155194-4D95-481F-9B7D-BE1CAE0C16DF}"/>
            </a:ext>
          </a:extLst>
        </xdr:cNvPr>
        <xdr:cNvSpPr txBox="1">
          <a:spLocks noChangeArrowheads="1"/>
        </xdr:cNvSpPr>
      </xdr:nvSpPr>
      <xdr:spPr bwMode="auto">
        <a:xfrm>
          <a:off x="1206500" y="509984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9175"/>
    <xdr:sp macro="" textlink="">
      <xdr:nvSpPr>
        <xdr:cNvPr id="3557" name="Text Box 6">
          <a:extLst>
            <a:ext uri="{FF2B5EF4-FFF2-40B4-BE49-F238E27FC236}">
              <a16:creationId xmlns:a16="http://schemas.microsoft.com/office/drawing/2014/main" id="{C8CF2CBB-8099-459D-B740-DC87DD91A3EF}"/>
            </a:ext>
          </a:extLst>
        </xdr:cNvPr>
        <xdr:cNvSpPr txBox="1">
          <a:spLocks noChangeArrowheads="1"/>
        </xdr:cNvSpPr>
      </xdr:nvSpPr>
      <xdr:spPr bwMode="auto">
        <a:xfrm>
          <a:off x="1206500" y="509984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558" name="Text Box 4">
          <a:extLst>
            <a:ext uri="{FF2B5EF4-FFF2-40B4-BE49-F238E27FC236}">
              <a16:creationId xmlns:a16="http://schemas.microsoft.com/office/drawing/2014/main" id="{166A2025-19C6-457D-922D-8A954440AE7F}"/>
            </a:ext>
          </a:extLst>
        </xdr:cNvPr>
        <xdr:cNvSpPr txBox="1">
          <a:spLocks noChangeArrowheads="1"/>
        </xdr:cNvSpPr>
      </xdr:nvSpPr>
      <xdr:spPr bwMode="auto">
        <a:xfrm>
          <a:off x="120650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559" name="Text Box 6">
          <a:extLst>
            <a:ext uri="{FF2B5EF4-FFF2-40B4-BE49-F238E27FC236}">
              <a16:creationId xmlns:a16="http://schemas.microsoft.com/office/drawing/2014/main" id="{C34B1BA5-0F7D-4433-833C-F86C6B83FB46}"/>
            </a:ext>
          </a:extLst>
        </xdr:cNvPr>
        <xdr:cNvSpPr txBox="1">
          <a:spLocks noChangeArrowheads="1"/>
        </xdr:cNvSpPr>
      </xdr:nvSpPr>
      <xdr:spPr bwMode="auto">
        <a:xfrm>
          <a:off x="120650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6274"/>
    <xdr:sp macro="" textlink="">
      <xdr:nvSpPr>
        <xdr:cNvPr id="3560" name="Text Box 4">
          <a:extLst>
            <a:ext uri="{FF2B5EF4-FFF2-40B4-BE49-F238E27FC236}">
              <a16:creationId xmlns:a16="http://schemas.microsoft.com/office/drawing/2014/main" id="{C8B305C0-4D2C-44DF-BB6A-A317E6608271}"/>
            </a:ext>
          </a:extLst>
        </xdr:cNvPr>
        <xdr:cNvSpPr txBox="1">
          <a:spLocks noChangeArrowheads="1"/>
        </xdr:cNvSpPr>
      </xdr:nvSpPr>
      <xdr:spPr bwMode="auto">
        <a:xfrm>
          <a:off x="2595563"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6274"/>
    <xdr:sp macro="" textlink="">
      <xdr:nvSpPr>
        <xdr:cNvPr id="3561" name="Text Box 6">
          <a:extLst>
            <a:ext uri="{FF2B5EF4-FFF2-40B4-BE49-F238E27FC236}">
              <a16:creationId xmlns:a16="http://schemas.microsoft.com/office/drawing/2014/main" id="{EDB7DBCE-FDB5-44DC-A2AB-A2EC19F4356B}"/>
            </a:ext>
          </a:extLst>
        </xdr:cNvPr>
        <xdr:cNvSpPr txBox="1">
          <a:spLocks noChangeArrowheads="1"/>
        </xdr:cNvSpPr>
      </xdr:nvSpPr>
      <xdr:spPr bwMode="auto">
        <a:xfrm>
          <a:off x="2595563"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562" name="Text Box 4">
          <a:extLst>
            <a:ext uri="{FF2B5EF4-FFF2-40B4-BE49-F238E27FC236}">
              <a16:creationId xmlns:a16="http://schemas.microsoft.com/office/drawing/2014/main" id="{C93C8947-14C2-4017-AE8F-6D5CA82E3C87}"/>
            </a:ext>
          </a:extLst>
        </xdr:cNvPr>
        <xdr:cNvSpPr txBox="1">
          <a:spLocks noChangeArrowheads="1"/>
        </xdr:cNvSpPr>
      </xdr:nvSpPr>
      <xdr:spPr bwMode="auto">
        <a:xfrm>
          <a:off x="120650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563" name="Text Box 6">
          <a:extLst>
            <a:ext uri="{FF2B5EF4-FFF2-40B4-BE49-F238E27FC236}">
              <a16:creationId xmlns:a16="http://schemas.microsoft.com/office/drawing/2014/main" id="{57285AB8-0AFB-418A-A830-F59FCDC91B94}"/>
            </a:ext>
          </a:extLst>
        </xdr:cNvPr>
        <xdr:cNvSpPr txBox="1">
          <a:spLocks noChangeArrowheads="1"/>
        </xdr:cNvSpPr>
      </xdr:nvSpPr>
      <xdr:spPr bwMode="auto">
        <a:xfrm>
          <a:off x="120650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6274"/>
    <xdr:sp macro="" textlink="">
      <xdr:nvSpPr>
        <xdr:cNvPr id="3564" name="Text Box 4">
          <a:extLst>
            <a:ext uri="{FF2B5EF4-FFF2-40B4-BE49-F238E27FC236}">
              <a16:creationId xmlns:a16="http://schemas.microsoft.com/office/drawing/2014/main" id="{B89C0C3A-CC80-4D00-AF21-B4BA42F63B1C}"/>
            </a:ext>
          </a:extLst>
        </xdr:cNvPr>
        <xdr:cNvSpPr txBox="1">
          <a:spLocks noChangeArrowheads="1"/>
        </xdr:cNvSpPr>
      </xdr:nvSpPr>
      <xdr:spPr bwMode="auto">
        <a:xfrm>
          <a:off x="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6274"/>
    <xdr:sp macro="" textlink="">
      <xdr:nvSpPr>
        <xdr:cNvPr id="3565" name="Text Box 6">
          <a:extLst>
            <a:ext uri="{FF2B5EF4-FFF2-40B4-BE49-F238E27FC236}">
              <a16:creationId xmlns:a16="http://schemas.microsoft.com/office/drawing/2014/main" id="{CF6814A6-9490-4083-B622-C1F0A412340F}"/>
            </a:ext>
          </a:extLst>
        </xdr:cNvPr>
        <xdr:cNvSpPr txBox="1">
          <a:spLocks noChangeArrowheads="1"/>
        </xdr:cNvSpPr>
      </xdr:nvSpPr>
      <xdr:spPr bwMode="auto">
        <a:xfrm>
          <a:off x="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0</xdr:rowOff>
    </xdr:from>
    <xdr:ext cx="85725" cy="150329"/>
    <xdr:sp macro="" textlink="">
      <xdr:nvSpPr>
        <xdr:cNvPr id="3566" name="Text Box 4">
          <a:extLst>
            <a:ext uri="{FF2B5EF4-FFF2-40B4-BE49-F238E27FC236}">
              <a16:creationId xmlns:a16="http://schemas.microsoft.com/office/drawing/2014/main" id="{D15339E3-3FC8-494D-BA39-3C56BF134E61}"/>
            </a:ext>
          </a:extLst>
        </xdr:cNvPr>
        <xdr:cNvSpPr txBox="1">
          <a:spLocks noChangeArrowheads="1"/>
        </xdr:cNvSpPr>
      </xdr:nvSpPr>
      <xdr:spPr bwMode="auto">
        <a:xfrm>
          <a:off x="314325" y="491807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67" name="Text Box 4">
          <a:extLst>
            <a:ext uri="{FF2B5EF4-FFF2-40B4-BE49-F238E27FC236}">
              <a16:creationId xmlns:a16="http://schemas.microsoft.com/office/drawing/2014/main" id="{826F343F-76D4-410D-B424-F99E709E95BC}"/>
            </a:ext>
          </a:extLst>
        </xdr:cNvPr>
        <xdr:cNvSpPr txBox="1">
          <a:spLocks noChangeArrowheads="1"/>
        </xdr:cNvSpPr>
      </xdr:nvSpPr>
      <xdr:spPr bwMode="auto">
        <a:xfrm>
          <a:off x="3825875" y="5099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68" name="Text Box 6">
          <a:extLst>
            <a:ext uri="{FF2B5EF4-FFF2-40B4-BE49-F238E27FC236}">
              <a16:creationId xmlns:a16="http://schemas.microsoft.com/office/drawing/2014/main" id="{B7648D03-EB9B-4987-B701-555C6C1C9DC6}"/>
            </a:ext>
          </a:extLst>
        </xdr:cNvPr>
        <xdr:cNvSpPr txBox="1">
          <a:spLocks noChangeArrowheads="1"/>
        </xdr:cNvSpPr>
      </xdr:nvSpPr>
      <xdr:spPr bwMode="auto">
        <a:xfrm>
          <a:off x="3825875" y="5099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7957"/>
    <xdr:sp macro="" textlink="">
      <xdr:nvSpPr>
        <xdr:cNvPr id="3569" name="Text Box 6">
          <a:extLst>
            <a:ext uri="{FF2B5EF4-FFF2-40B4-BE49-F238E27FC236}">
              <a16:creationId xmlns:a16="http://schemas.microsoft.com/office/drawing/2014/main" id="{54991268-ABBE-47EF-BF5D-1BD68C8DEC2B}"/>
            </a:ext>
          </a:extLst>
        </xdr:cNvPr>
        <xdr:cNvSpPr txBox="1">
          <a:spLocks noChangeArrowheads="1"/>
        </xdr:cNvSpPr>
      </xdr:nvSpPr>
      <xdr:spPr bwMode="auto">
        <a:xfrm>
          <a:off x="1206500" y="524113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24218"/>
    <xdr:sp macro="" textlink="">
      <xdr:nvSpPr>
        <xdr:cNvPr id="3570" name="Text Box 4">
          <a:extLst>
            <a:ext uri="{FF2B5EF4-FFF2-40B4-BE49-F238E27FC236}">
              <a16:creationId xmlns:a16="http://schemas.microsoft.com/office/drawing/2014/main" id="{69B1669A-5066-4A4A-B849-6A5A7A97FF7D}"/>
            </a:ext>
          </a:extLst>
        </xdr:cNvPr>
        <xdr:cNvSpPr txBox="1">
          <a:spLocks noChangeArrowheads="1"/>
        </xdr:cNvSpPr>
      </xdr:nvSpPr>
      <xdr:spPr bwMode="auto">
        <a:xfrm>
          <a:off x="1206500" y="52411313"/>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24218"/>
    <xdr:sp macro="" textlink="">
      <xdr:nvSpPr>
        <xdr:cNvPr id="3571" name="Text Box 6">
          <a:extLst>
            <a:ext uri="{FF2B5EF4-FFF2-40B4-BE49-F238E27FC236}">
              <a16:creationId xmlns:a16="http://schemas.microsoft.com/office/drawing/2014/main" id="{DA7CEBC6-AA0B-425E-BD58-674ECB3568BD}"/>
            </a:ext>
          </a:extLst>
        </xdr:cNvPr>
        <xdr:cNvSpPr txBox="1">
          <a:spLocks noChangeArrowheads="1"/>
        </xdr:cNvSpPr>
      </xdr:nvSpPr>
      <xdr:spPr bwMode="auto">
        <a:xfrm>
          <a:off x="1206500" y="52411313"/>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7957"/>
    <xdr:sp macro="" textlink="">
      <xdr:nvSpPr>
        <xdr:cNvPr id="3572" name="Text Box 4">
          <a:extLst>
            <a:ext uri="{FF2B5EF4-FFF2-40B4-BE49-F238E27FC236}">
              <a16:creationId xmlns:a16="http://schemas.microsoft.com/office/drawing/2014/main" id="{2FF716A3-AF40-4759-ACEB-E80E727F740E}"/>
            </a:ext>
          </a:extLst>
        </xdr:cNvPr>
        <xdr:cNvSpPr txBox="1">
          <a:spLocks noChangeArrowheads="1"/>
        </xdr:cNvSpPr>
      </xdr:nvSpPr>
      <xdr:spPr bwMode="auto">
        <a:xfrm>
          <a:off x="1206500" y="524113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7957"/>
    <xdr:sp macro="" textlink="">
      <xdr:nvSpPr>
        <xdr:cNvPr id="3573" name="Text Box 6">
          <a:extLst>
            <a:ext uri="{FF2B5EF4-FFF2-40B4-BE49-F238E27FC236}">
              <a16:creationId xmlns:a16="http://schemas.microsoft.com/office/drawing/2014/main" id="{FC08DD6D-12CF-4EE2-A4F0-5179879A6A0F}"/>
            </a:ext>
          </a:extLst>
        </xdr:cNvPr>
        <xdr:cNvSpPr txBox="1">
          <a:spLocks noChangeArrowheads="1"/>
        </xdr:cNvSpPr>
      </xdr:nvSpPr>
      <xdr:spPr bwMode="auto">
        <a:xfrm>
          <a:off x="1206500" y="524113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7957"/>
    <xdr:sp macro="" textlink="">
      <xdr:nvSpPr>
        <xdr:cNvPr id="3574" name="Text Box 4">
          <a:extLst>
            <a:ext uri="{FF2B5EF4-FFF2-40B4-BE49-F238E27FC236}">
              <a16:creationId xmlns:a16="http://schemas.microsoft.com/office/drawing/2014/main" id="{22314839-B82F-46DB-87A4-05D11231AEB0}"/>
            </a:ext>
          </a:extLst>
        </xdr:cNvPr>
        <xdr:cNvSpPr txBox="1">
          <a:spLocks noChangeArrowheads="1"/>
        </xdr:cNvSpPr>
      </xdr:nvSpPr>
      <xdr:spPr bwMode="auto">
        <a:xfrm>
          <a:off x="2595563" y="524113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7957"/>
    <xdr:sp macro="" textlink="">
      <xdr:nvSpPr>
        <xdr:cNvPr id="3575" name="Text Box 6">
          <a:extLst>
            <a:ext uri="{FF2B5EF4-FFF2-40B4-BE49-F238E27FC236}">
              <a16:creationId xmlns:a16="http://schemas.microsoft.com/office/drawing/2014/main" id="{AF380505-2D09-4682-9676-0E146233C113}"/>
            </a:ext>
          </a:extLst>
        </xdr:cNvPr>
        <xdr:cNvSpPr txBox="1">
          <a:spLocks noChangeArrowheads="1"/>
        </xdr:cNvSpPr>
      </xdr:nvSpPr>
      <xdr:spPr bwMode="auto">
        <a:xfrm>
          <a:off x="2595563" y="524113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7957"/>
    <xdr:sp macro="" textlink="">
      <xdr:nvSpPr>
        <xdr:cNvPr id="3576" name="Text Box 4">
          <a:extLst>
            <a:ext uri="{FF2B5EF4-FFF2-40B4-BE49-F238E27FC236}">
              <a16:creationId xmlns:a16="http://schemas.microsoft.com/office/drawing/2014/main" id="{9FA73FBB-513B-449D-A80E-32266BA2875B}"/>
            </a:ext>
          </a:extLst>
        </xdr:cNvPr>
        <xdr:cNvSpPr txBox="1">
          <a:spLocks noChangeArrowheads="1"/>
        </xdr:cNvSpPr>
      </xdr:nvSpPr>
      <xdr:spPr bwMode="auto">
        <a:xfrm>
          <a:off x="1206500" y="524113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7957"/>
    <xdr:sp macro="" textlink="">
      <xdr:nvSpPr>
        <xdr:cNvPr id="3577" name="Text Box 6">
          <a:extLst>
            <a:ext uri="{FF2B5EF4-FFF2-40B4-BE49-F238E27FC236}">
              <a16:creationId xmlns:a16="http://schemas.microsoft.com/office/drawing/2014/main" id="{00D4C807-2FCC-407B-9C97-9EC83C46F2D0}"/>
            </a:ext>
          </a:extLst>
        </xdr:cNvPr>
        <xdr:cNvSpPr txBox="1">
          <a:spLocks noChangeArrowheads="1"/>
        </xdr:cNvSpPr>
      </xdr:nvSpPr>
      <xdr:spPr bwMode="auto">
        <a:xfrm>
          <a:off x="1206500" y="524113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7957"/>
    <xdr:sp macro="" textlink="">
      <xdr:nvSpPr>
        <xdr:cNvPr id="3578" name="Text Box 4">
          <a:extLst>
            <a:ext uri="{FF2B5EF4-FFF2-40B4-BE49-F238E27FC236}">
              <a16:creationId xmlns:a16="http://schemas.microsoft.com/office/drawing/2014/main" id="{340635CC-019A-4A8D-8BDF-F34EE716C9AB}"/>
            </a:ext>
          </a:extLst>
        </xdr:cNvPr>
        <xdr:cNvSpPr txBox="1">
          <a:spLocks noChangeArrowheads="1"/>
        </xdr:cNvSpPr>
      </xdr:nvSpPr>
      <xdr:spPr bwMode="auto">
        <a:xfrm>
          <a:off x="0" y="524113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7957"/>
    <xdr:sp macro="" textlink="">
      <xdr:nvSpPr>
        <xdr:cNvPr id="3579" name="Text Box 6">
          <a:extLst>
            <a:ext uri="{FF2B5EF4-FFF2-40B4-BE49-F238E27FC236}">
              <a16:creationId xmlns:a16="http://schemas.microsoft.com/office/drawing/2014/main" id="{73523A10-E96D-40E0-AB09-2618556F1015}"/>
            </a:ext>
          </a:extLst>
        </xdr:cNvPr>
        <xdr:cNvSpPr txBox="1">
          <a:spLocks noChangeArrowheads="1"/>
        </xdr:cNvSpPr>
      </xdr:nvSpPr>
      <xdr:spPr bwMode="auto">
        <a:xfrm>
          <a:off x="0" y="524113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80" name="Text Box 4">
          <a:extLst>
            <a:ext uri="{FF2B5EF4-FFF2-40B4-BE49-F238E27FC236}">
              <a16:creationId xmlns:a16="http://schemas.microsoft.com/office/drawing/2014/main" id="{B624B793-9926-47FA-BC68-C29C6B6AC2DE}"/>
            </a:ext>
          </a:extLst>
        </xdr:cNvPr>
        <xdr:cNvSpPr txBox="1">
          <a:spLocks noChangeArrowheads="1"/>
        </xdr:cNvSpPr>
      </xdr:nvSpPr>
      <xdr:spPr bwMode="auto">
        <a:xfrm>
          <a:off x="3825875" y="524113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81" name="Text Box 6">
          <a:extLst>
            <a:ext uri="{FF2B5EF4-FFF2-40B4-BE49-F238E27FC236}">
              <a16:creationId xmlns:a16="http://schemas.microsoft.com/office/drawing/2014/main" id="{34EEEEAD-0B5A-4C31-A902-88AD15182D61}"/>
            </a:ext>
          </a:extLst>
        </xdr:cNvPr>
        <xdr:cNvSpPr txBox="1">
          <a:spLocks noChangeArrowheads="1"/>
        </xdr:cNvSpPr>
      </xdr:nvSpPr>
      <xdr:spPr bwMode="auto">
        <a:xfrm>
          <a:off x="3825875" y="524113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82" name="Text Box 4">
          <a:extLst>
            <a:ext uri="{FF2B5EF4-FFF2-40B4-BE49-F238E27FC236}">
              <a16:creationId xmlns:a16="http://schemas.microsoft.com/office/drawing/2014/main" id="{1765AF3D-498F-4D68-B8C9-CA969CCD8E89}"/>
            </a:ext>
          </a:extLst>
        </xdr:cNvPr>
        <xdr:cNvSpPr txBox="1">
          <a:spLocks noChangeArrowheads="1"/>
        </xdr:cNvSpPr>
      </xdr:nvSpPr>
      <xdr:spPr bwMode="auto">
        <a:xfrm>
          <a:off x="1206500" y="52411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83" name="Text Box 6">
          <a:extLst>
            <a:ext uri="{FF2B5EF4-FFF2-40B4-BE49-F238E27FC236}">
              <a16:creationId xmlns:a16="http://schemas.microsoft.com/office/drawing/2014/main" id="{E313AB9C-2D90-4963-B2AD-EE51E39F8A34}"/>
            </a:ext>
          </a:extLst>
        </xdr:cNvPr>
        <xdr:cNvSpPr txBox="1">
          <a:spLocks noChangeArrowheads="1"/>
        </xdr:cNvSpPr>
      </xdr:nvSpPr>
      <xdr:spPr bwMode="auto">
        <a:xfrm>
          <a:off x="1206500" y="52411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816348"/>
    <xdr:sp macro="" textlink="">
      <xdr:nvSpPr>
        <xdr:cNvPr id="3584" name="Text Box 4">
          <a:extLst>
            <a:ext uri="{FF2B5EF4-FFF2-40B4-BE49-F238E27FC236}">
              <a16:creationId xmlns:a16="http://schemas.microsoft.com/office/drawing/2014/main" id="{7B30F54A-138F-41EA-9D2D-75817CC29B5D}"/>
            </a:ext>
          </a:extLst>
        </xdr:cNvPr>
        <xdr:cNvSpPr txBox="1">
          <a:spLocks noChangeArrowheads="1"/>
        </xdr:cNvSpPr>
      </xdr:nvSpPr>
      <xdr:spPr bwMode="auto">
        <a:xfrm>
          <a:off x="1206500" y="524113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816348"/>
    <xdr:sp macro="" textlink="">
      <xdr:nvSpPr>
        <xdr:cNvPr id="3585" name="Text Box 6">
          <a:extLst>
            <a:ext uri="{FF2B5EF4-FFF2-40B4-BE49-F238E27FC236}">
              <a16:creationId xmlns:a16="http://schemas.microsoft.com/office/drawing/2014/main" id="{7963ACC5-52D0-42F5-A606-55B72CF7E7F2}"/>
            </a:ext>
          </a:extLst>
        </xdr:cNvPr>
        <xdr:cNvSpPr txBox="1">
          <a:spLocks noChangeArrowheads="1"/>
        </xdr:cNvSpPr>
      </xdr:nvSpPr>
      <xdr:spPr bwMode="auto">
        <a:xfrm>
          <a:off x="1206500" y="524113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86" name="Text Box 6">
          <a:extLst>
            <a:ext uri="{FF2B5EF4-FFF2-40B4-BE49-F238E27FC236}">
              <a16:creationId xmlns:a16="http://schemas.microsoft.com/office/drawing/2014/main" id="{DB23C6A2-6384-4803-B6A7-39A19578FEA6}"/>
            </a:ext>
          </a:extLst>
        </xdr:cNvPr>
        <xdr:cNvSpPr txBox="1">
          <a:spLocks noChangeArrowheads="1"/>
        </xdr:cNvSpPr>
      </xdr:nvSpPr>
      <xdr:spPr bwMode="auto">
        <a:xfrm>
          <a:off x="120650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6373"/>
    <xdr:sp macro="" textlink="">
      <xdr:nvSpPr>
        <xdr:cNvPr id="3587" name="Text Box 4">
          <a:extLst>
            <a:ext uri="{FF2B5EF4-FFF2-40B4-BE49-F238E27FC236}">
              <a16:creationId xmlns:a16="http://schemas.microsoft.com/office/drawing/2014/main" id="{B645197A-9B91-4D32-B082-BFB0C60116D5}"/>
            </a:ext>
          </a:extLst>
        </xdr:cNvPr>
        <xdr:cNvSpPr txBox="1">
          <a:spLocks noChangeArrowheads="1"/>
        </xdr:cNvSpPr>
      </xdr:nvSpPr>
      <xdr:spPr bwMode="auto">
        <a:xfrm>
          <a:off x="1206500" y="524113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6373"/>
    <xdr:sp macro="" textlink="">
      <xdr:nvSpPr>
        <xdr:cNvPr id="3588" name="Text Box 6">
          <a:extLst>
            <a:ext uri="{FF2B5EF4-FFF2-40B4-BE49-F238E27FC236}">
              <a16:creationId xmlns:a16="http://schemas.microsoft.com/office/drawing/2014/main" id="{7BC73333-ED0F-4EB8-A7FA-9FE9D36E8E4F}"/>
            </a:ext>
          </a:extLst>
        </xdr:cNvPr>
        <xdr:cNvSpPr txBox="1">
          <a:spLocks noChangeArrowheads="1"/>
        </xdr:cNvSpPr>
      </xdr:nvSpPr>
      <xdr:spPr bwMode="auto">
        <a:xfrm>
          <a:off x="1206500" y="524113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89" name="Text Box 4">
          <a:extLst>
            <a:ext uri="{FF2B5EF4-FFF2-40B4-BE49-F238E27FC236}">
              <a16:creationId xmlns:a16="http://schemas.microsoft.com/office/drawing/2014/main" id="{3E4A7DEC-E698-489C-AD60-5CE6708255C2}"/>
            </a:ext>
          </a:extLst>
        </xdr:cNvPr>
        <xdr:cNvSpPr txBox="1">
          <a:spLocks noChangeArrowheads="1"/>
        </xdr:cNvSpPr>
      </xdr:nvSpPr>
      <xdr:spPr bwMode="auto">
        <a:xfrm>
          <a:off x="120650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90" name="Text Box 6">
          <a:extLst>
            <a:ext uri="{FF2B5EF4-FFF2-40B4-BE49-F238E27FC236}">
              <a16:creationId xmlns:a16="http://schemas.microsoft.com/office/drawing/2014/main" id="{21602612-9293-4E52-A68E-FB5AEF87B5FD}"/>
            </a:ext>
          </a:extLst>
        </xdr:cNvPr>
        <xdr:cNvSpPr txBox="1">
          <a:spLocks noChangeArrowheads="1"/>
        </xdr:cNvSpPr>
      </xdr:nvSpPr>
      <xdr:spPr bwMode="auto">
        <a:xfrm>
          <a:off x="120650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5153"/>
    <xdr:sp macro="" textlink="">
      <xdr:nvSpPr>
        <xdr:cNvPr id="3591" name="Text Box 4">
          <a:extLst>
            <a:ext uri="{FF2B5EF4-FFF2-40B4-BE49-F238E27FC236}">
              <a16:creationId xmlns:a16="http://schemas.microsoft.com/office/drawing/2014/main" id="{F46014B2-EED3-4A65-A496-912C5760BC45}"/>
            </a:ext>
          </a:extLst>
        </xdr:cNvPr>
        <xdr:cNvSpPr txBox="1">
          <a:spLocks noChangeArrowheads="1"/>
        </xdr:cNvSpPr>
      </xdr:nvSpPr>
      <xdr:spPr bwMode="auto">
        <a:xfrm>
          <a:off x="2595563"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5153"/>
    <xdr:sp macro="" textlink="">
      <xdr:nvSpPr>
        <xdr:cNvPr id="3592" name="Text Box 6">
          <a:extLst>
            <a:ext uri="{FF2B5EF4-FFF2-40B4-BE49-F238E27FC236}">
              <a16:creationId xmlns:a16="http://schemas.microsoft.com/office/drawing/2014/main" id="{FEF79FA8-2CB2-463F-85E9-FBB3B1F8F502}"/>
            </a:ext>
          </a:extLst>
        </xdr:cNvPr>
        <xdr:cNvSpPr txBox="1">
          <a:spLocks noChangeArrowheads="1"/>
        </xdr:cNvSpPr>
      </xdr:nvSpPr>
      <xdr:spPr bwMode="auto">
        <a:xfrm>
          <a:off x="2595563"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93" name="Text Box 4">
          <a:extLst>
            <a:ext uri="{FF2B5EF4-FFF2-40B4-BE49-F238E27FC236}">
              <a16:creationId xmlns:a16="http://schemas.microsoft.com/office/drawing/2014/main" id="{C5D70474-C48D-4ED0-94E6-15566146F56D}"/>
            </a:ext>
          </a:extLst>
        </xdr:cNvPr>
        <xdr:cNvSpPr txBox="1">
          <a:spLocks noChangeArrowheads="1"/>
        </xdr:cNvSpPr>
      </xdr:nvSpPr>
      <xdr:spPr bwMode="auto">
        <a:xfrm>
          <a:off x="120650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94" name="Text Box 6">
          <a:extLst>
            <a:ext uri="{FF2B5EF4-FFF2-40B4-BE49-F238E27FC236}">
              <a16:creationId xmlns:a16="http://schemas.microsoft.com/office/drawing/2014/main" id="{BE27A1CC-F4F0-4356-8592-CBD123A57EB9}"/>
            </a:ext>
          </a:extLst>
        </xdr:cNvPr>
        <xdr:cNvSpPr txBox="1">
          <a:spLocks noChangeArrowheads="1"/>
        </xdr:cNvSpPr>
      </xdr:nvSpPr>
      <xdr:spPr bwMode="auto">
        <a:xfrm>
          <a:off x="120650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5153"/>
    <xdr:sp macro="" textlink="">
      <xdr:nvSpPr>
        <xdr:cNvPr id="3595" name="Text Box 4">
          <a:extLst>
            <a:ext uri="{FF2B5EF4-FFF2-40B4-BE49-F238E27FC236}">
              <a16:creationId xmlns:a16="http://schemas.microsoft.com/office/drawing/2014/main" id="{55DE13D9-D0F6-4FD5-ABD6-8B639D7C7BFE}"/>
            </a:ext>
          </a:extLst>
        </xdr:cNvPr>
        <xdr:cNvSpPr txBox="1">
          <a:spLocks noChangeArrowheads="1"/>
        </xdr:cNvSpPr>
      </xdr:nvSpPr>
      <xdr:spPr bwMode="auto">
        <a:xfrm>
          <a:off x="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5153"/>
    <xdr:sp macro="" textlink="">
      <xdr:nvSpPr>
        <xdr:cNvPr id="3596" name="Text Box 6">
          <a:extLst>
            <a:ext uri="{FF2B5EF4-FFF2-40B4-BE49-F238E27FC236}">
              <a16:creationId xmlns:a16="http://schemas.microsoft.com/office/drawing/2014/main" id="{56A2F5C3-DE6D-48BB-8D8C-309BB2B89EAB}"/>
            </a:ext>
          </a:extLst>
        </xdr:cNvPr>
        <xdr:cNvSpPr txBox="1">
          <a:spLocks noChangeArrowheads="1"/>
        </xdr:cNvSpPr>
      </xdr:nvSpPr>
      <xdr:spPr bwMode="auto">
        <a:xfrm>
          <a:off x="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97" name="Text Box 4">
          <a:extLst>
            <a:ext uri="{FF2B5EF4-FFF2-40B4-BE49-F238E27FC236}">
              <a16:creationId xmlns:a16="http://schemas.microsoft.com/office/drawing/2014/main" id="{87DBD4A4-5D66-4367-823A-5B96AE7A8C44}"/>
            </a:ext>
          </a:extLst>
        </xdr:cNvPr>
        <xdr:cNvSpPr txBox="1">
          <a:spLocks noChangeArrowheads="1"/>
        </xdr:cNvSpPr>
      </xdr:nvSpPr>
      <xdr:spPr bwMode="auto">
        <a:xfrm>
          <a:off x="3825875" y="524113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98" name="Text Box 6">
          <a:extLst>
            <a:ext uri="{FF2B5EF4-FFF2-40B4-BE49-F238E27FC236}">
              <a16:creationId xmlns:a16="http://schemas.microsoft.com/office/drawing/2014/main" id="{8406AE4B-B5F2-4662-B066-54CA9F4B07A7}"/>
            </a:ext>
          </a:extLst>
        </xdr:cNvPr>
        <xdr:cNvSpPr txBox="1">
          <a:spLocks noChangeArrowheads="1"/>
        </xdr:cNvSpPr>
      </xdr:nvSpPr>
      <xdr:spPr bwMode="auto">
        <a:xfrm>
          <a:off x="3825875" y="524113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0</xdr:rowOff>
    </xdr:from>
    <xdr:ext cx="85725" cy="150329"/>
    <xdr:sp macro="" textlink="">
      <xdr:nvSpPr>
        <xdr:cNvPr id="3599" name="Text Box 4">
          <a:extLst>
            <a:ext uri="{FF2B5EF4-FFF2-40B4-BE49-F238E27FC236}">
              <a16:creationId xmlns:a16="http://schemas.microsoft.com/office/drawing/2014/main" id="{094663D0-F0C1-4E3D-AA3D-CD67CFF878B7}"/>
            </a:ext>
          </a:extLst>
        </xdr:cNvPr>
        <xdr:cNvSpPr txBox="1">
          <a:spLocks noChangeArrowheads="1"/>
        </xdr:cNvSpPr>
      </xdr:nvSpPr>
      <xdr:spPr bwMode="auto">
        <a:xfrm>
          <a:off x="314325" y="491807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600" name="Text Box 4">
          <a:extLst>
            <a:ext uri="{FF2B5EF4-FFF2-40B4-BE49-F238E27FC236}">
              <a16:creationId xmlns:a16="http://schemas.microsoft.com/office/drawing/2014/main" id="{4F646A16-CAC6-40D2-AAD1-1B41232B0887}"/>
            </a:ext>
          </a:extLst>
        </xdr:cNvPr>
        <xdr:cNvSpPr txBox="1">
          <a:spLocks noChangeArrowheads="1"/>
        </xdr:cNvSpPr>
      </xdr:nvSpPr>
      <xdr:spPr bwMode="auto">
        <a:xfrm>
          <a:off x="1206500" y="5099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601" name="Text Box 6">
          <a:extLst>
            <a:ext uri="{FF2B5EF4-FFF2-40B4-BE49-F238E27FC236}">
              <a16:creationId xmlns:a16="http://schemas.microsoft.com/office/drawing/2014/main" id="{BDC88BFA-D091-4583-AFDD-3AEF8EABCA95}"/>
            </a:ext>
          </a:extLst>
        </xdr:cNvPr>
        <xdr:cNvSpPr txBox="1">
          <a:spLocks noChangeArrowheads="1"/>
        </xdr:cNvSpPr>
      </xdr:nvSpPr>
      <xdr:spPr bwMode="auto">
        <a:xfrm>
          <a:off x="1206500" y="5099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212</xdr:row>
      <xdr:rowOff>0</xdr:rowOff>
    </xdr:from>
    <xdr:ext cx="85725" cy="819150"/>
    <xdr:sp macro="" textlink="">
      <xdr:nvSpPr>
        <xdr:cNvPr id="3602" name="Text Box 4">
          <a:extLst>
            <a:ext uri="{FF2B5EF4-FFF2-40B4-BE49-F238E27FC236}">
              <a16:creationId xmlns:a16="http://schemas.microsoft.com/office/drawing/2014/main" id="{AA5AE304-0936-4CAF-84BD-FB1FCA0F8D86}"/>
            </a:ext>
          </a:extLst>
        </xdr:cNvPr>
        <xdr:cNvSpPr txBox="1">
          <a:spLocks noChangeArrowheads="1"/>
        </xdr:cNvSpPr>
      </xdr:nvSpPr>
      <xdr:spPr bwMode="auto">
        <a:xfrm>
          <a:off x="1797050" y="510460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819150"/>
    <xdr:sp macro="" textlink="">
      <xdr:nvSpPr>
        <xdr:cNvPr id="3603" name="Text Box 6">
          <a:extLst>
            <a:ext uri="{FF2B5EF4-FFF2-40B4-BE49-F238E27FC236}">
              <a16:creationId xmlns:a16="http://schemas.microsoft.com/office/drawing/2014/main" id="{AD0C9047-4F2F-489A-8C0D-FB76056807A7}"/>
            </a:ext>
          </a:extLst>
        </xdr:cNvPr>
        <xdr:cNvSpPr txBox="1">
          <a:spLocks noChangeArrowheads="1"/>
        </xdr:cNvSpPr>
      </xdr:nvSpPr>
      <xdr:spPr bwMode="auto">
        <a:xfrm>
          <a:off x="1206500" y="509984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604" name="Text Box 6">
          <a:extLst>
            <a:ext uri="{FF2B5EF4-FFF2-40B4-BE49-F238E27FC236}">
              <a16:creationId xmlns:a16="http://schemas.microsoft.com/office/drawing/2014/main" id="{89BE75EB-EDC6-4670-A3BA-6A2E27F62B97}"/>
            </a:ext>
          </a:extLst>
        </xdr:cNvPr>
        <xdr:cNvSpPr txBox="1">
          <a:spLocks noChangeArrowheads="1"/>
        </xdr:cNvSpPr>
      </xdr:nvSpPr>
      <xdr:spPr bwMode="auto">
        <a:xfrm>
          <a:off x="120650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9175"/>
    <xdr:sp macro="" textlink="">
      <xdr:nvSpPr>
        <xdr:cNvPr id="3605" name="Text Box 4">
          <a:extLst>
            <a:ext uri="{FF2B5EF4-FFF2-40B4-BE49-F238E27FC236}">
              <a16:creationId xmlns:a16="http://schemas.microsoft.com/office/drawing/2014/main" id="{AA4254A8-5713-4E6F-9A78-AA9197DC97D8}"/>
            </a:ext>
          </a:extLst>
        </xdr:cNvPr>
        <xdr:cNvSpPr txBox="1">
          <a:spLocks noChangeArrowheads="1"/>
        </xdr:cNvSpPr>
      </xdr:nvSpPr>
      <xdr:spPr bwMode="auto">
        <a:xfrm>
          <a:off x="1206500" y="509984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9175"/>
    <xdr:sp macro="" textlink="">
      <xdr:nvSpPr>
        <xdr:cNvPr id="3606" name="Text Box 6">
          <a:extLst>
            <a:ext uri="{FF2B5EF4-FFF2-40B4-BE49-F238E27FC236}">
              <a16:creationId xmlns:a16="http://schemas.microsoft.com/office/drawing/2014/main" id="{14E7D95C-A741-4ACD-B79E-E7DDA9DE3EF6}"/>
            </a:ext>
          </a:extLst>
        </xdr:cNvPr>
        <xdr:cNvSpPr txBox="1">
          <a:spLocks noChangeArrowheads="1"/>
        </xdr:cNvSpPr>
      </xdr:nvSpPr>
      <xdr:spPr bwMode="auto">
        <a:xfrm>
          <a:off x="1206500" y="509984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607" name="Text Box 4">
          <a:extLst>
            <a:ext uri="{FF2B5EF4-FFF2-40B4-BE49-F238E27FC236}">
              <a16:creationId xmlns:a16="http://schemas.microsoft.com/office/drawing/2014/main" id="{567643E1-586D-40A8-A4A1-F74088C9BC8D}"/>
            </a:ext>
          </a:extLst>
        </xdr:cNvPr>
        <xdr:cNvSpPr txBox="1">
          <a:spLocks noChangeArrowheads="1"/>
        </xdr:cNvSpPr>
      </xdr:nvSpPr>
      <xdr:spPr bwMode="auto">
        <a:xfrm>
          <a:off x="120650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608" name="Text Box 6">
          <a:extLst>
            <a:ext uri="{FF2B5EF4-FFF2-40B4-BE49-F238E27FC236}">
              <a16:creationId xmlns:a16="http://schemas.microsoft.com/office/drawing/2014/main" id="{3F8DB135-B7E8-45FF-AAAB-E080491D4578}"/>
            </a:ext>
          </a:extLst>
        </xdr:cNvPr>
        <xdr:cNvSpPr txBox="1">
          <a:spLocks noChangeArrowheads="1"/>
        </xdr:cNvSpPr>
      </xdr:nvSpPr>
      <xdr:spPr bwMode="auto">
        <a:xfrm>
          <a:off x="120650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6274"/>
    <xdr:sp macro="" textlink="">
      <xdr:nvSpPr>
        <xdr:cNvPr id="3609" name="Text Box 4">
          <a:extLst>
            <a:ext uri="{FF2B5EF4-FFF2-40B4-BE49-F238E27FC236}">
              <a16:creationId xmlns:a16="http://schemas.microsoft.com/office/drawing/2014/main" id="{FA774BE7-677D-4685-B839-381AEE0CBC33}"/>
            </a:ext>
          </a:extLst>
        </xdr:cNvPr>
        <xdr:cNvSpPr txBox="1">
          <a:spLocks noChangeArrowheads="1"/>
        </xdr:cNvSpPr>
      </xdr:nvSpPr>
      <xdr:spPr bwMode="auto">
        <a:xfrm>
          <a:off x="2595563"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6274"/>
    <xdr:sp macro="" textlink="">
      <xdr:nvSpPr>
        <xdr:cNvPr id="3610" name="Text Box 6">
          <a:extLst>
            <a:ext uri="{FF2B5EF4-FFF2-40B4-BE49-F238E27FC236}">
              <a16:creationId xmlns:a16="http://schemas.microsoft.com/office/drawing/2014/main" id="{03BAFACD-40BB-42E2-9151-B2D221676C9D}"/>
            </a:ext>
          </a:extLst>
        </xdr:cNvPr>
        <xdr:cNvSpPr txBox="1">
          <a:spLocks noChangeArrowheads="1"/>
        </xdr:cNvSpPr>
      </xdr:nvSpPr>
      <xdr:spPr bwMode="auto">
        <a:xfrm>
          <a:off x="2595563"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611" name="Text Box 4">
          <a:extLst>
            <a:ext uri="{FF2B5EF4-FFF2-40B4-BE49-F238E27FC236}">
              <a16:creationId xmlns:a16="http://schemas.microsoft.com/office/drawing/2014/main" id="{05F3C4D4-B824-4EFA-8DAA-D0EB2107C014}"/>
            </a:ext>
          </a:extLst>
        </xdr:cNvPr>
        <xdr:cNvSpPr txBox="1">
          <a:spLocks noChangeArrowheads="1"/>
        </xdr:cNvSpPr>
      </xdr:nvSpPr>
      <xdr:spPr bwMode="auto">
        <a:xfrm>
          <a:off x="120650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212</xdr:row>
      <xdr:rowOff>0</xdr:rowOff>
    </xdr:from>
    <xdr:ext cx="85725" cy="676274"/>
    <xdr:sp macro="" textlink="">
      <xdr:nvSpPr>
        <xdr:cNvPr id="3612" name="Text Box 6">
          <a:extLst>
            <a:ext uri="{FF2B5EF4-FFF2-40B4-BE49-F238E27FC236}">
              <a16:creationId xmlns:a16="http://schemas.microsoft.com/office/drawing/2014/main" id="{E1DEF3E0-40DA-4089-969A-D2DDD2525C02}"/>
            </a:ext>
          </a:extLst>
        </xdr:cNvPr>
        <xdr:cNvSpPr txBox="1">
          <a:spLocks noChangeArrowheads="1"/>
        </xdr:cNvSpPr>
      </xdr:nvSpPr>
      <xdr:spPr bwMode="auto">
        <a:xfrm>
          <a:off x="212090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613" name="Text Box 4">
          <a:extLst>
            <a:ext uri="{FF2B5EF4-FFF2-40B4-BE49-F238E27FC236}">
              <a16:creationId xmlns:a16="http://schemas.microsoft.com/office/drawing/2014/main" id="{64191C84-40C9-415B-BF5C-D959670D67EC}"/>
            </a:ext>
          </a:extLst>
        </xdr:cNvPr>
        <xdr:cNvSpPr txBox="1">
          <a:spLocks noChangeArrowheads="1"/>
        </xdr:cNvSpPr>
      </xdr:nvSpPr>
      <xdr:spPr bwMode="auto">
        <a:xfrm>
          <a:off x="1206500" y="52411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614" name="Text Box 6">
          <a:extLst>
            <a:ext uri="{FF2B5EF4-FFF2-40B4-BE49-F238E27FC236}">
              <a16:creationId xmlns:a16="http://schemas.microsoft.com/office/drawing/2014/main" id="{E5D070E9-EAA6-41D9-9DB5-03D3693FDD58}"/>
            </a:ext>
          </a:extLst>
        </xdr:cNvPr>
        <xdr:cNvSpPr txBox="1">
          <a:spLocks noChangeArrowheads="1"/>
        </xdr:cNvSpPr>
      </xdr:nvSpPr>
      <xdr:spPr bwMode="auto">
        <a:xfrm>
          <a:off x="1206500" y="52411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212</xdr:row>
      <xdr:rowOff>0</xdr:rowOff>
    </xdr:from>
    <xdr:ext cx="85725" cy="819150"/>
    <xdr:sp macro="" textlink="">
      <xdr:nvSpPr>
        <xdr:cNvPr id="3615" name="Text Box 4">
          <a:extLst>
            <a:ext uri="{FF2B5EF4-FFF2-40B4-BE49-F238E27FC236}">
              <a16:creationId xmlns:a16="http://schemas.microsoft.com/office/drawing/2014/main" id="{7985DEBF-425C-4B5F-BA54-34FCACF12906}"/>
            </a:ext>
          </a:extLst>
        </xdr:cNvPr>
        <xdr:cNvSpPr txBox="1">
          <a:spLocks noChangeArrowheads="1"/>
        </xdr:cNvSpPr>
      </xdr:nvSpPr>
      <xdr:spPr bwMode="auto">
        <a:xfrm>
          <a:off x="1797050" y="524589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819150"/>
    <xdr:sp macro="" textlink="">
      <xdr:nvSpPr>
        <xdr:cNvPr id="3616" name="Text Box 6">
          <a:extLst>
            <a:ext uri="{FF2B5EF4-FFF2-40B4-BE49-F238E27FC236}">
              <a16:creationId xmlns:a16="http://schemas.microsoft.com/office/drawing/2014/main" id="{D383D1B4-78E4-47E0-9E79-95FFE6D21B82}"/>
            </a:ext>
          </a:extLst>
        </xdr:cNvPr>
        <xdr:cNvSpPr txBox="1">
          <a:spLocks noChangeArrowheads="1"/>
        </xdr:cNvSpPr>
      </xdr:nvSpPr>
      <xdr:spPr bwMode="auto">
        <a:xfrm>
          <a:off x="1206500" y="524113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617" name="Text Box 6">
          <a:extLst>
            <a:ext uri="{FF2B5EF4-FFF2-40B4-BE49-F238E27FC236}">
              <a16:creationId xmlns:a16="http://schemas.microsoft.com/office/drawing/2014/main" id="{8C7B5A22-4BAE-4672-A07C-A3857E91687B}"/>
            </a:ext>
          </a:extLst>
        </xdr:cNvPr>
        <xdr:cNvSpPr txBox="1">
          <a:spLocks noChangeArrowheads="1"/>
        </xdr:cNvSpPr>
      </xdr:nvSpPr>
      <xdr:spPr bwMode="auto">
        <a:xfrm>
          <a:off x="1206500" y="52411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9175"/>
    <xdr:sp macro="" textlink="">
      <xdr:nvSpPr>
        <xdr:cNvPr id="3618" name="Text Box 4">
          <a:extLst>
            <a:ext uri="{FF2B5EF4-FFF2-40B4-BE49-F238E27FC236}">
              <a16:creationId xmlns:a16="http://schemas.microsoft.com/office/drawing/2014/main" id="{44FD7AFC-7A1C-47E8-8F0F-BD8145362A9B}"/>
            </a:ext>
          </a:extLst>
        </xdr:cNvPr>
        <xdr:cNvSpPr txBox="1">
          <a:spLocks noChangeArrowheads="1"/>
        </xdr:cNvSpPr>
      </xdr:nvSpPr>
      <xdr:spPr bwMode="auto">
        <a:xfrm>
          <a:off x="1206500" y="524113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9175"/>
    <xdr:sp macro="" textlink="">
      <xdr:nvSpPr>
        <xdr:cNvPr id="3619" name="Text Box 6">
          <a:extLst>
            <a:ext uri="{FF2B5EF4-FFF2-40B4-BE49-F238E27FC236}">
              <a16:creationId xmlns:a16="http://schemas.microsoft.com/office/drawing/2014/main" id="{6584A5BF-4E52-4FB8-BDDD-AE65AB5C47BC}"/>
            </a:ext>
          </a:extLst>
        </xdr:cNvPr>
        <xdr:cNvSpPr txBox="1">
          <a:spLocks noChangeArrowheads="1"/>
        </xdr:cNvSpPr>
      </xdr:nvSpPr>
      <xdr:spPr bwMode="auto">
        <a:xfrm>
          <a:off x="1206500" y="524113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620" name="Text Box 4">
          <a:extLst>
            <a:ext uri="{FF2B5EF4-FFF2-40B4-BE49-F238E27FC236}">
              <a16:creationId xmlns:a16="http://schemas.microsoft.com/office/drawing/2014/main" id="{07504E73-9DF6-42FB-99BD-967A17BED282}"/>
            </a:ext>
          </a:extLst>
        </xdr:cNvPr>
        <xdr:cNvSpPr txBox="1">
          <a:spLocks noChangeArrowheads="1"/>
        </xdr:cNvSpPr>
      </xdr:nvSpPr>
      <xdr:spPr bwMode="auto">
        <a:xfrm>
          <a:off x="1206500" y="52411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621" name="Text Box 6">
          <a:extLst>
            <a:ext uri="{FF2B5EF4-FFF2-40B4-BE49-F238E27FC236}">
              <a16:creationId xmlns:a16="http://schemas.microsoft.com/office/drawing/2014/main" id="{8E21CEF9-D1B2-4D73-9798-855BB8A298DE}"/>
            </a:ext>
          </a:extLst>
        </xdr:cNvPr>
        <xdr:cNvSpPr txBox="1">
          <a:spLocks noChangeArrowheads="1"/>
        </xdr:cNvSpPr>
      </xdr:nvSpPr>
      <xdr:spPr bwMode="auto">
        <a:xfrm>
          <a:off x="1206500" y="52411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6274"/>
    <xdr:sp macro="" textlink="">
      <xdr:nvSpPr>
        <xdr:cNvPr id="3622" name="Text Box 4">
          <a:extLst>
            <a:ext uri="{FF2B5EF4-FFF2-40B4-BE49-F238E27FC236}">
              <a16:creationId xmlns:a16="http://schemas.microsoft.com/office/drawing/2014/main" id="{9A1A105A-2EDD-456B-8E2B-3DC042BD523B}"/>
            </a:ext>
          </a:extLst>
        </xdr:cNvPr>
        <xdr:cNvSpPr txBox="1">
          <a:spLocks noChangeArrowheads="1"/>
        </xdr:cNvSpPr>
      </xdr:nvSpPr>
      <xdr:spPr bwMode="auto">
        <a:xfrm>
          <a:off x="2595563" y="52411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6274"/>
    <xdr:sp macro="" textlink="">
      <xdr:nvSpPr>
        <xdr:cNvPr id="3623" name="Text Box 6">
          <a:extLst>
            <a:ext uri="{FF2B5EF4-FFF2-40B4-BE49-F238E27FC236}">
              <a16:creationId xmlns:a16="http://schemas.microsoft.com/office/drawing/2014/main" id="{0B0AA280-F406-4B39-A3FB-62E6003A2094}"/>
            </a:ext>
          </a:extLst>
        </xdr:cNvPr>
        <xdr:cNvSpPr txBox="1">
          <a:spLocks noChangeArrowheads="1"/>
        </xdr:cNvSpPr>
      </xdr:nvSpPr>
      <xdr:spPr bwMode="auto">
        <a:xfrm>
          <a:off x="2595563" y="52411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624" name="Text Box 4">
          <a:extLst>
            <a:ext uri="{FF2B5EF4-FFF2-40B4-BE49-F238E27FC236}">
              <a16:creationId xmlns:a16="http://schemas.microsoft.com/office/drawing/2014/main" id="{96ED2403-CAF8-45DD-9666-7FF168DD3A50}"/>
            </a:ext>
          </a:extLst>
        </xdr:cNvPr>
        <xdr:cNvSpPr txBox="1">
          <a:spLocks noChangeArrowheads="1"/>
        </xdr:cNvSpPr>
      </xdr:nvSpPr>
      <xdr:spPr bwMode="auto">
        <a:xfrm>
          <a:off x="1206500" y="52411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212</xdr:row>
      <xdr:rowOff>0</xdr:rowOff>
    </xdr:from>
    <xdr:ext cx="85725" cy="676274"/>
    <xdr:sp macro="" textlink="">
      <xdr:nvSpPr>
        <xdr:cNvPr id="3625" name="Text Box 6">
          <a:extLst>
            <a:ext uri="{FF2B5EF4-FFF2-40B4-BE49-F238E27FC236}">
              <a16:creationId xmlns:a16="http://schemas.microsoft.com/office/drawing/2014/main" id="{E2B4213B-E114-4A0D-85D7-C5D26C196B2A}"/>
            </a:ext>
          </a:extLst>
        </xdr:cNvPr>
        <xdr:cNvSpPr txBox="1">
          <a:spLocks noChangeArrowheads="1"/>
        </xdr:cNvSpPr>
      </xdr:nvSpPr>
      <xdr:spPr bwMode="auto">
        <a:xfrm>
          <a:off x="2120900" y="52411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212</xdr:row>
      <xdr:rowOff>0</xdr:rowOff>
    </xdr:from>
    <xdr:ext cx="85725" cy="676274"/>
    <xdr:sp macro="" textlink="">
      <xdr:nvSpPr>
        <xdr:cNvPr id="3626" name="Text Box 6">
          <a:extLst>
            <a:ext uri="{FF2B5EF4-FFF2-40B4-BE49-F238E27FC236}">
              <a16:creationId xmlns:a16="http://schemas.microsoft.com/office/drawing/2014/main" id="{D57AA558-BED8-443A-AAB6-2267F84087D9}"/>
            </a:ext>
          </a:extLst>
        </xdr:cNvPr>
        <xdr:cNvSpPr txBox="1">
          <a:spLocks noChangeArrowheads="1"/>
        </xdr:cNvSpPr>
      </xdr:nvSpPr>
      <xdr:spPr bwMode="auto">
        <a:xfrm>
          <a:off x="2187575" y="526954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428625</xdr:rowOff>
    </xdr:from>
    <xdr:ext cx="85725" cy="156322"/>
    <xdr:sp macro="" textlink="">
      <xdr:nvSpPr>
        <xdr:cNvPr id="3627" name="Text Box 4">
          <a:extLst>
            <a:ext uri="{FF2B5EF4-FFF2-40B4-BE49-F238E27FC236}">
              <a16:creationId xmlns:a16="http://schemas.microsoft.com/office/drawing/2014/main" id="{CB310187-C82F-4929-920C-D7749809847C}"/>
            </a:ext>
          </a:extLst>
        </xdr:cNvPr>
        <xdr:cNvSpPr txBox="1">
          <a:spLocks noChangeArrowheads="1"/>
        </xdr:cNvSpPr>
      </xdr:nvSpPr>
      <xdr:spPr bwMode="auto">
        <a:xfrm>
          <a:off x="314325" y="597566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428625</xdr:rowOff>
    </xdr:from>
    <xdr:ext cx="85725" cy="156322"/>
    <xdr:sp macro="" textlink="">
      <xdr:nvSpPr>
        <xdr:cNvPr id="3628" name="Text Box 4">
          <a:extLst>
            <a:ext uri="{FF2B5EF4-FFF2-40B4-BE49-F238E27FC236}">
              <a16:creationId xmlns:a16="http://schemas.microsoft.com/office/drawing/2014/main" id="{185F2A86-17A3-4261-9941-86911CE65C36}"/>
            </a:ext>
          </a:extLst>
        </xdr:cNvPr>
        <xdr:cNvSpPr txBox="1">
          <a:spLocks noChangeArrowheads="1"/>
        </xdr:cNvSpPr>
      </xdr:nvSpPr>
      <xdr:spPr bwMode="auto">
        <a:xfrm>
          <a:off x="314325" y="597566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213</xdr:row>
      <xdr:rowOff>428625</xdr:rowOff>
    </xdr:from>
    <xdr:ext cx="85725" cy="150329"/>
    <xdr:sp macro="" textlink="">
      <xdr:nvSpPr>
        <xdr:cNvPr id="3629" name="Text Box 4">
          <a:extLst>
            <a:ext uri="{FF2B5EF4-FFF2-40B4-BE49-F238E27FC236}">
              <a16:creationId xmlns:a16="http://schemas.microsoft.com/office/drawing/2014/main" id="{268FDFB4-065A-4142-8192-C1CF7364518F}"/>
            </a:ext>
          </a:extLst>
        </xdr:cNvPr>
        <xdr:cNvSpPr txBox="1">
          <a:spLocks noChangeArrowheads="1"/>
        </xdr:cNvSpPr>
      </xdr:nvSpPr>
      <xdr:spPr bwMode="auto">
        <a:xfrm>
          <a:off x="314325" y="5439568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630" name="Text Box 4">
          <a:extLst>
            <a:ext uri="{FF2B5EF4-FFF2-40B4-BE49-F238E27FC236}">
              <a16:creationId xmlns:a16="http://schemas.microsoft.com/office/drawing/2014/main" id="{C2FA46E9-A98B-4BC9-9B52-76176AC49644}"/>
            </a:ext>
          </a:extLst>
        </xdr:cNvPr>
        <xdr:cNvSpPr txBox="1">
          <a:spLocks noChangeArrowheads="1"/>
        </xdr:cNvSpPr>
      </xdr:nvSpPr>
      <xdr:spPr bwMode="auto">
        <a:xfrm>
          <a:off x="1206500" y="57086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631" name="Text Box 6">
          <a:extLst>
            <a:ext uri="{FF2B5EF4-FFF2-40B4-BE49-F238E27FC236}">
              <a16:creationId xmlns:a16="http://schemas.microsoft.com/office/drawing/2014/main" id="{C16B4252-C5D6-4449-9091-497EC8C3CB16}"/>
            </a:ext>
          </a:extLst>
        </xdr:cNvPr>
        <xdr:cNvSpPr txBox="1">
          <a:spLocks noChangeArrowheads="1"/>
        </xdr:cNvSpPr>
      </xdr:nvSpPr>
      <xdr:spPr bwMode="auto">
        <a:xfrm>
          <a:off x="1206500" y="57086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32" name="Text Box 4">
          <a:extLst>
            <a:ext uri="{FF2B5EF4-FFF2-40B4-BE49-F238E27FC236}">
              <a16:creationId xmlns:a16="http://schemas.microsoft.com/office/drawing/2014/main" id="{542731DF-DD3A-4989-B27B-BA6F74671CF7}"/>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33" name="Text Box 6">
          <a:extLst>
            <a:ext uri="{FF2B5EF4-FFF2-40B4-BE49-F238E27FC236}">
              <a16:creationId xmlns:a16="http://schemas.microsoft.com/office/drawing/2014/main" id="{1D50CAB6-D1B4-4B99-8178-2B6E7025B3BB}"/>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34" name="Text Box 4">
          <a:extLst>
            <a:ext uri="{FF2B5EF4-FFF2-40B4-BE49-F238E27FC236}">
              <a16:creationId xmlns:a16="http://schemas.microsoft.com/office/drawing/2014/main" id="{16E7AB2C-6413-4873-BF27-87A9AA99324C}"/>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35" name="Text Box 6">
          <a:extLst>
            <a:ext uri="{FF2B5EF4-FFF2-40B4-BE49-F238E27FC236}">
              <a16:creationId xmlns:a16="http://schemas.microsoft.com/office/drawing/2014/main" id="{167237A8-0783-4A98-AFDF-CDFF4F58610B}"/>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36" name="Text Box 4">
          <a:extLst>
            <a:ext uri="{FF2B5EF4-FFF2-40B4-BE49-F238E27FC236}">
              <a16:creationId xmlns:a16="http://schemas.microsoft.com/office/drawing/2014/main" id="{8F175715-7814-4932-8AAF-B563DFB14BE2}"/>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37" name="Text Box 6">
          <a:extLst>
            <a:ext uri="{FF2B5EF4-FFF2-40B4-BE49-F238E27FC236}">
              <a16:creationId xmlns:a16="http://schemas.microsoft.com/office/drawing/2014/main" id="{2D7BBE5D-51A0-401B-BD9D-4835C01EF078}"/>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114300"/>
    <xdr:sp macro="" textlink="">
      <xdr:nvSpPr>
        <xdr:cNvPr id="3638" name="Text Box 4">
          <a:extLst>
            <a:ext uri="{FF2B5EF4-FFF2-40B4-BE49-F238E27FC236}">
              <a16:creationId xmlns:a16="http://schemas.microsoft.com/office/drawing/2014/main" id="{AE351A1F-1775-4175-82B1-FB85F7D988E2}"/>
            </a:ext>
          </a:extLst>
        </xdr:cNvPr>
        <xdr:cNvSpPr txBox="1">
          <a:spLocks noChangeArrowheads="1"/>
        </xdr:cNvSpPr>
      </xdr:nvSpPr>
      <xdr:spPr bwMode="auto">
        <a:xfrm>
          <a:off x="2595563"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114300"/>
    <xdr:sp macro="" textlink="">
      <xdr:nvSpPr>
        <xdr:cNvPr id="3639" name="Text Box 6">
          <a:extLst>
            <a:ext uri="{FF2B5EF4-FFF2-40B4-BE49-F238E27FC236}">
              <a16:creationId xmlns:a16="http://schemas.microsoft.com/office/drawing/2014/main" id="{E3FD0706-552D-41C3-9A4E-283711203AE6}"/>
            </a:ext>
          </a:extLst>
        </xdr:cNvPr>
        <xdr:cNvSpPr txBox="1">
          <a:spLocks noChangeArrowheads="1"/>
        </xdr:cNvSpPr>
      </xdr:nvSpPr>
      <xdr:spPr bwMode="auto">
        <a:xfrm>
          <a:off x="2595563"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40" name="Text Box 4">
          <a:extLst>
            <a:ext uri="{FF2B5EF4-FFF2-40B4-BE49-F238E27FC236}">
              <a16:creationId xmlns:a16="http://schemas.microsoft.com/office/drawing/2014/main" id="{00EBA413-FFF2-4154-B003-F50B6F7699C3}"/>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41" name="Text Box 6">
          <a:extLst>
            <a:ext uri="{FF2B5EF4-FFF2-40B4-BE49-F238E27FC236}">
              <a16:creationId xmlns:a16="http://schemas.microsoft.com/office/drawing/2014/main" id="{B8967A80-A68C-4100-AD4B-B780B227A637}"/>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114300"/>
    <xdr:sp macro="" textlink="">
      <xdr:nvSpPr>
        <xdr:cNvPr id="3642" name="Text Box 4">
          <a:extLst>
            <a:ext uri="{FF2B5EF4-FFF2-40B4-BE49-F238E27FC236}">
              <a16:creationId xmlns:a16="http://schemas.microsoft.com/office/drawing/2014/main" id="{B9743852-EDA1-45D5-9916-1767612A33FD}"/>
            </a:ext>
          </a:extLst>
        </xdr:cNvPr>
        <xdr:cNvSpPr txBox="1">
          <a:spLocks noChangeArrowheads="1"/>
        </xdr:cNvSpPr>
      </xdr:nvSpPr>
      <xdr:spPr bwMode="auto">
        <a:xfrm>
          <a:off x="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114300"/>
    <xdr:sp macro="" textlink="">
      <xdr:nvSpPr>
        <xdr:cNvPr id="3643" name="Text Box 6">
          <a:extLst>
            <a:ext uri="{FF2B5EF4-FFF2-40B4-BE49-F238E27FC236}">
              <a16:creationId xmlns:a16="http://schemas.microsoft.com/office/drawing/2014/main" id="{F17345DE-2236-401A-AAFA-F1B58B63CC58}"/>
            </a:ext>
          </a:extLst>
        </xdr:cNvPr>
        <xdr:cNvSpPr txBox="1">
          <a:spLocks noChangeArrowheads="1"/>
        </xdr:cNvSpPr>
      </xdr:nvSpPr>
      <xdr:spPr bwMode="auto">
        <a:xfrm>
          <a:off x="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85725" cy="114300"/>
    <xdr:sp macro="" textlink="">
      <xdr:nvSpPr>
        <xdr:cNvPr id="3644" name="Text Box 6">
          <a:extLst>
            <a:ext uri="{FF2B5EF4-FFF2-40B4-BE49-F238E27FC236}">
              <a16:creationId xmlns:a16="http://schemas.microsoft.com/office/drawing/2014/main" id="{0D234C7B-C01E-4FE2-95C4-DF8D24961347}"/>
            </a:ext>
          </a:extLst>
        </xdr:cNvPr>
        <xdr:cNvSpPr txBox="1">
          <a:spLocks noChangeArrowheads="1"/>
        </xdr:cNvSpPr>
      </xdr:nvSpPr>
      <xdr:spPr bwMode="auto">
        <a:xfrm>
          <a:off x="3825875"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3645" name="Text Box 4">
          <a:extLst>
            <a:ext uri="{FF2B5EF4-FFF2-40B4-BE49-F238E27FC236}">
              <a16:creationId xmlns:a16="http://schemas.microsoft.com/office/drawing/2014/main" id="{D11A8F24-3E04-4487-AE5C-40303EA7C0A5}"/>
            </a:ext>
          </a:extLst>
        </xdr:cNvPr>
        <xdr:cNvSpPr txBox="1">
          <a:spLocks noChangeArrowheads="1"/>
        </xdr:cNvSpPr>
      </xdr:nvSpPr>
      <xdr:spPr bwMode="auto">
        <a:xfrm>
          <a:off x="1206500" y="570865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3646" name="Text Box 6">
          <a:extLst>
            <a:ext uri="{FF2B5EF4-FFF2-40B4-BE49-F238E27FC236}">
              <a16:creationId xmlns:a16="http://schemas.microsoft.com/office/drawing/2014/main" id="{922429CB-4FA7-4974-82E5-88ED13AB5CE7}"/>
            </a:ext>
          </a:extLst>
        </xdr:cNvPr>
        <xdr:cNvSpPr txBox="1">
          <a:spLocks noChangeArrowheads="1"/>
        </xdr:cNvSpPr>
      </xdr:nvSpPr>
      <xdr:spPr bwMode="auto">
        <a:xfrm>
          <a:off x="1206500" y="570865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647" name="Text Box 6">
          <a:extLst>
            <a:ext uri="{FF2B5EF4-FFF2-40B4-BE49-F238E27FC236}">
              <a16:creationId xmlns:a16="http://schemas.microsoft.com/office/drawing/2014/main" id="{DB8244DE-FE57-4A1A-AF0C-E727DE168961}"/>
            </a:ext>
          </a:extLst>
        </xdr:cNvPr>
        <xdr:cNvSpPr txBox="1">
          <a:spLocks noChangeArrowheads="1"/>
        </xdr:cNvSpPr>
      </xdr:nvSpPr>
      <xdr:spPr bwMode="auto">
        <a:xfrm>
          <a:off x="1206500" y="57086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3648" name="Text Box 4">
          <a:extLst>
            <a:ext uri="{FF2B5EF4-FFF2-40B4-BE49-F238E27FC236}">
              <a16:creationId xmlns:a16="http://schemas.microsoft.com/office/drawing/2014/main" id="{61423E82-B31A-4A11-810F-6D8F62FF6460}"/>
            </a:ext>
          </a:extLst>
        </xdr:cNvPr>
        <xdr:cNvSpPr txBox="1">
          <a:spLocks noChangeArrowheads="1"/>
        </xdr:cNvSpPr>
      </xdr:nvSpPr>
      <xdr:spPr bwMode="auto">
        <a:xfrm>
          <a:off x="1206500" y="570865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3649" name="Text Box 6">
          <a:extLst>
            <a:ext uri="{FF2B5EF4-FFF2-40B4-BE49-F238E27FC236}">
              <a16:creationId xmlns:a16="http://schemas.microsoft.com/office/drawing/2014/main" id="{7BD24D29-D8B2-45F1-9717-A4C89CB94495}"/>
            </a:ext>
          </a:extLst>
        </xdr:cNvPr>
        <xdr:cNvSpPr txBox="1">
          <a:spLocks noChangeArrowheads="1"/>
        </xdr:cNvSpPr>
      </xdr:nvSpPr>
      <xdr:spPr bwMode="auto">
        <a:xfrm>
          <a:off x="1206500" y="570865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650" name="Text Box 4">
          <a:extLst>
            <a:ext uri="{FF2B5EF4-FFF2-40B4-BE49-F238E27FC236}">
              <a16:creationId xmlns:a16="http://schemas.microsoft.com/office/drawing/2014/main" id="{F6810F21-4002-40AF-8F77-8ACA5FA1E98B}"/>
            </a:ext>
          </a:extLst>
        </xdr:cNvPr>
        <xdr:cNvSpPr txBox="1">
          <a:spLocks noChangeArrowheads="1"/>
        </xdr:cNvSpPr>
      </xdr:nvSpPr>
      <xdr:spPr bwMode="auto">
        <a:xfrm>
          <a:off x="1206500" y="57086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651" name="Text Box 6">
          <a:extLst>
            <a:ext uri="{FF2B5EF4-FFF2-40B4-BE49-F238E27FC236}">
              <a16:creationId xmlns:a16="http://schemas.microsoft.com/office/drawing/2014/main" id="{45851E06-48A7-484D-9B73-F648F6173B04}"/>
            </a:ext>
          </a:extLst>
        </xdr:cNvPr>
        <xdr:cNvSpPr txBox="1">
          <a:spLocks noChangeArrowheads="1"/>
        </xdr:cNvSpPr>
      </xdr:nvSpPr>
      <xdr:spPr bwMode="auto">
        <a:xfrm>
          <a:off x="1206500" y="57086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3652" name="Text Box 4">
          <a:extLst>
            <a:ext uri="{FF2B5EF4-FFF2-40B4-BE49-F238E27FC236}">
              <a16:creationId xmlns:a16="http://schemas.microsoft.com/office/drawing/2014/main" id="{C4242B1F-5828-467B-A12E-C06BF508DD2B}"/>
            </a:ext>
          </a:extLst>
        </xdr:cNvPr>
        <xdr:cNvSpPr txBox="1">
          <a:spLocks noChangeArrowheads="1"/>
        </xdr:cNvSpPr>
      </xdr:nvSpPr>
      <xdr:spPr bwMode="auto">
        <a:xfrm>
          <a:off x="2595563" y="57086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3653" name="Text Box 6">
          <a:extLst>
            <a:ext uri="{FF2B5EF4-FFF2-40B4-BE49-F238E27FC236}">
              <a16:creationId xmlns:a16="http://schemas.microsoft.com/office/drawing/2014/main" id="{941A7371-9025-4DD9-A695-479A6075AE9A}"/>
            </a:ext>
          </a:extLst>
        </xdr:cNvPr>
        <xdr:cNvSpPr txBox="1">
          <a:spLocks noChangeArrowheads="1"/>
        </xdr:cNvSpPr>
      </xdr:nvSpPr>
      <xdr:spPr bwMode="auto">
        <a:xfrm>
          <a:off x="2595563" y="57086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654" name="Text Box 4">
          <a:extLst>
            <a:ext uri="{FF2B5EF4-FFF2-40B4-BE49-F238E27FC236}">
              <a16:creationId xmlns:a16="http://schemas.microsoft.com/office/drawing/2014/main" id="{3F784568-D1E1-4F9A-8D59-478FEF892F94}"/>
            </a:ext>
          </a:extLst>
        </xdr:cNvPr>
        <xdr:cNvSpPr txBox="1">
          <a:spLocks noChangeArrowheads="1"/>
        </xdr:cNvSpPr>
      </xdr:nvSpPr>
      <xdr:spPr bwMode="auto">
        <a:xfrm>
          <a:off x="1206500" y="57086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655" name="Text Box 6">
          <a:extLst>
            <a:ext uri="{FF2B5EF4-FFF2-40B4-BE49-F238E27FC236}">
              <a16:creationId xmlns:a16="http://schemas.microsoft.com/office/drawing/2014/main" id="{AAF4EB6F-3A56-4D3A-B169-5AD3C7AC5A34}"/>
            </a:ext>
          </a:extLst>
        </xdr:cNvPr>
        <xdr:cNvSpPr txBox="1">
          <a:spLocks noChangeArrowheads="1"/>
        </xdr:cNvSpPr>
      </xdr:nvSpPr>
      <xdr:spPr bwMode="auto">
        <a:xfrm>
          <a:off x="1206500" y="57086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3656" name="Text Box 4">
          <a:extLst>
            <a:ext uri="{FF2B5EF4-FFF2-40B4-BE49-F238E27FC236}">
              <a16:creationId xmlns:a16="http://schemas.microsoft.com/office/drawing/2014/main" id="{5A71153C-5DA3-4FB2-8613-2B94D2474878}"/>
            </a:ext>
          </a:extLst>
        </xdr:cNvPr>
        <xdr:cNvSpPr txBox="1">
          <a:spLocks noChangeArrowheads="1"/>
        </xdr:cNvSpPr>
      </xdr:nvSpPr>
      <xdr:spPr bwMode="auto">
        <a:xfrm>
          <a:off x="0" y="57086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3657" name="Text Box 6">
          <a:extLst>
            <a:ext uri="{FF2B5EF4-FFF2-40B4-BE49-F238E27FC236}">
              <a16:creationId xmlns:a16="http://schemas.microsoft.com/office/drawing/2014/main" id="{A69B98C0-7F72-4098-BD13-617720ACFFD6}"/>
            </a:ext>
          </a:extLst>
        </xdr:cNvPr>
        <xdr:cNvSpPr txBox="1">
          <a:spLocks noChangeArrowheads="1"/>
        </xdr:cNvSpPr>
      </xdr:nvSpPr>
      <xdr:spPr bwMode="auto">
        <a:xfrm>
          <a:off x="0" y="57086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217</xdr:row>
      <xdr:rowOff>428625</xdr:rowOff>
    </xdr:from>
    <xdr:ext cx="85725" cy="150329"/>
    <xdr:sp macro="" textlink="">
      <xdr:nvSpPr>
        <xdr:cNvPr id="3658" name="Text Box 4">
          <a:extLst>
            <a:ext uri="{FF2B5EF4-FFF2-40B4-BE49-F238E27FC236}">
              <a16:creationId xmlns:a16="http://schemas.microsoft.com/office/drawing/2014/main" id="{DD98AAD3-D805-4AAC-AC7A-AB44D8FB8466}"/>
            </a:ext>
          </a:extLst>
        </xdr:cNvPr>
        <xdr:cNvSpPr txBox="1">
          <a:spLocks noChangeArrowheads="1"/>
        </xdr:cNvSpPr>
      </xdr:nvSpPr>
      <xdr:spPr bwMode="auto">
        <a:xfrm>
          <a:off x="314325" y="5526881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3659" name="Text Box 4">
          <a:extLst>
            <a:ext uri="{FF2B5EF4-FFF2-40B4-BE49-F238E27FC236}">
              <a16:creationId xmlns:a16="http://schemas.microsoft.com/office/drawing/2014/main" id="{49F0CC64-A8F9-4241-92E9-268D3DF858CD}"/>
            </a:ext>
          </a:extLst>
        </xdr:cNvPr>
        <xdr:cNvSpPr txBox="1">
          <a:spLocks noChangeArrowheads="1"/>
        </xdr:cNvSpPr>
      </xdr:nvSpPr>
      <xdr:spPr bwMode="auto">
        <a:xfrm>
          <a:off x="3825875" y="57086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3660" name="Text Box 6">
          <a:extLst>
            <a:ext uri="{FF2B5EF4-FFF2-40B4-BE49-F238E27FC236}">
              <a16:creationId xmlns:a16="http://schemas.microsoft.com/office/drawing/2014/main" id="{AAA9AF75-C679-4347-978B-ECE52BD9D0DD}"/>
            </a:ext>
          </a:extLst>
        </xdr:cNvPr>
        <xdr:cNvSpPr txBox="1">
          <a:spLocks noChangeArrowheads="1"/>
        </xdr:cNvSpPr>
      </xdr:nvSpPr>
      <xdr:spPr bwMode="auto">
        <a:xfrm>
          <a:off x="3825875" y="57086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6836"/>
    <xdr:sp macro="" textlink="">
      <xdr:nvSpPr>
        <xdr:cNvPr id="3661" name="Text Box 6">
          <a:extLst>
            <a:ext uri="{FF2B5EF4-FFF2-40B4-BE49-F238E27FC236}">
              <a16:creationId xmlns:a16="http://schemas.microsoft.com/office/drawing/2014/main" id="{04B2C44A-9208-47C3-A78A-16AF901A7EE8}"/>
            </a:ext>
          </a:extLst>
        </xdr:cNvPr>
        <xdr:cNvSpPr txBox="1">
          <a:spLocks noChangeArrowheads="1"/>
        </xdr:cNvSpPr>
      </xdr:nvSpPr>
      <xdr:spPr bwMode="auto">
        <a:xfrm>
          <a:off x="1206500" y="584993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021416"/>
    <xdr:sp macro="" textlink="">
      <xdr:nvSpPr>
        <xdr:cNvPr id="3662" name="Text Box 4">
          <a:extLst>
            <a:ext uri="{FF2B5EF4-FFF2-40B4-BE49-F238E27FC236}">
              <a16:creationId xmlns:a16="http://schemas.microsoft.com/office/drawing/2014/main" id="{77256B58-A0A6-4DE4-8649-B6E59CD5B0A6}"/>
            </a:ext>
          </a:extLst>
        </xdr:cNvPr>
        <xdr:cNvSpPr txBox="1">
          <a:spLocks noChangeArrowheads="1"/>
        </xdr:cNvSpPr>
      </xdr:nvSpPr>
      <xdr:spPr bwMode="auto">
        <a:xfrm>
          <a:off x="1206500" y="584993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021416"/>
    <xdr:sp macro="" textlink="">
      <xdr:nvSpPr>
        <xdr:cNvPr id="3663" name="Text Box 6">
          <a:extLst>
            <a:ext uri="{FF2B5EF4-FFF2-40B4-BE49-F238E27FC236}">
              <a16:creationId xmlns:a16="http://schemas.microsoft.com/office/drawing/2014/main" id="{48D0ACCA-B847-4694-995E-8CDAD2EA7120}"/>
            </a:ext>
          </a:extLst>
        </xdr:cNvPr>
        <xdr:cNvSpPr txBox="1">
          <a:spLocks noChangeArrowheads="1"/>
        </xdr:cNvSpPr>
      </xdr:nvSpPr>
      <xdr:spPr bwMode="auto">
        <a:xfrm>
          <a:off x="1206500" y="584993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6836"/>
    <xdr:sp macro="" textlink="">
      <xdr:nvSpPr>
        <xdr:cNvPr id="3664" name="Text Box 4">
          <a:extLst>
            <a:ext uri="{FF2B5EF4-FFF2-40B4-BE49-F238E27FC236}">
              <a16:creationId xmlns:a16="http://schemas.microsoft.com/office/drawing/2014/main" id="{8742D6F8-064A-477F-8E9D-EC3CEEB2713F}"/>
            </a:ext>
          </a:extLst>
        </xdr:cNvPr>
        <xdr:cNvSpPr txBox="1">
          <a:spLocks noChangeArrowheads="1"/>
        </xdr:cNvSpPr>
      </xdr:nvSpPr>
      <xdr:spPr bwMode="auto">
        <a:xfrm>
          <a:off x="1206500" y="584993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6836"/>
    <xdr:sp macro="" textlink="">
      <xdr:nvSpPr>
        <xdr:cNvPr id="3665" name="Text Box 6">
          <a:extLst>
            <a:ext uri="{FF2B5EF4-FFF2-40B4-BE49-F238E27FC236}">
              <a16:creationId xmlns:a16="http://schemas.microsoft.com/office/drawing/2014/main" id="{404DAE73-55F1-400D-8EA3-F4529829D843}"/>
            </a:ext>
          </a:extLst>
        </xdr:cNvPr>
        <xdr:cNvSpPr txBox="1">
          <a:spLocks noChangeArrowheads="1"/>
        </xdr:cNvSpPr>
      </xdr:nvSpPr>
      <xdr:spPr bwMode="auto">
        <a:xfrm>
          <a:off x="1206500" y="584993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233</xdr:row>
      <xdr:rowOff>0</xdr:rowOff>
    </xdr:from>
    <xdr:ext cx="85725" cy="676836"/>
    <xdr:sp macro="" textlink="">
      <xdr:nvSpPr>
        <xdr:cNvPr id="3666" name="Text Box 4">
          <a:extLst>
            <a:ext uri="{FF2B5EF4-FFF2-40B4-BE49-F238E27FC236}">
              <a16:creationId xmlns:a16="http://schemas.microsoft.com/office/drawing/2014/main" id="{C80A4E99-E6EE-4343-8F0C-51C84F4FBC03}"/>
            </a:ext>
          </a:extLst>
        </xdr:cNvPr>
        <xdr:cNvSpPr txBox="1">
          <a:spLocks noChangeArrowheads="1"/>
        </xdr:cNvSpPr>
      </xdr:nvSpPr>
      <xdr:spPr bwMode="auto">
        <a:xfrm>
          <a:off x="2595563" y="584993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233</xdr:row>
      <xdr:rowOff>0</xdr:rowOff>
    </xdr:from>
    <xdr:ext cx="85725" cy="676836"/>
    <xdr:sp macro="" textlink="">
      <xdr:nvSpPr>
        <xdr:cNvPr id="3667" name="Text Box 6">
          <a:extLst>
            <a:ext uri="{FF2B5EF4-FFF2-40B4-BE49-F238E27FC236}">
              <a16:creationId xmlns:a16="http://schemas.microsoft.com/office/drawing/2014/main" id="{C5AFECA9-1FB3-4B60-95E2-809D46EAE847}"/>
            </a:ext>
          </a:extLst>
        </xdr:cNvPr>
        <xdr:cNvSpPr txBox="1">
          <a:spLocks noChangeArrowheads="1"/>
        </xdr:cNvSpPr>
      </xdr:nvSpPr>
      <xdr:spPr bwMode="auto">
        <a:xfrm>
          <a:off x="2595563" y="584993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6836"/>
    <xdr:sp macro="" textlink="">
      <xdr:nvSpPr>
        <xdr:cNvPr id="3668" name="Text Box 4">
          <a:extLst>
            <a:ext uri="{FF2B5EF4-FFF2-40B4-BE49-F238E27FC236}">
              <a16:creationId xmlns:a16="http://schemas.microsoft.com/office/drawing/2014/main" id="{7BF51331-7099-44AD-9790-B3A6F3464A68}"/>
            </a:ext>
          </a:extLst>
        </xdr:cNvPr>
        <xdr:cNvSpPr txBox="1">
          <a:spLocks noChangeArrowheads="1"/>
        </xdr:cNvSpPr>
      </xdr:nvSpPr>
      <xdr:spPr bwMode="auto">
        <a:xfrm>
          <a:off x="1206500" y="584993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6836"/>
    <xdr:sp macro="" textlink="">
      <xdr:nvSpPr>
        <xdr:cNvPr id="3669" name="Text Box 6">
          <a:extLst>
            <a:ext uri="{FF2B5EF4-FFF2-40B4-BE49-F238E27FC236}">
              <a16:creationId xmlns:a16="http://schemas.microsoft.com/office/drawing/2014/main" id="{7E3B7051-643D-4CDC-95DF-04735E58D340}"/>
            </a:ext>
          </a:extLst>
        </xdr:cNvPr>
        <xdr:cNvSpPr txBox="1">
          <a:spLocks noChangeArrowheads="1"/>
        </xdr:cNvSpPr>
      </xdr:nvSpPr>
      <xdr:spPr bwMode="auto">
        <a:xfrm>
          <a:off x="1206500" y="584993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233</xdr:row>
      <xdr:rowOff>0</xdr:rowOff>
    </xdr:from>
    <xdr:ext cx="85725" cy="676836"/>
    <xdr:sp macro="" textlink="">
      <xdr:nvSpPr>
        <xdr:cNvPr id="3670" name="Text Box 4">
          <a:extLst>
            <a:ext uri="{FF2B5EF4-FFF2-40B4-BE49-F238E27FC236}">
              <a16:creationId xmlns:a16="http://schemas.microsoft.com/office/drawing/2014/main" id="{168792B0-57E1-4969-82B4-6CE144B10546}"/>
            </a:ext>
          </a:extLst>
        </xdr:cNvPr>
        <xdr:cNvSpPr txBox="1">
          <a:spLocks noChangeArrowheads="1"/>
        </xdr:cNvSpPr>
      </xdr:nvSpPr>
      <xdr:spPr bwMode="auto">
        <a:xfrm>
          <a:off x="0" y="584993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233</xdr:row>
      <xdr:rowOff>0</xdr:rowOff>
    </xdr:from>
    <xdr:ext cx="85725" cy="676836"/>
    <xdr:sp macro="" textlink="">
      <xdr:nvSpPr>
        <xdr:cNvPr id="3671" name="Text Box 6">
          <a:extLst>
            <a:ext uri="{FF2B5EF4-FFF2-40B4-BE49-F238E27FC236}">
              <a16:creationId xmlns:a16="http://schemas.microsoft.com/office/drawing/2014/main" id="{086731F3-0EAD-4FDD-9C63-FC129BE8FED4}"/>
            </a:ext>
          </a:extLst>
        </xdr:cNvPr>
        <xdr:cNvSpPr txBox="1">
          <a:spLocks noChangeArrowheads="1"/>
        </xdr:cNvSpPr>
      </xdr:nvSpPr>
      <xdr:spPr bwMode="auto">
        <a:xfrm>
          <a:off x="0" y="584993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233</xdr:row>
      <xdr:rowOff>0</xdr:rowOff>
    </xdr:from>
    <xdr:ext cx="85725" cy="152400"/>
    <xdr:sp macro="" textlink="">
      <xdr:nvSpPr>
        <xdr:cNvPr id="3672" name="Text Box 4">
          <a:extLst>
            <a:ext uri="{FF2B5EF4-FFF2-40B4-BE49-F238E27FC236}">
              <a16:creationId xmlns:a16="http://schemas.microsoft.com/office/drawing/2014/main" id="{C885466F-2EA5-43C0-BA5B-255BDD34C4A7}"/>
            </a:ext>
          </a:extLst>
        </xdr:cNvPr>
        <xdr:cNvSpPr txBox="1">
          <a:spLocks noChangeArrowheads="1"/>
        </xdr:cNvSpPr>
      </xdr:nvSpPr>
      <xdr:spPr bwMode="auto">
        <a:xfrm>
          <a:off x="3825875" y="58499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233</xdr:row>
      <xdr:rowOff>0</xdr:rowOff>
    </xdr:from>
    <xdr:ext cx="85725" cy="152400"/>
    <xdr:sp macro="" textlink="">
      <xdr:nvSpPr>
        <xdr:cNvPr id="3673" name="Text Box 6">
          <a:extLst>
            <a:ext uri="{FF2B5EF4-FFF2-40B4-BE49-F238E27FC236}">
              <a16:creationId xmlns:a16="http://schemas.microsoft.com/office/drawing/2014/main" id="{5781B856-BF6F-4857-B0A4-49C99D41E4C2}"/>
            </a:ext>
          </a:extLst>
        </xdr:cNvPr>
        <xdr:cNvSpPr txBox="1">
          <a:spLocks noChangeArrowheads="1"/>
        </xdr:cNvSpPr>
      </xdr:nvSpPr>
      <xdr:spPr bwMode="auto">
        <a:xfrm>
          <a:off x="3825875" y="58499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14300"/>
    <xdr:sp macro="" textlink="">
      <xdr:nvSpPr>
        <xdr:cNvPr id="3674" name="Text Box 4">
          <a:extLst>
            <a:ext uri="{FF2B5EF4-FFF2-40B4-BE49-F238E27FC236}">
              <a16:creationId xmlns:a16="http://schemas.microsoft.com/office/drawing/2014/main" id="{0D5B0D34-0FA3-461B-8294-A2DA32F5AB7D}"/>
            </a:ext>
          </a:extLst>
        </xdr:cNvPr>
        <xdr:cNvSpPr txBox="1">
          <a:spLocks noChangeArrowheads="1"/>
        </xdr:cNvSpPr>
      </xdr:nvSpPr>
      <xdr:spPr bwMode="auto">
        <a:xfrm>
          <a:off x="1206500" y="5849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14300"/>
    <xdr:sp macro="" textlink="">
      <xdr:nvSpPr>
        <xdr:cNvPr id="3675" name="Text Box 6">
          <a:extLst>
            <a:ext uri="{FF2B5EF4-FFF2-40B4-BE49-F238E27FC236}">
              <a16:creationId xmlns:a16="http://schemas.microsoft.com/office/drawing/2014/main" id="{39435751-DA69-4B89-A9EB-E8BCB9EE371D}"/>
            </a:ext>
          </a:extLst>
        </xdr:cNvPr>
        <xdr:cNvSpPr txBox="1">
          <a:spLocks noChangeArrowheads="1"/>
        </xdr:cNvSpPr>
      </xdr:nvSpPr>
      <xdr:spPr bwMode="auto">
        <a:xfrm>
          <a:off x="1206500" y="5849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816348"/>
    <xdr:sp macro="" textlink="">
      <xdr:nvSpPr>
        <xdr:cNvPr id="3676" name="Text Box 4">
          <a:extLst>
            <a:ext uri="{FF2B5EF4-FFF2-40B4-BE49-F238E27FC236}">
              <a16:creationId xmlns:a16="http://schemas.microsoft.com/office/drawing/2014/main" id="{FFBEC7C8-4A9A-4E12-8C67-87971BF1F06B}"/>
            </a:ext>
          </a:extLst>
        </xdr:cNvPr>
        <xdr:cNvSpPr txBox="1">
          <a:spLocks noChangeArrowheads="1"/>
        </xdr:cNvSpPr>
      </xdr:nvSpPr>
      <xdr:spPr bwMode="auto">
        <a:xfrm>
          <a:off x="1206500" y="58499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816348"/>
    <xdr:sp macro="" textlink="">
      <xdr:nvSpPr>
        <xdr:cNvPr id="3677" name="Text Box 6">
          <a:extLst>
            <a:ext uri="{FF2B5EF4-FFF2-40B4-BE49-F238E27FC236}">
              <a16:creationId xmlns:a16="http://schemas.microsoft.com/office/drawing/2014/main" id="{4E10169E-8738-44F0-A726-E732987BDFDB}"/>
            </a:ext>
          </a:extLst>
        </xdr:cNvPr>
        <xdr:cNvSpPr txBox="1">
          <a:spLocks noChangeArrowheads="1"/>
        </xdr:cNvSpPr>
      </xdr:nvSpPr>
      <xdr:spPr bwMode="auto">
        <a:xfrm>
          <a:off x="1206500" y="58499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5153"/>
    <xdr:sp macro="" textlink="">
      <xdr:nvSpPr>
        <xdr:cNvPr id="3678" name="Text Box 6">
          <a:extLst>
            <a:ext uri="{FF2B5EF4-FFF2-40B4-BE49-F238E27FC236}">
              <a16:creationId xmlns:a16="http://schemas.microsoft.com/office/drawing/2014/main" id="{25525FFF-129B-4375-B4A5-BFF08A67856C}"/>
            </a:ext>
          </a:extLst>
        </xdr:cNvPr>
        <xdr:cNvSpPr txBox="1">
          <a:spLocks noChangeArrowheads="1"/>
        </xdr:cNvSpPr>
      </xdr:nvSpPr>
      <xdr:spPr bwMode="auto">
        <a:xfrm>
          <a:off x="120650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016373"/>
    <xdr:sp macro="" textlink="">
      <xdr:nvSpPr>
        <xdr:cNvPr id="3679" name="Text Box 4">
          <a:extLst>
            <a:ext uri="{FF2B5EF4-FFF2-40B4-BE49-F238E27FC236}">
              <a16:creationId xmlns:a16="http://schemas.microsoft.com/office/drawing/2014/main" id="{B220026D-4291-4FEC-BF9C-801E78D6D450}"/>
            </a:ext>
          </a:extLst>
        </xdr:cNvPr>
        <xdr:cNvSpPr txBox="1">
          <a:spLocks noChangeArrowheads="1"/>
        </xdr:cNvSpPr>
      </xdr:nvSpPr>
      <xdr:spPr bwMode="auto">
        <a:xfrm>
          <a:off x="1206500" y="58499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016373"/>
    <xdr:sp macro="" textlink="">
      <xdr:nvSpPr>
        <xdr:cNvPr id="3680" name="Text Box 6">
          <a:extLst>
            <a:ext uri="{FF2B5EF4-FFF2-40B4-BE49-F238E27FC236}">
              <a16:creationId xmlns:a16="http://schemas.microsoft.com/office/drawing/2014/main" id="{2811A87B-2BC4-4B73-BD85-7A33A7506DFF}"/>
            </a:ext>
          </a:extLst>
        </xdr:cNvPr>
        <xdr:cNvSpPr txBox="1">
          <a:spLocks noChangeArrowheads="1"/>
        </xdr:cNvSpPr>
      </xdr:nvSpPr>
      <xdr:spPr bwMode="auto">
        <a:xfrm>
          <a:off x="1206500" y="58499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5153"/>
    <xdr:sp macro="" textlink="">
      <xdr:nvSpPr>
        <xdr:cNvPr id="3681" name="Text Box 4">
          <a:extLst>
            <a:ext uri="{FF2B5EF4-FFF2-40B4-BE49-F238E27FC236}">
              <a16:creationId xmlns:a16="http://schemas.microsoft.com/office/drawing/2014/main" id="{6BC5C478-8B6E-4661-8DF4-E77AC407BA2E}"/>
            </a:ext>
          </a:extLst>
        </xdr:cNvPr>
        <xdr:cNvSpPr txBox="1">
          <a:spLocks noChangeArrowheads="1"/>
        </xdr:cNvSpPr>
      </xdr:nvSpPr>
      <xdr:spPr bwMode="auto">
        <a:xfrm>
          <a:off x="120650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5153"/>
    <xdr:sp macro="" textlink="">
      <xdr:nvSpPr>
        <xdr:cNvPr id="3682" name="Text Box 6">
          <a:extLst>
            <a:ext uri="{FF2B5EF4-FFF2-40B4-BE49-F238E27FC236}">
              <a16:creationId xmlns:a16="http://schemas.microsoft.com/office/drawing/2014/main" id="{38F7ED4F-0E90-46E2-8305-F51EAC7BB385}"/>
            </a:ext>
          </a:extLst>
        </xdr:cNvPr>
        <xdr:cNvSpPr txBox="1">
          <a:spLocks noChangeArrowheads="1"/>
        </xdr:cNvSpPr>
      </xdr:nvSpPr>
      <xdr:spPr bwMode="auto">
        <a:xfrm>
          <a:off x="120650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233</xdr:row>
      <xdr:rowOff>0</xdr:rowOff>
    </xdr:from>
    <xdr:ext cx="85725" cy="675153"/>
    <xdr:sp macro="" textlink="">
      <xdr:nvSpPr>
        <xdr:cNvPr id="3683" name="Text Box 4">
          <a:extLst>
            <a:ext uri="{FF2B5EF4-FFF2-40B4-BE49-F238E27FC236}">
              <a16:creationId xmlns:a16="http://schemas.microsoft.com/office/drawing/2014/main" id="{139BF798-64EC-4E34-B204-6C9779489148}"/>
            </a:ext>
          </a:extLst>
        </xdr:cNvPr>
        <xdr:cNvSpPr txBox="1">
          <a:spLocks noChangeArrowheads="1"/>
        </xdr:cNvSpPr>
      </xdr:nvSpPr>
      <xdr:spPr bwMode="auto">
        <a:xfrm>
          <a:off x="2595563"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233</xdr:row>
      <xdr:rowOff>0</xdr:rowOff>
    </xdr:from>
    <xdr:ext cx="85725" cy="675153"/>
    <xdr:sp macro="" textlink="">
      <xdr:nvSpPr>
        <xdr:cNvPr id="3684" name="Text Box 6">
          <a:extLst>
            <a:ext uri="{FF2B5EF4-FFF2-40B4-BE49-F238E27FC236}">
              <a16:creationId xmlns:a16="http://schemas.microsoft.com/office/drawing/2014/main" id="{3F052D44-489C-4D25-BA6F-6514599779BD}"/>
            </a:ext>
          </a:extLst>
        </xdr:cNvPr>
        <xdr:cNvSpPr txBox="1">
          <a:spLocks noChangeArrowheads="1"/>
        </xdr:cNvSpPr>
      </xdr:nvSpPr>
      <xdr:spPr bwMode="auto">
        <a:xfrm>
          <a:off x="2595563"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5153"/>
    <xdr:sp macro="" textlink="">
      <xdr:nvSpPr>
        <xdr:cNvPr id="3685" name="Text Box 4">
          <a:extLst>
            <a:ext uri="{FF2B5EF4-FFF2-40B4-BE49-F238E27FC236}">
              <a16:creationId xmlns:a16="http://schemas.microsoft.com/office/drawing/2014/main" id="{47C69816-1B59-4415-B99A-0626F837B6E7}"/>
            </a:ext>
          </a:extLst>
        </xdr:cNvPr>
        <xdr:cNvSpPr txBox="1">
          <a:spLocks noChangeArrowheads="1"/>
        </xdr:cNvSpPr>
      </xdr:nvSpPr>
      <xdr:spPr bwMode="auto">
        <a:xfrm>
          <a:off x="120650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5153"/>
    <xdr:sp macro="" textlink="">
      <xdr:nvSpPr>
        <xdr:cNvPr id="3686" name="Text Box 6">
          <a:extLst>
            <a:ext uri="{FF2B5EF4-FFF2-40B4-BE49-F238E27FC236}">
              <a16:creationId xmlns:a16="http://schemas.microsoft.com/office/drawing/2014/main" id="{98DD466E-E585-40AB-AC19-B93A975FD208}"/>
            </a:ext>
          </a:extLst>
        </xdr:cNvPr>
        <xdr:cNvSpPr txBox="1">
          <a:spLocks noChangeArrowheads="1"/>
        </xdr:cNvSpPr>
      </xdr:nvSpPr>
      <xdr:spPr bwMode="auto">
        <a:xfrm>
          <a:off x="120650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233</xdr:row>
      <xdr:rowOff>0</xdr:rowOff>
    </xdr:from>
    <xdr:ext cx="85725" cy="675153"/>
    <xdr:sp macro="" textlink="">
      <xdr:nvSpPr>
        <xdr:cNvPr id="3687" name="Text Box 4">
          <a:extLst>
            <a:ext uri="{FF2B5EF4-FFF2-40B4-BE49-F238E27FC236}">
              <a16:creationId xmlns:a16="http://schemas.microsoft.com/office/drawing/2014/main" id="{D6948C72-AF23-4553-B924-88B03EC3F2F2}"/>
            </a:ext>
          </a:extLst>
        </xdr:cNvPr>
        <xdr:cNvSpPr txBox="1">
          <a:spLocks noChangeArrowheads="1"/>
        </xdr:cNvSpPr>
      </xdr:nvSpPr>
      <xdr:spPr bwMode="auto">
        <a:xfrm>
          <a:off x="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233</xdr:row>
      <xdr:rowOff>0</xdr:rowOff>
    </xdr:from>
    <xdr:ext cx="85725" cy="675153"/>
    <xdr:sp macro="" textlink="">
      <xdr:nvSpPr>
        <xdr:cNvPr id="3688" name="Text Box 6">
          <a:extLst>
            <a:ext uri="{FF2B5EF4-FFF2-40B4-BE49-F238E27FC236}">
              <a16:creationId xmlns:a16="http://schemas.microsoft.com/office/drawing/2014/main" id="{51988B3B-BBEE-4D36-B61A-4594C5D8FC5D}"/>
            </a:ext>
          </a:extLst>
        </xdr:cNvPr>
        <xdr:cNvSpPr txBox="1">
          <a:spLocks noChangeArrowheads="1"/>
        </xdr:cNvSpPr>
      </xdr:nvSpPr>
      <xdr:spPr bwMode="auto">
        <a:xfrm>
          <a:off x="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233</xdr:row>
      <xdr:rowOff>0</xdr:rowOff>
    </xdr:from>
    <xdr:ext cx="85725" cy="152400"/>
    <xdr:sp macro="" textlink="">
      <xdr:nvSpPr>
        <xdr:cNvPr id="3689" name="Text Box 4">
          <a:extLst>
            <a:ext uri="{FF2B5EF4-FFF2-40B4-BE49-F238E27FC236}">
              <a16:creationId xmlns:a16="http://schemas.microsoft.com/office/drawing/2014/main" id="{61612429-43CD-41A6-BB11-9A8FC55FC134}"/>
            </a:ext>
          </a:extLst>
        </xdr:cNvPr>
        <xdr:cNvSpPr txBox="1">
          <a:spLocks noChangeArrowheads="1"/>
        </xdr:cNvSpPr>
      </xdr:nvSpPr>
      <xdr:spPr bwMode="auto">
        <a:xfrm>
          <a:off x="3825875" y="58499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233</xdr:row>
      <xdr:rowOff>0</xdr:rowOff>
    </xdr:from>
    <xdr:ext cx="85725" cy="152400"/>
    <xdr:sp macro="" textlink="">
      <xdr:nvSpPr>
        <xdr:cNvPr id="3690" name="Text Box 6">
          <a:extLst>
            <a:ext uri="{FF2B5EF4-FFF2-40B4-BE49-F238E27FC236}">
              <a16:creationId xmlns:a16="http://schemas.microsoft.com/office/drawing/2014/main" id="{3C2AC647-A94C-4F6D-93A6-4B8D63F46676}"/>
            </a:ext>
          </a:extLst>
        </xdr:cNvPr>
        <xdr:cNvSpPr txBox="1">
          <a:spLocks noChangeArrowheads="1"/>
        </xdr:cNvSpPr>
      </xdr:nvSpPr>
      <xdr:spPr bwMode="auto">
        <a:xfrm>
          <a:off x="3825875" y="58499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691" name="Text Box 4">
          <a:extLst>
            <a:ext uri="{FF2B5EF4-FFF2-40B4-BE49-F238E27FC236}">
              <a16:creationId xmlns:a16="http://schemas.microsoft.com/office/drawing/2014/main" id="{8B11A245-4B3F-43A0-8A5E-D2C156C0AB27}"/>
            </a:ext>
          </a:extLst>
        </xdr:cNvPr>
        <xdr:cNvSpPr txBox="1">
          <a:spLocks noChangeArrowheads="1"/>
        </xdr:cNvSpPr>
      </xdr:nvSpPr>
      <xdr:spPr bwMode="auto">
        <a:xfrm>
          <a:off x="1206500" y="57086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692" name="Text Box 6">
          <a:extLst>
            <a:ext uri="{FF2B5EF4-FFF2-40B4-BE49-F238E27FC236}">
              <a16:creationId xmlns:a16="http://schemas.microsoft.com/office/drawing/2014/main" id="{80FC01DC-1CB8-4CFD-8C32-FE0E6C789D58}"/>
            </a:ext>
          </a:extLst>
        </xdr:cNvPr>
        <xdr:cNvSpPr txBox="1">
          <a:spLocks noChangeArrowheads="1"/>
        </xdr:cNvSpPr>
      </xdr:nvSpPr>
      <xdr:spPr bwMode="auto">
        <a:xfrm>
          <a:off x="1206500" y="57086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93" name="Text Box 4">
          <a:extLst>
            <a:ext uri="{FF2B5EF4-FFF2-40B4-BE49-F238E27FC236}">
              <a16:creationId xmlns:a16="http://schemas.microsoft.com/office/drawing/2014/main" id="{CDC63D00-B59E-4CA8-B18F-2FAA23C9F3C7}"/>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94" name="Text Box 6">
          <a:extLst>
            <a:ext uri="{FF2B5EF4-FFF2-40B4-BE49-F238E27FC236}">
              <a16:creationId xmlns:a16="http://schemas.microsoft.com/office/drawing/2014/main" id="{2B2C61F9-4155-4146-AE11-72534AEAC6A5}"/>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95" name="Text Box 4">
          <a:extLst>
            <a:ext uri="{FF2B5EF4-FFF2-40B4-BE49-F238E27FC236}">
              <a16:creationId xmlns:a16="http://schemas.microsoft.com/office/drawing/2014/main" id="{B3D1689F-1047-48A4-8072-ED284D522808}"/>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96" name="Text Box 6">
          <a:extLst>
            <a:ext uri="{FF2B5EF4-FFF2-40B4-BE49-F238E27FC236}">
              <a16:creationId xmlns:a16="http://schemas.microsoft.com/office/drawing/2014/main" id="{ACC58496-9FD7-401D-BA5A-6DDF4B40245D}"/>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97" name="Text Box 4">
          <a:extLst>
            <a:ext uri="{FF2B5EF4-FFF2-40B4-BE49-F238E27FC236}">
              <a16:creationId xmlns:a16="http://schemas.microsoft.com/office/drawing/2014/main" id="{65B8BD85-A0D1-471A-AE60-35906C8EF4F5}"/>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98" name="Text Box 6">
          <a:extLst>
            <a:ext uri="{FF2B5EF4-FFF2-40B4-BE49-F238E27FC236}">
              <a16:creationId xmlns:a16="http://schemas.microsoft.com/office/drawing/2014/main" id="{38AD4530-8586-4572-A34F-603AAACB4E28}"/>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114300"/>
    <xdr:sp macro="" textlink="">
      <xdr:nvSpPr>
        <xdr:cNvPr id="3699" name="Text Box 4">
          <a:extLst>
            <a:ext uri="{FF2B5EF4-FFF2-40B4-BE49-F238E27FC236}">
              <a16:creationId xmlns:a16="http://schemas.microsoft.com/office/drawing/2014/main" id="{412897D8-2091-4A9C-AD20-96FE4054C766}"/>
            </a:ext>
          </a:extLst>
        </xdr:cNvPr>
        <xdr:cNvSpPr txBox="1">
          <a:spLocks noChangeArrowheads="1"/>
        </xdr:cNvSpPr>
      </xdr:nvSpPr>
      <xdr:spPr bwMode="auto">
        <a:xfrm>
          <a:off x="2595563"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114300"/>
    <xdr:sp macro="" textlink="">
      <xdr:nvSpPr>
        <xdr:cNvPr id="3700" name="Text Box 6">
          <a:extLst>
            <a:ext uri="{FF2B5EF4-FFF2-40B4-BE49-F238E27FC236}">
              <a16:creationId xmlns:a16="http://schemas.microsoft.com/office/drawing/2014/main" id="{90E171AD-33E8-4D5A-B796-A34D4B2CE777}"/>
            </a:ext>
          </a:extLst>
        </xdr:cNvPr>
        <xdr:cNvSpPr txBox="1">
          <a:spLocks noChangeArrowheads="1"/>
        </xdr:cNvSpPr>
      </xdr:nvSpPr>
      <xdr:spPr bwMode="auto">
        <a:xfrm>
          <a:off x="2595563"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701" name="Text Box 4">
          <a:extLst>
            <a:ext uri="{FF2B5EF4-FFF2-40B4-BE49-F238E27FC236}">
              <a16:creationId xmlns:a16="http://schemas.microsoft.com/office/drawing/2014/main" id="{0736EB64-C2A8-409C-84CC-94505033DE5C}"/>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702" name="Text Box 6">
          <a:extLst>
            <a:ext uri="{FF2B5EF4-FFF2-40B4-BE49-F238E27FC236}">
              <a16:creationId xmlns:a16="http://schemas.microsoft.com/office/drawing/2014/main" id="{FE283EAF-804B-416F-9370-69090F724EF4}"/>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114300"/>
    <xdr:sp macro="" textlink="">
      <xdr:nvSpPr>
        <xdr:cNvPr id="3703" name="Text Box 4">
          <a:extLst>
            <a:ext uri="{FF2B5EF4-FFF2-40B4-BE49-F238E27FC236}">
              <a16:creationId xmlns:a16="http://schemas.microsoft.com/office/drawing/2014/main" id="{9E107FF1-7981-4004-83A1-6FD9715C2176}"/>
            </a:ext>
          </a:extLst>
        </xdr:cNvPr>
        <xdr:cNvSpPr txBox="1">
          <a:spLocks noChangeArrowheads="1"/>
        </xdr:cNvSpPr>
      </xdr:nvSpPr>
      <xdr:spPr bwMode="auto">
        <a:xfrm>
          <a:off x="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114300"/>
    <xdr:sp macro="" textlink="">
      <xdr:nvSpPr>
        <xdr:cNvPr id="3704" name="Text Box 6">
          <a:extLst>
            <a:ext uri="{FF2B5EF4-FFF2-40B4-BE49-F238E27FC236}">
              <a16:creationId xmlns:a16="http://schemas.microsoft.com/office/drawing/2014/main" id="{A18F5C11-AF4D-4FF5-82FA-EE448C1E90B3}"/>
            </a:ext>
          </a:extLst>
        </xdr:cNvPr>
        <xdr:cNvSpPr txBox="1">
          <a:spLocks noChangeArrowheads="1"/>
        </xdr:cNvSpPr>
      </xdr:nvSpPr>
      <xdr:spPr bwMode="auto">
        <a:xfrm>
          <a:off x="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85725" cy="114300"/>
    <xdr:sp macro="" textlink="">
      <xdr:nvSpPr>
        <xdr:cNvPr id="3705" name="Text Box 6">
          <a:extLst>
            <a:ext uri="{FF2B5EF4-FFF2-40B4-BE49-F238E27FC236}">
              <a16:creationId xmlns:a16="http://schemas.microsoft.com/office/drawing/2014/main" id="{D09CA6DC-110A-4F90-A65F-72BD7CB22EDB}"/>
            </a:ext>
          </a:extLst>
        </xdr:cNvPr>
        <xdr:cNvSpPr txBox="1">
          <a:spLocks noChangeArrowheads="1"/>
        </xdr:cNvSpPr>
      </xdr:nvSpPr>
      <xdr:spPr bwMode="auto">
        <a:xfrm>
          <a:off x="3825875"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9150"/>
    <xdr:sp macro="" textlink="">
      <xdr:nvSpPr>
        <xdr:cNvPr id="3706" name="Text Box 4">
          <a:extLst>
            <a:ext uri="{FF2B5EF4-FFF2-40B4-BE49-F238E27FC236}">
              <a16:creationId xmlns:a16="http://schemas.microsoft.com/office/drawing/2014/main" id="{22D26AAB-0DDD-42A0-B77B-3D0095755230}"/>
            </a:ext>
          </a:extLst>
        </xdr:cNvPr>
        <xdr:cNvSpPr txBox="1">
          <a:spLocks noChangeArrowheads="1"/>
        </xdr:cNvSpPr>
      </xdr:nvSpPr>
      <xdr:spPr bwMode="auto">
        <a:xfrm>
          <a:off x="1206500" y="570865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9150"/>
    <xdr:sp macro="" textlink="">
      <xdr:nvSpPr>
        <xdr:cNvPr id="3707" name="Text Box 6">
          <a:extLst>
            <a:ext uri="{FF2B5EF4-FFF2-40B4-BE49-F238E27FC236}">
              <a16:creationId xmlns:a16="http://schemas.microsoft.com/office/drawing/2014/main" id="{72C64E3F-7F2B-4894-9F3D-3567502263B6}"/>
            </a:ext>
          </a:extLst>
        </xdr:cNvPr>
        <xdr:cNvSpPr txBox="1">
          <a:spLocks noChangeArrowheads="1"/>
        </xdr:cNvSpPr>
      </xdr:nvSpPr>
      <xdr:spPr bwMode="auto">
        <a:xfrm>
          <a:off x="1206500" y="570865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708" name="Text Box 6">
          <a:extLst>
            <a:ext uri="{FF2B5EF4-FFF2-40B4-BE49-F238E27FC236}">
              <a16:creationId xmlns:a16="http://schemas.microsoft.com/office/drawing/2014/main" id="{3BD39F6A-CFBF-4059-B0A6-6D2F95D9E0A4}"/>
            </a:ext>
          </a:extLst>
        </xdr:cNvPr>
        <xdr:cNvSpPr txBox="1">
          <a:spLocks noChangeArrowheads="1"/>
        </xdr:cNvSpPr>
      </xdr:nvSpPr>
      <xdr:spPr bwMode="auto">
        <a:xfrm>
          <a:off x="120650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9175"/>
    <xdr:sp macro="" textlink="">
      <xdr:nvSpPr>
        <xdr:cNvPr id="3709" name="Text Box 4">
          <a:extLst>
            <a:ext uri="{FF2B5EF4-FFF2-40B4-BE49-F238E27FC236}">
              <a16:creationId xmlns:a16="http://schemas.microsoft.com/office/drawing/2014/main" id="{EABB0218-F82B-4A00-AA0B-AA8D68AC1665}"/>
            </a:ext>
          </a:extLst>
        </xdr:cNvPr>
        <xdr:cNvSpPr txBox="1">
          <a:spLocks noChangeArrowheads="1"/>
        </xdr:cNvSpPr>
      </xdr:nvSpPr>
      <xdr:spPr bwMode="auto">
        <a:xfrm>
          <a:off x="1206500" y="570865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9175"/>
    <xdr:sp macro="" textlink="">
      <xdr:nvSpPr>
        <xdr:cNvPr id="3710" name="Text Box 6">
          <a:extLst>
            <a:ext uri="{FF2B5EF4-FFF2-40B4-BE49-F238E27FC236}">
              <a16:creationId xmlns:a16="http://schemas.microsoft.com/office/drawing/2014/main" id="{1F6B29CD-ED1C-482D-98A8-C14DA18FE7DF}"/>
            </a:ext>
          </a:extLst>
        </xdr:cNvPr>
        <xdr:cNvSpPr txBox="1">
          <a:spLocks noChangeArrowheads="1"/>
        </xdr:cNvSpPr>
      </xdr:nvSpPr>
      <xdr:spPr bwMode="auto">
        <a:xfrm>
          <a:off x="1206500" y="570865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711" name="Text Box 4">
          <a:extLst>
            <a:ext uri="{FF2B5EF4-FFF2-40B4-BE49-F238E27FC236}">
              <a16:creationId xmlns:a16="http://schemas.microsoft.com/office/drawing/2014/main" id="{50662CAC-1C88-478B-BF36-676644A84E7F}"/>
            </a:ext>
          </a:extLst>
        </xdr:cNvPr>
        <xdr:cNvSpPr txBox="1">
          <a:spLocks noChangeArrowheads="1"/>
        </xdr:cNvSpPr>
      </xdr:nvSpPr>
      <xdr:spPr bwMode="auto">
        <a:xfrm>
          <a:off x="120650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712" name="Text Box 6">
          <a:extLst>
            <a:ext uri="{FF2B5EF4-FFF2-40B4-BE49-F238E27FC236}">
              <a16:creationId xmlns:a16="http://schemas.microsoft.com/office/drawing/2014/main" id="{AA23F5C4-FCBB-4453-B1E8-5E18AFDE978E}"/>
            </a:ext>
          </a:extLst>
        </xdr:cNvPr>
        <xdr:cNvSpPr txBox="1">
          <a:spLocks noChangeArrowheads="1"/>
        </xdr:cNvSpPr>
      </xdr:nvSpPr>
      <xdr:spPr bwMode="auto">
        <a:xfrm>
          <a:off x="120650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274"/>
    <xdr:sp macro="" textlink="">
      <xdr:nvSpPr>
        <xdr:cNvPr id="3713" name="Text Box 4">
          <a:extLst>
            <a:ext uri="{FF2B5EF4-FFF2-40B4-BE49-F238E27FC236}">
              <a16:creationId xmlns:a16="http://schemas.microsoft.com/office/drawing/2014/main" id="{8092933C-AFA1-4AA1-8768-356889A399D8}"/>
            </a:ext>
          </a:extLst>
        </xdr:cNvPr>
        <xdr:cNvSpPr txBox="1">
          <a:spLocks noChangeArrowheads="1"/>
        </xdr:cNvSpPr>
      </xdr:nvSpPr>
      <xdr:spPr bwMode="auto">
        <a:xfrm>
          <a:off x="2595563"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274"/>
    <xdr:sp macro="" textlink="">
      <xdr:nvSpPr>
        <xdr:cNvPr id="3714" name="Text Box 6">
          <a:extLst>
            <a:ext uri="{FF2B5EF4-FFF2-40B4-BE49-F238E27FC236}">
              <a16:creationId xmlns:a16="http://schemas.microsoft.com/office/drawing/2014/main" id="{CF00A978-2085-47C4-94BB-8FE78210C422}"/>
            </a:ext>
          </a:extLst>
        </xdr:cNvPr>
        <xdr:cNvSpPr txBox="1">
          <a:spLocks noChangeArrowheads="1"/>
        </xdr:cNvSpPr>
      </xdr:nvSpPr>
      <xdr:spPr bwMode="auto">
        <a:xfrm>
          <a:off x="2595563"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715" name="Text Box 4">
          <a:extLst>
            <a:ext uri="{FF2B5EF4-FFF2-40B4-BE49-F238E27FC236}">
              <a16:creationId xmlns:a16="http://schemas.microsoft.com/office/drawing/2014/main" id="{0234D94C-B94D-4461-B9E0-9A136296FD38}"/>
            </a:ext>
          </a:extLst>
        </xdr:cNvPr>
        <xdr:cNvSpPr txBox="1">
          <a:spLocks noChangeArrowheads="1"/>
        </xdr:cNvSpPr>
      </xdr:nvSpPr>
      <xdr:spPr bwMode="auto">
        <a:xfrm>
          <a:off x="120650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716" name="Text Box 6">
          <a:extLst>
            <a:ext uri="{FF2B5EF4-FFF2-40B4-BE49-F238E27FC236}">
              <a16:creationId xmlns:a16="http://schemas.microsoft.com/office/drawing/2014/main" id="{C89B9F72-1B76-45EB-A942-B9A4F17B7461}"/>
            </a:ext>
          </a:extLst>
        </xdr:cNvPr>
        <xdr:cNvSpPr txBox="1">
          <a:spLocks noChangeArrowheads="1"/>
        </xdr:cNvSpPr>
      </xdr:nvSpPr>
      <xdr:spPr bwMode="auto">
        <a:xfrm>
          <a:off x="120650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6274"/>
    <xdr:sp macro="" textlink="">
      <xdr:nvSpPr>
        <xdr:cNvPr id="3717" name="Text Box 4">
          <a:extLst>
            <a:ext uri="{FF2B5EF4-FFF2-40B4-BE49-F238E27FC236}">
              <a16:creationId xmlns:a16="http://schemas.microsoft.com/office/drawing/2014/main" id="{8D300F9F-37EE-405C-9E23-D3357C3E2986}"/>
            </a:ext>
          </a:extLst>
        </xdr:cNvPr>
        <xdr:cNvSpPr txBox="1">
          <a:spLocks noChangeArrowheads="1"/>
        </xdr:cNvSpPr>
      </xdr:nvSpPr>
      <xdr:spPr bwMode="auto">
        <a:xfrm>
          <a:off x="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6274"/>
    <xdr:sp macro="" textlink="">
      <xdr:nvSpPr>
        <xdr:cNvPr id="3718" name="Text Box 6">
          <a:extLst>
            <a:ext uri="{FF2B5EF4-FFF2-40B4-BE49-F238E27FC236}">
              <a16:creationId xmlns:a16="http://schemas.microsoft.com/office/drawing/2014/main" id="{387A40F9-3091-4C94-A6AB-8E7C5AF40194}"/>
            </a:ext>
          </a:extLst>
        </xdr:cNvPr>
        <xdr:cNvSpPr txBox="1">
          <a:spLocks noChangeArrowheads="1"/>
        </xdr:cNvSpPr>
      </xdr:nvSpPr>
      <xdr:spPr bwMode="auto">
        <a:xfrm>
          <a:off x="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217</xdr:row>
      <xdr:rowOff>428625</xdr:rowOff>
    </xdr:from>
    <xdr:ext cx="85725" cy="150329"/>
    <xdr:sp macro="" textlink="">
      <xdr:nvSpPr>
        <xdr:cNvPr id="3719" name="Text Box 4">
          <a:extLst>
            <a:ext uri="{FF2B5EF4-FFF2-40B4-BE49-F238E27FC236}">
              <a16:creationId xmlns:a16="http://schemas.microsoft.com/office/drawing/2014/main" id="{A0B379DD-2049-480F-BC8E-2818F729F371}"/>
            </a:ext>
          </a:extLst>
        </xdr:cNvPr>
        <xdr:cNvSpPr txBox="1">
          <a:spLocks noChangeArrowheads="1"/>
        </xdr:cNvSpPr>
      </xdr:nvSpPr>
      <xdr:spPr bwMode="auto">
        <a:xfrm>
          <a:off x="314325" y="5526881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3720" name="Text Box 4">
          <a:extLst>
            <a:ext uri="{FF2B5EF4-FFF2-40B4-BE49-F238E27FC236}">
              <a16:creationId xmlns:a16="http://schemas.microsoft.com/office/drawing/2014/main" id="{F198ACE3-E325-4675-9D3A-E1067F691EB0}"/>
            </a:ext>
          </a:extLst>
        </xdr:cNvPr>
        <xdr:cNvSpPr txBox="1">
          <a:spLocks noChangeArrowheads="1"/>
        </xdr:cNvSpPr>
      </xdr:nvSpPr>
      <xdr:spPr bwMode="auto">
        <a:xfrm>
          <a:off x="3825875" y="57086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3721" name="Text Box 6">
          <a:extLst>
            <a:ext uri="{FF2B5EF4-FFF2-40B4-BE49-F238E27FC236}">
              <a16:creationId xmlns:a16="http://schemas.microsoft.com/office/drawing/2014/main" id="{EBF77C4D-E10A-4FF1-AAC9-2C79BBECFE2C}"/>
            </a:ext>
          </a:extLst>
        </xdr:cNvPr>
        <xdr:cNvSpPr txBox="1">
          <a:spLocks noChangeArrowheads="1"/>
        </xdr:cNvSpPr>
      </xdr:nvSpPr>
      <xdr:spPr bwMode="auto">
        <a:xfrm>
          <a:off x="3825875" y="57086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7957"/>
    <xdr:sp macro="" textlink="">
      <xdr:nvSpPr>
        <xdr:cNvPr id="3722" name="Text Box 6">
          <a:extLst>
            <a:ext uri="{FF2B5EF4-FFF2-40B4-BE49-F238E27FC236}">
              <a16:creationId xmlns:a16="http://schemas.microsoft.com/office/drawing/2014/main" id="{20BCF638-B9FB-4D42-9B8A-0B0CFA2C5F2E}"/>
            </a:ext>
          </a:extLst>
        </xdr:cNvPr>
        <xdr:cNvSpPr txBox="1">
          <a:spLocks noChangeArrowheads="1"/>
        </xdr:cNvSpPr>
      </xdr:nvSpPr>
      <xdr:spPr bwMode="auto">
        <a:xfrm>
          <a:off x="1206500" y="584993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024218"/>
    <xdr:sp macro="" textlink="">
      <xdr:nvSpPr>
        <xdr:cNvPr id="3723" name="Text Box 4">
          <a:extLst>
            <a:ext uri="{FF2B5EF4-FFF2-40B4-BE49-F238E27FC236}">
              <a16:creationId xmlns:a16="http://schemas.microsoft.com/office/drawing/2014/main" id="{62CF5B51-50C2-4BAC-B042-0EBCB3899C0C}"/>
            </a:ext>
          </a:extLst>
        </xdr:cNvPr>
        <xdr:cNvSpPr txBox="1">
          <a:spLocks noChangeArrowheads="1"/>
        </xdr:cNvSpPr>
      </xdr:nvSpPr>
      <xdr:spPr bwMode="auto">
        <a:xfrm>
          <a:off x="1206500" y="584993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024218"/>
    <xdr:sp macro="" textlink="">
      <xdr:nvSpPr>
        <xdr:cNvPr id="3724" name="Text Box 6">
          <a:extLst>
            <a:ext uri="{FF2B5EF4-FFF2-40B4-BE49-F238E27FC236}">
              <a16:creationId xmlns:a16="http://schemas.microsoft.com/office/drawing/2014/main" id="{B5E2B1F8-E8F4-44B5-9B0A-FF36544970CD}"/>
            </a:ext>
          </a:extLst>
        </xdr:cNvPr>
        <xdr:cNvSpPr txBox="1">
          <a:spLocks noChangeArrowheads="1"/>
        </xdr:cNvSpPr>
      </xdr:nvSpPr>
      <xdr:spPr bwMode="auto">
        <a:xfrm>
          <a:off x="1206500" y="584993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7957"/>
    <xdr:sp macro="" textlink="">
      <xdr:nvSpPr>
        <xdr:cNvPr id="3725" name="Text Box 4">
          <a:extLst>
            <a:ext uri="{FF2B5EF4-FFF2-40B4-BE49-F238E27FC236}">
              <a16:creationId xmlns:a16="http://schemas.microsoft.com/office/drawing/2014/main" id="{BAF4CDFE-24D8-4505-BE0B-BA6546F232C8}"/>
            </a:ext>
          </a:extLst>
        </xdr:cNvPr>
        <xdr:cNvSpPr txBox="1">
          <a:spLocks noChangeArrowheads="1"/>
        </xdr:cNvSpPr>
      </xdr:nvSpPr>
      <xdr:spPr bwMode="auto">
        <a:xfrm>
          <a:off x="1206500" y="584993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7957"/>
    <xdr:sp macro="" textlink="">
      <xdr:nvSpPr>
        <xdr:cNvPr id="3726" name="Text Box 6">
          <a:extLst>
            <a:ext uri="{FF2B5EF4-FFF2-40B4-BE49-F238E27FC236}">
              <a16:creationId xmlns:a16="http://schemas.microsoft.com/office/drawing/2014/main" id="{632F9E18-2ED8-4B24-A06C-55701C540766}"/>
            </a:ext>
          </a:extLst>
        </xdr:cNvPr>
        <xdr:cNvSpPr txBox="1">
          <a:spLocks noChangeArrowheads="1"/>
        </xdr:cNvSpPr>
      </xdr:nvSpPr>
      <xdr:spPr bwMode="auto">
        <a:xfrm>
          <a:off x="1206500" y="584993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233</xdr:row>
      <xdr:rowOff>0</xdr:rowOff>
    </xdr:from>
    <xdr:ext cx="85725" cy="677957"/>
    <xdr:sp macro="" textlink="">
      <xdr:nvSpPr>
        <xdr:cNvPr id="3727" name="Text Box 4">
          <a:extLst>
            <a:ext uri="{FF2B5EF4-FFF2-40B4-BE49-F238E27FC236}">
              <a16:creationId xmlns:a16="http://schemas.microsoft.com/office/drawing/2014/main" id="{636F0024-FDF2-4ADA-94CE-9CEAA3DD1A1E}"/>
            </a:ext>
          </a:extLst>
        </xdr:cNvPr>
        <xdr:cNvSpPr txBox="1">
          <a:spLocks noChangeArrowheads="1"/>
        </xdr:cNvSpPr>
      </xdr:nvSpPr>
      <xdr:spPr bwMode="auto">
        <a:xfrm>
          <a:off x="2595563" y="584993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233</xdr:row>
      <xdr:rowOff>0</xdr:rowOff>
    </xdr:from>
    <xdr:ext cx="85725" cy="677957"/>
    <xdr:sp macro="" textlink="">
      <xdr:nvSpPr>
        <xdr:cNvPr id="3728" name="Text Box 6">
          <a:extLst>
            <a:ext uri="{FF2B5EF4-FFF2-40B4-BE49-F238E27FC236}">
              <a16:creationId xmlns:a16="http://schemas.microsoft.com/office/drawing/2014/main" id="{43C3B1D1-80F8-4ADF-9898-F615C76AD977}"/>
            </a:ext>
          </a:extLst>
        </xdr:cNvPr>
        <xdr:cNvSpPr txBox="1">
          <a:spLocks noChangeArrowheads="1"/>
        </xdr:cNvSpPr>
      </xdr:nvSpPr>
      <xdr:spPr bwMode="auto">
        <a:xfrm>
          <a:off x="2595563" y="584993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7957"/>
    <xdr:sp macro="" textlink="">
      <xdr:nvSpPr>
        <xdr:cNvPr id="3729" name="Text Box 4">
          <a:extLst>
            <a:ext uri="{FF2B5EF4-FFF2-40B4-BE49-F238E27FC236}">
              <a16:creationId xmlns:a16="http://schemas.microsoft.com/office/drawing/2014/main" id="{D91BEC89-9524-4FC9-BF6D-57115144B378}"/>
            </a:ext>
          </a:extLst>
        </xdr:cNvPr>
        <xdr:cNvSpPr txBox="1">
          <a:spLocks noChangeArrowheads="1"/>
        </xdr:cNvSpPr>
      </xdr:nvSpPr>
      <xdr:spPr bwMode="auto">
        <a:xfrm>
          <a:off x="1206500" y="584993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7957"/>
    <xdr:sp macro="" textlink="">
      <xdr:nvSpPr>
        <xdr:cNvPr id="3730" name="Text Box 6">
          <a:extLst>
            <a:ext uri="{FF2B5EF4-FFF2-40B4-BE49-F238E27FC236}">
              <a16:creationId xmlns:a16="http://schemas.microsoft.com/office/drawing/2014/main" id="{ED04EB30-BCE6-4100-AA8D-72595D683B32}"/>
            </a:ext>
          </a:extLst>
        </xdr:cNvPr>
        <xdr:cNvSpPr txBox="1">
          <a:spLocks noChangeArrowheads="1"/>
        </xdr:cNvSpPr>
      </xdr:nvSpPr>
      <xdr:spPr bwMode="auto">
        <a:xfrm>
          <a:off x="1206500" y="584993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233</xdr:row>
      <xdr:rowOff>0</xdr:rowOff>
    </xdr:from>
    <xdr:ext cx="85725" cy="677957"/>
    <xdr:sp macro="" textlink="">
      <xdr:nvSpPr>
        <xdr:cNvPr id="3731" name="Text Box 4">
          <a:extLst>
            <a:ext uri="{FF2B5EF4-FFF2-40B4-BE49-F238E27FC236}">
              <a16:creationId xmlns:a16="http://schemas.microsoft.com/office/drawing/2014/main" id="{19177757-7391-465D-AD7E-123874B63C07}"/>
            </a:ext>
          </a:extLst>
        </xdr:cNvPr>
        <xdr:cNvSpPr txBox="1">
          <a:spLocks noChangeArrowheads="1"/>
        </xdr:cNvSpPr>
      </xdr:nvSpPr>
      <xdr:spPr bwMode="auto">
        <a:xfrm>
          <a:off x="0" y="584993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233</xdr:row>
      <xdr:rowOff>0</xdr:rowOff>
    </xdr:from>
    <xdr:ext cx="85725" cy="677957"/>
    <xdr:sp macro="" textlink="">
      <xdr:nvSpPr>
        <xdr:cNvPr id="3732" name="Text Box 6">
          <a:extLst>
            <a:ext uri="{FF2B5EF4-FFF2-40B4-BE49-F238E27FC236}">
              <a16:creationId xmlns:a16="http://schemas.microsoft.com/office/drawing/2014/main" id="{D3F5928D-01FA-47CF-A211-E303681151A1}"/>
            </a:ext>
          </a:extLst>
        </xdr:cNvPr>
        <xdr:cNvSpPr txBox="1">
          <a:spLocks noChangeArrowheads="1"/>
        </xdr:cNvSpPr>
      </xdr:nvSpPr>
      <xdr:spPr bwMode="auto">
        <a:xfrm>
          <a:off x="0" y="584993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233</xdr:row>
      <xdr:rowOff>0</xdr:rowOff>
    </xdr:from>
    <xdr:ext cx="85725" cy="152400"/>
    <xdr:sp macro="" textlink="">
      <xdr:nvSpPr>
        <xdr:cNvPr id="3733" name="Text Box 4">
          <a:extLst>
            <a:ext uri="{FF2B5EF4-FFF2-40B4-BE49-F238E27FC236}">
              <a16:creationId xmlns:a16="http://schemas.microsoft.com/office/drawing/2014/main" id="{5349B749-069B-4210-A4D3-0BF33782D570}"/>
            </a:ext>
          </a:extLst>
        </xdr:cNvPr>
        <xdr:cNvSpPr txBox="1">
          <a:spLocks noChangeArrowheads="1"/>
        </xdr:cNvSpPr>
      </xdr:nvSpPr>
      <xdr:spPr bwMode="auto">
        <a:xfrm>
          <a:off x="3825875" y="58499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233</xdr:row>
      <xdr:rowOff>0</xdr:rowOff>
    </xdr:from>
    <xdr:ext cx="85725" cy="152400"/>
    <xdr:sp macro="" textlink="">
      <xdr:nvSpPr>
        <xdr:cNvPr id="3734" name="Text Box 6">
          <a:extLst>
            <a:ext uri="{FF2B5EF4-FFF2-40B4-BE49-F238E27FC236}">
              <a16:creationId xmlns:a16="http://schemas.microsoft.com/office/drawing/2014/main" id="{BD12E59D-E78B-41BF-9D6C-328DF3D32316}"/>
            </a:ext>
          </a:extLst>
        </xdr:cNvPr>
        <xdr:cNvSpPr txBox="1">
          <a:spLocks noChangeArrowheads="1"/>
        </xdr:cNvSpPr>
      </xdr:nvSpPr>
      <xdr:spPr bwMode="auto">
        <a:xfrm>
          <a:off x="3825875" y="58499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14300"/>
    <xdr:sp macro="" textlink="">
      <xdr:nvSpPr>
        <xdr:cNvPr id="3735" name="Text Box 4">
          <a:extLst>
            <a:ext uri="{FF2B5EF4-FFF2-40B4-BE49-F238E27FC236}">
              <a16:creationId xmlns:a16="http://schemas.microsoft.com/office/drawing/2014/main" id="{661AF363-5C4A-4721-A21C-4696C91B8784}"/>
            </a:ext>
          </a:extLst>
        </xdr:cNvPr>
        <xdr:cNvSpPr txBox="1">
          <a:spLocks noChangeArrowheads="1"/>
        </xdr:cNvSpPr>
      </xdr:nvSpPr>
      <xdr:spPr bwMode="auto">
        <a:xfrm>
          <a:off x="1206500" y="5849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14300"/>
    <xdr:sp macro="" textlink="">
      <xdr:nvSpPr>
        <xdr:cNvPr id="3736" name="Text Box 6">
          <a:extLst>
            <a:ext uri="{FF2B5EF4-FFF2-40B4-BE49-F238E27FC236}">
              <a16:creationId xmlns:a16="http://schemas.microsoft.com/office/drawing/2014/main" id="{F62FBC9B-D48A-4DEC-A08F-8D6FE9C5739C}"/>
            </a:ext>
          </a:extLst>
        </xdr:cNvPr>
        <xdr:cNvSpPr txBox="1">
          <a:spLocks noChangeArrowheads="1"/>
        </xdr:cNvSpPr>
      </xdr:nvSpPr>
      <xdr:spPr bwMode="auto">
        <a:xfrm>
          <a:off x="1206500" y="5849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816348"/>
    <xdr:sp macro="" textlink="">
      <xdr:nvSpPr>
        <xdr:cNvPr id="3737" name="Text Box 4">
          <a:extLst>
            <a:ext uri="{FF2B5EF4-FFF2-40B4-BE49-F238E27FC236}">
              <a16:creationId xmlns:a16="http://schemas.microsoft.com/office/drawing/2014/main" id="{2AACF6E5-9298-4FAA-AD31-23A7F2E5AD20}"/>
            </a:ext>
          </a:extLst>
        </xdr:cNvPr>
        <xdr:cNvSpPr txBox="1">
          <a:spLocks noChangeArrowheads="1"/>
        </xdr:cNvSpPr>
      </xdr:nvSpPr>
      <xdr:spPr bwMode="auto">
        <a:xfrm>
          <a:off x="1206500" y="58499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816348"/>
    <xdr:sp macro="" textlink="">
      <xdr:nvSpPr>
        <xdr:cNvPr id="3738" name="Text Box 6">
          <a:extLst>
            <a:ext uri="{FF2B5EF4-FFF2-40B4-BE49-F238E27FC236}">
              <a16:creationId xmlns:a16="http://schemas.microsoft.com/office/drawing/2014/main" id="{986E4BA6-C8E1-40BC-A637-DED7FA96DC09}"/>
            </a:ext>
          </a:extLst>
        </xdr:cNvPr>
        <xdr:cNvSpPr txBox="1">
          <a:spLocks noChangeArrowheads="1"/>
        </xdr:cNvSpPr>
      </xdr:nvSpPr>
      <xdr:spPr bwMode="auto">
        <a:xfrm>
          <a:off x="1206500" y="58499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5153"/>
    <xdr:sp macro="" textlink="">
      <xdr:nvSpPr>
        <xdr:cNvPr id="3739" name="Text Box 6">
          <a:extLst>
            <a:ext uri="{FF2B5EF4-FFF2-40B4-BE49-F238E27FC236}">
              <a16:creationId xmlns:a16="http://schemas.microsoft.com/office/drawing/2014/main" id="{F015EB2C-E140-40B4-A779-576B8F84FBAA}"/>
            </a:ext>
          </a:extLst>
        </xdr:cNvPr>
        <xdr:cNvSpPr txBox="1">
          <a:spLocks noChangeArrowheads="1"/>
        </xdr:cNvSpPr>
      </xdr:nvSpPr>
      <xdr:spPr bwMode="auto">
        <a:xfrm>
          <a:off x="120650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016373"/>
    <xdr:sp macro="" textlink="">
      <xdr:nvSpPr>
        <xdr:cNvPr id="3740" name="Text Box 4">
          <a:extLst>
            <a:ext uri="{FF2B5EF4-FFF2-40B4-BE49-F238E27FC236}">
              <a16:creationId xmlns:a16="http://schemas.microsoft.com/office/drawing/2014/main" id="{94670373-647F-452B-A22D-DC311FCFBCA0}"/>
            </a:ext>
          </a:extLst>
        </xdr:cNvPr>
        <xdr:cNvSpPr txBox="1">
          <a:spLocks noChangeArrowheads="1"/>
        </xdr:cNvSpPr>
      </xdr:nvSpPr>
      <xdr:spPr bwMode="auto">
        <a:xfrm>
          <a:off x="1206500" y="58499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016373"/>
    <xdr:sp macro="" textlink="">
      <xdr:nvSpPr>
        <xdr:cNvPr id="3741" name="Text Box 6">
          <a:extLst>
            <a:ext uri="{FF2B5EF4-FFF2-40B4-BE49-F238E27FC236}">
              <a16:creationId xmlns:a16="http://schemas.microsoft.com/office/drawing/2014/main" id="{86B82630-0AA8-4629-80DB-9E1C5CA7A630}"/>
            </a:ext>
          </a:extLst>
        </xdr:cNvPr>
        <xdr:cNvSpPr txBox="1">
          <a:spLocks noChangeArrowheads="1"/>
        </xdr:cNvSpPr>
      </xdr:nvSpPr>
      <xdr:spPr bwMode="auto">
        <a:xfrm>
          <a:off x="1206500" y="58499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5153"/>
    <xdr:sp macro="" textlink="">
      <xdr:nvSpPr>
        <xdr:cNvPr id="3742" name="Text Box 4">
          <a:extLst>
            <a:ext uri="{FF2B5EF4-FFF2-40B4-BE49-F238E27FC236}">
              <a16:creationId xmlns:a16="http://schemas.microsoft.com/office/drawing/2014/main" id="{29D03412-E50C-4E81-974F-9F626C15D751}"/>
            </a:ext>
          </a:extLst>
        </xdr:cNvPr>
        <xdr:cNvSpPr txBox="1">
          <a:spLocks noChangeArrowheads="1"/>
        </xdr:cNvSpPr>
      </xdr:nvSpPr>
      <xdr:spPr bwMode="auto">
        <a:xfrm>
          <a:off x="120650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5153"/>
    <xdr:sp macro="" textlink="">
      <xdr:nvSpPr>
        <xdr:cNvPr id="3743" name="Text Box 6">
          <a:extLst>
            <a:ext uri="{FF2B5EF4-FFF2-40B4-BE49-F238E27FC236}">
              <a16:creationId xmlns:a16="http://schemas.microsoft.com/office/drawing/2014/main" id="{9BA1A958-81B9-4421-AC85-8107F09DD86B}"/>
            </a:ext>
          </a:extLst>
        </xdr:cNvPr>
        <xdr:cNvSpPr txBox="1">
          <a:spLocks noChangeArrowheads="1"/>
        </xdr:cNvSpPr>
      </xdr:nvSpPr>
      <xdr:spPr bwMode="auto">
        <a:xfrm>
          <a:off x="120650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233</xdr:row>
      <xdr:rowOff>0</xdr:rowOff>
    </xdr:from>
    <xdr:ext cx="85725" cy="675153"/>
    <xdr:sp macro="" textlink="">
      <xdr:nvSpPr>
        <xdr:cNvPr id="3744" name="Text Box 4">
          <a:extLst>
            <a:ext uri="{FF2B5EF4-FFF2-40B4-BE49-F238E27FC236}">
              <a16:creationId xmlns:a16="http://schemas.microsoft.com/office/drawing/2014/main" id="{948A6AE5-DB8B-4FC0-94C3-DB88705FD3E5}"/>
            </a:ext>
          </a:extLst>
        </xdr:cNvPr>
        <xdr:cNvSpPr txBox="1">
          <a:spLocks noChangeArrowheads="1"/>
        </xdr:cNvSpPr>
      </xdr:nvSpPr>
      <xdr:spPr bwMode="auto">
        <a:xfrm>
          <a:off x="2595563"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233</xdr:row>
      <xdr:rowOff>0</xdr:rowOff>
    </xdr:from>
    <xdr:ext cx="85725" cy="675153"/>
    <xdr:sp macro="" textlink="">
      <xdr:nvSpPr>
        <xdr:cNvPr id="3745" name="Text Box 6">
          <a:extLst>
            <a:ext uri="{FF2B5EF4-FFF2-40B4-BE49-F238E27FC236}">
              <a16:creationId xmlns:a16="http://schemas.microsoft.com/office/drawing/2014/main" id="{481BF004-E90B-40F6-9DEA-C30AF8FD9373}"/>
            </a:ext>
          </a:extLst>
        </xdr:cNvPr>
        <xdr:cNvSpPr txBox="1">
          <a:spLocks noChangeArrowheads="1"/>
        </xdr:cNvSpPr>
      </xdr:nvSpPr>
      <xdr:spPr bwMode="auto">
        <a:xfrm>
          <a:off x="2595563"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5153"/>
    <xdr:sp macro="" textlink="">
      <xdr:nvSpPr>
        <xdr:cNvPr id="3746" name="Text Box 4">
          <a:extLst>
            <a:ext uri="{FF2B5EF4-FFF2-40B4-BE49-F238E27FC236}">
              <a16:creationId xmlns:a16="http://schemas.microsoft.com/office/drawing/2014/main" id="{5920940F-714C-4702-9575-ED0EB2A97EF6}"/>
            </a:ext>
          </a:extLst>
        </xdr:cNvPr>
        <xdr:cNvSpPr txBox="1">
          <a:spLocks noChangeArrowheads="1"/>
        </xdr:cNvSpPr>
      </xdr:nvSpPr>
      <xdr:spPr bwMode="auto">
        <a:xfrm>
          <a:off x="120650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5153"/>
    <xdr:sp macro="" textlink="">
      <xdr:nvSpPr>
        <xdr:cNvPr id="3747" name="Text Box 6">
          <a:extLst>
            <a:ext uri="{FF2B5EF4-FFF2-40B4-BE49-F238E27FC236}">
              <a16:creationId xmlns:a16="http://schemas.microsoft.com/office/drawing/2014/main" id="{25557E16-9E97-4897-8147-DE16611D10F4}"/>
            </a:ext>
          </a:extLst>
        </xdr:cNvPr>
        <xdr:cNvSpPr txBox="1">
          <a:spLocks noChangeArrowheads="1"/>
        </xdr:cNvSpPr>
      </xdr:nvSpPr>
      <xdr:spPr bwMode="auto">
        <a:xfrm>
          <a:off x="120650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233</xdr:row>
      <xdr:rowOff>0</xdr:rowOff>
    </xdr:from>
    <xdr:ext cx="85725" cy="675153"/>
    <xdr:sp macro="" textlink="">
      <xdr:nvSpPr>
        <xdr:cNvPr id="3748" name="Text Box 4">
          <a:extLst>
            <a:ext uri="{FF2B5EF4-FFF2-40B4-BE49-F238E27FC236}">
              <a16:creationId xmlns:a16="http://schemas.microsoft.com/office/drawing/2014/main" id="{84ABEF80-DEE1-405B-B23D-250D826531E0}"/>
            </a:ext>
          </a:extLst>
        </xdr:cNvPr>
        <xdr:cNvSpPr txBox="1">
          <a:spLocks noChangeArrowheads="1"/>
        </xdr:cNvSpPr>
      </xdr:nvSpPr>
      <xdr:spPr bwMode="auto">
        <a:xfrm>
          <a:off x="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233</xdr:row>
      <xdr:rowOff>0</xdr:rowOff>
    </xdr:from>
    <xdr:ext cx="85725" cy="675153"/>
    <xdr:sp macro="" textlink="">
      <xdr:nvSpPr>
        <xdr:cNvPr id="3749" name="Text Box 6">
          <a:extLst>
            <a:ext uri="{FF2B5EF4-FFF2-40B4-BE49-F238E27FC236}">
              <a16:creationId xmlns:a16="http://schemas.microsoft.com/office/drawing/2014/main" id="{B2086F0F-4854-4C42-96AF-A91E40567622}"/>
            </a:ext>
          </a:extLst>
        </xdr:cNvPr>
        <xdr:cNvSpPr txBox="1">
          <a:spLocks noChangeArrowheads="1"/>
        </xdr:cNvSpPr>
      </xdr:nvSpPr>
      <xdr:spPr bwMode="auto">
        <a:xfrm>
          <a:off x="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233</xdr:row>
      <xdr:rowOff>0</xdr:rowOff>
    </xdr:from>
    <xdr:ext cx="85725" cy="152400"/>
    <xdr:sp macro="" textlink="">
      <xdr:nvSpPr>
        <xdr:cNvPr id="3750" name="Text Box 4">
          <a:extLst>
            <a:ext uri="{FF2B5EF4-FFF2-40B4-BE49-F238E27FC236}">
              <a16:creationId xmlns:a16="http://schemas.microsoft.com/office/drawing/2014/main" id="{5E866A6F-97AE-4BED-A4A4-AB692781E8AD}"/>
            </a:ext>
          </a:extLst>
        </xdr:cNvPr>
        <xdr:cNvSpPr txBox="1">
          <a:spLocks noChangeArrowheads="1"/>
        </xdr:cNvSpPr>
      </xdr:nvSpPr>
      <xdr:spPr bwMode="auto">
        <a:xfrm>
          <a:off x="3825875" y="58499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233</xdr:row>
      <xdr:rowOff>0</xdr:rowOff>
    </xdr:from>
    <xdr:ext cx="85725" cy="152400"/>
    <xdr:sp macro="" textlink="">
      <xdr:nvSpPr>
        <xdr:cNvPr id="3751" name="Text Box 6">
          <a:extLst>
            <a:ext uri="{FF2B5EF4-FFF2-40B4-BE49-F238E27FC236}">
              <a16:creationId xmlns:a16="http://schemas.microsoft.com/office/drawing/2014/main" id="{E8F732D5-3D04-48B7-97EC-8B82599FAE91}"/>
            </a:ext>
          </a:extLst>
        </xdr:cNvPr>
        <xdr:cNvSpPr txBox="1">
          <a:spLocks noChangeArrowheads="1"/>
        </xdr:cNvSpPr>
      </xdr:nvSpPr>
      <xdr:spPr bwMode="auto">
        <a:xfrm>
          <a:off x="3825875" y="58499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217</xdr:row>
      <xdr:rowOff>428625</xdr:rowOff>
    </xdr:from>
    <xdr:ext cx="85725" cy="150329"/>
    <xdr:sp macro="" textlink="">
      <xdr:nvSpPr>
        <xdr:cNvPr id="3752" name="Text Box 4">
          <a:extLst>
            <a:ext uri="{FF2B5EF4-FFF2-40B4-BE49-F238E27FC236}">
              <a16:creationId xmlns:a16="http://schemas.microsoft.com/office/drawing/2014/main" id="{7EEE8EC1-1123-442C-981D-C5560E6A12FC}"/>
            </a:ext>
          </a:extLst>
        </xdr:cNvPr>
        <xdr:cNvSpPr txBox="1">
          <a:spLocks noChangeArrowheads="1"/>
        </xdr:cNvSpPr>
      </xdr:nvSpPr>
      <xdr:spPr bwMode="auto">
        <a:xfrm>
          <a:off x="314325" y="5526881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753" name="Text Box 4">
          <a:extLst>
            <a:ext uri="{FF2B5EF4-FFF2-40B4-BE49-F238E27FC236}">
              <a16:creationId xmlns:a16="http://schemas.microsoft.com/office/drawing/2014/main" id="{1C37ADD7-1925-4737-BD8D-9021979E5A65}"/>
            </a:ext>
          </a:extLst>
        </xdr:cNvPr>
        <xdr:cNvSpPr txBox="1">
          <a:spLocks noChangeArrowheads="1"/>
        </xdr:cNvSpPr>
      </xdr:nvSpPr>
      <xdr:spPr bwMode="auto">
        <a:xfrm>
          <a:off x="1206500" y="57086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754" name="Text Box 6">
          <a:extLst>
            <a:ext uri="{FF2B5EF4-FFF2-40B4-BE49-F238E27FC236}">
              <a16:creationId xmlns:a16="http://schemas.microsoft.com/office/drawing/2014/main" id="{968D52E3-592C-4F1E-93EE-16AB148E2C0F}"/>
            </a:ext>
          </a:extLst>
        </xdr:cNvPr>
        <xdr:cNvSpPr txBox="1">
          <a:spLocks noChangeArrowheads="1"/>
        </xdr:cNvSpPr>
      </xdr:nvSpPr>
      <xdr:spPr bwMode="auto">
        <a:xfrm>
          <a:off x="1206500" y="57086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228</xdr:row>
      <xdr:rowOff>47625</xdr:rowOff>
    </xdr:from>
    <xdr:ext cx="85725" cy="819150"/>
    <xdr:sp macro="" textlink="">
      <xdr:nvSpPr>
        <xdr:cNvPr id="3755" name="Text Box 4">
          <a:extLst>
            <a:ext uri="{FF2B5EF4-FFF2-40B4-BE49-F238E27FC236}">
              <a16:creationId xmlns:a16="http://schemas.microsoft.com/office/drawing/2014/main" id="{ABD1E6E6-32A6-4CC3-9D43-00A8A6441852}"/>
            </a:ext>
          </a:extLst>
        </xdr:cNvPr>
        <xdr:cNvSpPr txBox="1">
          <a:spLocks noChangeArrowheads="1"/>
        </xdr:cNvSpPr>
      </xdr:nvSpPr>
      <xdr:spPr bwMode="auto">
        <a:xfrm>
          <a:off x="1797050" y="57134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9150"/>
    <xdr:sp macro="" textlink="">
      <xdr:nvSpPr>
        <xdr:cNvPr id="3756" name="Text Box 6">
          <a:extLst>
            <a:ext uri="{FF2B5EF4-FFF2-40B4-BE49-F238E27FC236}">
              <a16:creationId xmlns:a16="http://schemas.microsoft.com/office/drawing/2014/main" id="{86AEDD21-FC78-4971-8D77-2634B1832458}"/>
            </a:ext>
          </a:extLst>
        </xdr:cNvPr>
        <xdr:cNvSpPr txBox="1">
          <a:spLocks noChangeArrowheads="1"/>
        </xdr:cNvSpPr>
      </xdr:nvSpPr>
      <xdr:spPr bwMode="auto">
        <a:xfrm>
          <a:off x="1206500" y="570865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757" name="Text Box 6">
          <a:extLst>
            <a:ext uri="{FF2B5EF4-FFF2-40B4-BE49-F238E27FC236}">
              <a16:creationId xmlns:a16="http://schemas.microsoft.com/office/drawing/2014/main" id="{42BC87C0-EAC8-4EDC-9456-EBEE636FEA9D}"/>
            </a:ext>
          </a:extLst>
        </xdr:cNvPr>
        <xdr:cNvSpPr txBox="1">
          <a:spLocks noChangeArrowheads="1"/>
        </xdr:cNvSpPr>
      </xdr:nvSpPr>
      <xdr:spPr bwMode="auto">
        <a:xfrm>
          <a:off x="120650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9175"/>
    <xdr:sp macro="" textlink="">
      <xdr:nvSpPr>
        <xdr:cNvPr id="3758" name="Text Box 4">
          <a:extLst>
            <a:ext uri="{FF2B5EF4-FFF2-40B4-BE49-F238E27FC236}">
              <a16:creationId xmlns:a16="http://schemas.microsoft.com/office/drawing/2014/main" id="{1DE8DCDC-1001-44CE-AA54-D0F9D6C1DEA5}"/>
            </a:ext>
          </a:extLst>
        </xdr:cNvPr>
        <xdr:cNvSpPr txBox="1">
          <a:spLocks noChangeArrowheads="1"/>
        </xdr:cNvSpPr>
      </xdr:nvSpPr>
      <xdr:spPr bwMode="auto">
        <a:xfrm>
          <a:off x="1206500" y="570865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9175"/>
    <xdr:sp macro="" textlink="">
      <xdr:nvSpPr>
        <xdr:cNvPr id="3759" name="Text Box 6">
          <a:extLst>
            <a:ext uri="{FF2B5EF4-FFF2-40B4-BE49-F238E27FC236}">
              <a16:creationId xmlns:a16="http://schemas.microsoft.com/office/drawing/2014/main" id="{63D61F64-33DF-43EF-9810-EE4BAFB48C2D}"/>
            </a:ext>
          </a:extLst>
        </xdr:cNvPr>
        <xdr:cNvSpPr txBox="1">
          <a:spLocks noChangeArrowheads="1"/>
        </xdr:cNvSpPr>
      </xdr:nvSpPr>
      <xdr:spPr bwMode="auto">
        <a:xfrm>
          <a:off x="1206500" y="570865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760" name="Text Box 4">
          <a:extLst>
            <a:ext uri="{FF2B5EF4-FFF2-40B4-BE49-F238E27FC236}">
              <a16:creationId xmlns:a16="http://schemas.microsoft.com/office/drawing/2014/main" id="{0A1A6A55-9489-48FD-90C2-95624E62C2AC}"/>
            </a:ext>
          </a:extLst>
        </xdr:cNvPr>
        <xdr:cNvSpPr txBox="1">
          <a:spLocks noChangeArrowheads="1"/>
        </xdr:cNvSpPr>
      </xdr:nvSpPr>
      <xdr:spPr bwMode="auto">
        <a:xfrm>
          <a:off x="120650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761" name="Text Box 6">
          <a:extLst>
            <a:ext uri="{FF2B5EF4-FFF2-40B4-BE49-F238E27FC236}">
              <a16:creationId xmlns:a16="http://schemas.microsoft.com/office/drawing/2014/main" id="{EF5CCC65-A7B0-431C-B8BA-F7FCC25E4DBF}"/>
            </a:ext>
          </a:extLst>
        </xdr:cNvPr>
        <xdr:cNvSpPr txBox="1">
          <a:spLocks noChangeArrowheads="1"/>
        </xdr:cNvSpPr>
      </xdr:nvSpPr>
      <xdr:spPr bwMode="auto">
        <a:xfrm>
          <a:off x="120650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274"/>
    <xdr:sp macro="" textlink="">
      <xdr:nvSpPr>
        <xdr:cNvPr id="3762" name="Text Box 4">
          <a:extLst>
            <a:ext uri="{FF2B5EF4-FFF2-40B4-BE49-F238E27FC236}">
              <a16:creationId xmlns:a16="http://schemas.microsoft.com/office/drawing/2014/main" id="{FA31B51B-E716-4001-ABAF-15520EB1A7BB}"/>
            </a:ext>
          </a:extLst>
        </xdr:cNvPr>
        <xdr:cNvSpPr txBox="1">
          <a:spLocks noChangeArrowheads="1"/>
        </xdr:cNvSpPr>
      </xdr:nvSpPr>
      <xdr:spPr bwMode="auto">
        <a:xfrm>
          <a:off x="2595563"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274"/>
    <xdr:sp macro="" textlink="">
      <xdr:nvSpPr>
        <xdr:cNvPr id="3763" name="Text Box 6">
          <a:extLst>
            <a:ext uri="{FF2B5EF4-FFF2-40B4-BE49-F238E27FC236}">
              <a16:creationId xmlns:a16="http://schemas.microsoft.com/office/drawing/2014/main" id="{D5772A90-1377-4353-AEAE-DEA0F4848A2D}"/>
            </a:ext>
          </a:extLst>
        </xdr:cNvPr>
        <xdr:cNvSpPr txBox="1">
          <a:spLocks noChangeArrowheads="1"/>
        </xdr:cNvSpPr>
      </xdr:nvSpPr>
      <xdr:spPr bwMode="auto">
        <a:xfrm>
          <a:off x="2595563"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764" name="Text Box 4">
          <a:extLst>
            <a:ext uri="{FF2B5EF4-FFF2-40B4-BE49-F238E27FC236}">
              <a16:creationId xmlns:a16="http://schemas.microsoft.com/office/drawing/2014/main" id="{A5B40404-C14D-45A6-9B3B-069831880D76}"/>
            </a:ext>
          </a:extLst>
        </xdr:cNvPr>
        <xdr:cNvSpPr txBox="1">
          <a:spLocks noChangeArrowheads="1"/>
        </xdr:cNvSpPr>
      </xdr:nvSpPr>
      <xdr:spPr bwMode="auto">
        <a:xfrm>
          <a:off x="120650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228</xdr:row>
      <xdr:rowOff>0</xdr:rowOff>
    </xdr:from>
    <xdr:ext cx="85725" cy="676274"/>
    <xdr:sp macro="" textlink="">
      <xdr:nvSpPr>
        <xdr:cNvPr id="3765" name="Text Box 6">
          <a:extLst>
            <a:ext uri="{FF2B5EF4-FFF2-40B4-BE49-F238E27FC236}">
              <a16:creationId xmlns:a16="http://schemas.microsoft.com/office/drawing/2014/main" id="{D56E3ECC-6E37-4E91-A01A-B13994CB0694}"/>
            </a:ext>
          </a:extLst>
        </xdr:cNvPr>
        <xdr:cNvSpPr txBox="1">
          <a:spLocks noChangeArrowheads="1"/>
        </xdr:cNvSpPr>
      </xdr:nvSpPr>
      <xdr:spPr bwMode="auto">
        <a:xfrm>
          <a:off x="212090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14300"/>
    <xdr:sp macro="" textlink="">
      <xdr:nvSpPr>
        <xdr:cNvPr id="3766" name="Text Box 4">
          <a:extLst>
            <a:ext uri="{FF2B5EF4-FFF2-40B4-BE49-F238E27FC236}">
              <a16:creationId xmlns:a16="http://schemas.microsoft.com/office/drawing/2014/main" id="{A169614F-AB77-4F92-8788-9882A30D40D6}"/>
            </a:ext>
          </a:extLst>
        </xdr:cNvPr>
        <xdr:cNvSpPr txBox="1">
          <a:spLocks noChangeArrowheads="1"/>
        </xdr:cNvSpPr>
      </xdr:nvSpPr>
      <xdr:spPr bwMode="auto">
        <a:xfrm>
          <a:off x="1206500" y="5849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14300"/>
    <xdr:sp macro="" textlink="">
      <xdr:nvSpPr>
        <xdr:cNvPr id="3767" name="Text Box 6">
          <a:extLst>
            <a:ext uri="{FF2B5EF4-FFF2-40B4-BE49-F238E27FC236}">
              <a16:creationId xmlns:a16="http://schemas.microsoft.com/office/drawing/2014/main" id="{4C9379FE-BAD8-4CCA-BE85-B66E49391832}"/>
            </a:ext>
          </a:extLst>
        </xdr:cNvPr>
        <xdr:cNvSpPr txBox="1">
          <a:spLocks noChangeArrowheads="1"/>
        </xdr:cNvSpPr>
      </xdr:nvSpPr>
      <xdr:spPr bwMode="auto">
        <a:xfrm>
          <a:off x="1206500" y="5849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233</xdr:row>
      <xdr:rowOff>47625</xdr:rowOff>
    </xdr:from>
    <xdr:ext cx="85725" cy="819150"/>
    <xdr:sp macro="" textlink="">
      <xdr:nvSpPr>
        <xdr:cNvPr id="3768" name="Text Box 4">
          <a:extLst>
            <a:ext uri="{FF2B5EF4-FFF2-40B4-BE49-F238E27FC236}">
              <a16:creationId xmlns:a16="http://schemas.microsoft.com/office/drawing/2014/main" id="{5CB1F8B2-43E5-4206-B31E-8812B6B4E111}"/>
            </a:ext>
          </a:extLst>
        </xdr:cNvPr>
        <xdr:cNvSpPr txBox="1">
          <a:spLocks noChangeArrowheads="1"/>
        </xdr:cNvSpPr>
      </xdr:nvSpPr>
      <xdr:spPr bwMode="auto">
        <a:xfrm>
          <a:off x="1797050" y="58547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819150"/>
    <xdr:sp macro="" textlink="">
      <xdr:nvSpPr>
        <xdr:cNvPr id="3769" name="Text Box 6">
          <a:extLst>
            <a:ext uri="{FF2B5EF4-FFF2-40B4-BE49-F238E27FC236}">
              <a16:creationId xmlns:a16="http://schemas.microsoft.com/office/drawing/2014/main" id="{9E4D7636-01AB-40C5-89FF-8234A901ADC7}"/>
            </a:ext>
          </a:extLst>
        </xdr:cNvPr>
        <xdr:cNvSpPr txBox="1">
          <a:spLocks noChangeArrowheads="1"/>
        </xdr:cNvSpPr>
      </xdr:nvSpPr>
      <xdr:spPr bwMode="auto">
        <a:xfrm>
          <a:off x="1206500" y="58499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6274"/>
    <xdr:sp macro="" textlink="">
      <xdr:nvSpPr>
        <xdr:cNvPr id="3770" name="Text Box 6">
          <a:extLst>
            <a:ext uri="{FF2B5EF4-FFF2-40B4-BE49-F238E27FC236}">
              <a16:creationId xmlns:a16="http://schemas.microsoft.com/office/drawing/2014/main" id="{09E27DDC-7B6D-46DD-9054-75DD79766232}"/>
            </a:ext>
          </a:extLst>
        </xdr:cNvPr>
        <xdr:cNvSpPr txBox="1">
          <a:spLocks noChangeArrowheads="1"/>
        </xdr:cNvSpPr>
      </xdr:nvSpPr>
      <xdr:spPr bwMode="auto">
        <a:xfrm>
          <a:off x="1206500" y="5849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019175"/>
    <xdr:sp macro="" textlink="">
      <xdr:nvSpPr>
        <xdr:cNvPr id="3771" name="Text Box 4">
          <a:extLst>
            <a:ext uri="{FF2B5EF4-FFF2-40B4-BE49-F238E27FC236}">
              <a16:creationId xmlns:a16="http://schemas.microsoft.com/office/drawing/2014/main" id="{AA08D459-A606-406F-8703-865447A8EF00}"/>
            </a:ext>
          </a:extLst>
        </xdr:cNvPr>
        <xdr:cNvSpPr txBox="1">
          <a:spLocks noChangeArrowheads="1"/>
        </xdr:cNvSpPr>
      </xdr:nvSpPr>
      <xdr:spPr bwMode="auto">
        <a:xfrm>
          <a:off x="1206500" y="58499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019175"/>
    <xdr:sp macro="" textlink="">
      <xdr:nvSpPr>
        <xdr:cNvPr id="3772" name="Text Box 6">
          <a:extLst>
            <a:ext uri="{FF2B5EF4-FFF2-40B4-BE49-F238E27FC236}">
              <a16:creationId xmlns:a16="http://schemas.microsoft.com/office/drawing/2014/main" id="{387D3A99-CC6A-47EE-A21A-CB1A5D6F4096}"/>
            </a:ext>
          </a:extLst>
        </xdr:cNvPr>
        <xdr:cNvSpPr txBox="1">
          <a:spLocks noChangeArrowheads="1"/>
        </xdr:cNvSpPr>
      </xdr:nvSpPr>
      <xdr:spPr bwMode="auto">
        <a:xfrm>
          <a:off x="1206500" y="58499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6274"/>
    <xdr:sp macro="" textlink="">
      <xdr:nvSpPr>
        <xdr:cNvPr id="3773" name="Text Box 4">
          <a:extLst>
            <a:ext uri="{FF2B5EF4-FFF2-40B4-BE49-F238E27FC236}">
              <a16:creationId xmlns:a16="http://schemas.microsoft.com/office/drawing/2014/main" id="{54704970-0C32-436B-AE9B-EC284307230A}"/>
            </a:ext>
          </a:extLst>
        </xdr:cNvPr>
        <xdr:cNvSpPr txBox="1">
          <a:spLocks noChangeArrowheads="1"/>
        </xdr:cNvSpPr>
      </xdr:nvSpPr>
      <xdr:spPr bwMode="auto">
        <a:xfrm>
          <a:off x="1206500" y="5849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6274"/>
    <xdr:sp macro="" textlink="">
      <xdr:nvSpPr>
        <xdr:cNvPr id="3774" name="Text Box 6">
          <a:extLst>
            <a:ext uri="{FF2B5EF4-FFF2-40B4-BE49-F238E27FC236}">
              <a16:creationId xmlns:a16="http://schemas.microsoft.com/office/drawing/2014/main" id="{DFDAD7C3-5C76-47C1-8DBF-C2C59A503BB1}"/>
            </a:ext>
          </a:extLst>
        </xdr:cNvPr>
        <xdr:cNvSpPr txBox="1">
          <a:spLocks noChangeArrowheads="1"/>
        </xdr:cNvSpPr>
      </xdr:nvSpPr>
      <xdr:spPr bwMode="auto">
        <a:xfrm>
          <a:off x="1206500" y="5849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233</xdr:row>
      <xdr:rowOff>0</xdr:rowOff>
    </xdr:from>
    <xdr:ext cx="85725" cy="676274"/>
    <xdr:sp macro="" textlink="">
      <xdr:nvSpPr>
        <xdr:cNvPr id="3775" name="Text Box 4">
          <a:extLst>
            <a:ext uri="{FF2B5EF4-FFF2-40B4-BE49-F238E27FC236}">
              <a16:creationId xmlns:a16="http://schemas.microsoft.com/office/drawing/2014/main" id="{9A509AEC-3C27-4E29-8462-E071B926DDFC}"/>
            </a:ext>
          </a:extLst>
        </xdr:cNvPr>
        <xdr:cNvSpPr txBox="1">
          <a:spLocks noChangeArrowheads="1"/>
        </xdr:cNvSpPr>
      </xdr:nvSpPr>
      <xdr:spPr bwMode="auto">
        <a:xfrm>
          <a:off x="2595563" y="5849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233</xdr:row>
      <xdr:rowOff>0</xdr:rowOff>
    </xdr:from>
    <xdr:ext cx="85725" cy="676274"/>
    <xdr:sp macro="" textlink="">
      <xdr:nvSpPr>
        <xdr:cNvPr id="3776" name="Text Box 6">
          <a:extLst>
            <a:ext uri="{FF2B5EF4-FFF2-40B4-BE49-F238E27FC236}">
              <a16:creationId xmlns:a16="http://schemas.microsoft.com/office/drawing/2014/main" id="{149E41C9-F2BD-45D7-A00B-89AF35B06115}"/>
            </a:ext>
          </a:extLst>
        </xdr:cNvPr>
        <xdr:cNvSpPr txBox="1">
          <a:spLocks noChangeArrowheads="1"/>
        </xdr:cNvSpPr>
      </xdr:nvSpPr>
      <xdr:spPr bwMode="auto">
        <a:xfrm>
          <a:off x="2595563" y="5849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6274"/>
    <xdr:sp macro="" textlink="">
      <xdr:nvSpPr>
        <xdr:cNvPr id="3777" name="Text Box 4">
          <a:extLst>
            <a:ext uri="{FF2B5EF4-FFF2-40B4-BE49-F238E27FC236}">
              <a16:creationId xmlns:a16="http://schemas.microsoft.com/office/drawing/2014/main" id="{B2E6007D-C32C-42DD-846D-27CD8621BD8E}"/>
            </a:ext>
          </a:extLst>
        </xdr:cNvPr>
        <xdr:cNvSpPr txBox="1">
          <a:spLocks noChangeArrowheads="1"/>
        </xdr:cNvSpPr>
      </xdr:nvSpPr>
      <xdr:spPr bwMode="auto">
        <a:xfrm>
          <a:off x="1206500" y="5849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233</xdr:row>
      <xdr:rowOff>0</xdr:rowOff>
    </xdr:from>
    <xdr:ext cx="85725" cy="676274"/>
    <xdr:sp macro="" textlink="">
      <xdr:nvSpPr>
        <xdr:cNvPr id="3778" name="Text Box 6">
          <a:extLst>
            <a:ext uri="{FF2B5EF4-FFF2-40B4-BE49-F238E27FC236}">
              <a16:creationId xmlns:a16="http://schemas.microsoft.com/office/drawing/2014/main" id="{008138AF-9AEA-41D0-B70D-3E21DD8532F6}"/>
            </a:ext>
          </a:extLst>
        </xdr:cNvPr>
        <xdr:cNvSpPr txBox="1">
          <a:spLocks noChangeArrowheads="1"/>
        </xdr:cNvSpPr>
      </xdr:nvSpPr>
      <xdr:spPr bwMode="auto">
        <a:xfrm>
          <a:off x="2120900" y="5849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234</xdr:row>
      <xdr:rowOff>85725</xdr:rowOff>
    </xdr:from>
    <xdr:ext cx="85725" cy="676274"/>
    <xdr:sp macro="" textlink="">
      <xdr:nvSpPr>
        <xdr:cNvPr id="3779" name="Text Box 6">
          <a:extLst>
            <a:ext uri="{FF2B5EF4-FFF2-40B4-BE49-F238E27FC236}">
              <a16:creationId xmlns:a16="http://schemas.microsoft.com/office/drawing/2014/main" id="{615137E0-17AF-4133-AE2B-8425A2EF4FCF}"/>
            </a:ext>
          </a:extLst>
        </xdr:cNvPr>
        <xdr:cNvSpPr txBox="1">
          <a:spLocks noChangeArrowheads="1"/>
        </xdr:cNvSpPr>
      </xdr:nvSpPr>
      <xdr:spPr bwMode="auto">
        <a:xfrm>
          <a:off x="2187575" y="587835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266</xdr:row>
      <xdr:rowOff>428625</xdr:rowOff>
    </xdr:from>
    <xdr:ext cx="85725" cy="156322"/>
    <xdr:sp macro="" textlink="">
      <xdr:nvSpPr>
        <xdr:cNvPr id="3780" name="Text Box 4">
          <a:extLst>
            <a:ext uri="{FF2B5EF4-FFF2-40B4-BE49-F238E27FC236}">
              <a16:creationId xmlns:a16="http://schemas.microsoft.com/office/drawing/2014/main" id="{0B58C4CD-AAF2-4314-B3A0-D1AAF8C23F50}"/>
            </a:ext>
          </a:extLst>
        </xdr:cNvPr>
        <xdr:cNvSpPr txBox="1">
          <a:spLocks noChangeArrowheads="1"/>
        </xdr:cNvSpPr>
      </xdr:nvSpPr>
      <xdr:spPr bwMode="auto">
        <a:xfrm>
          <a:off x="314325" y="66305113"/>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266</xdr:row>
      <xdr:rowOff>428625</xdr:rowOff>
    </xdr:from>
    <xdr:ext cx="85725" cy="156322"/>
    <xdr:sp macro="" textlink="">
      <xdr:nvSpPr>
        <xdr:cNvPr id="3781" name="Text Box 4">
          <a:extLst>
            <a:ext uri="{FF2B5EF4-FFF2-40B4-BE49-F238E27FC236}">
              <a16:creationId xmlns:a16="http://schemas.microsoft.com/office/drawing/2014/main" id="{42C71673-0A10-482F-8E82-D364DBC90B24}"/>
            </a:ext>
          </a:extLst>
        </xdr:cNvPr>
        <xdr:cNvSpPr txBox="1">
          <a:spLocks noChangeArrowheads="1"/>
        </xdr:cNvSpPr>
      </xdr:nvSpPr>
      <xdr:spPr bwMode="auto">
        <a:xfrm>
          <a:off x="314325" y="66305113"/>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242</xdr:row>
      <xdr:rowOff>428625</xdr:rowOff>
    </xdr:from>
    <xdr:ext cx="85725" cy="150329"/>
    <xdr:sp macro="" textlink="">
      <xdr:nvSpPr>
        <xdr:cNvPr id="3782" name="Text Box 4">
          <a:extLst>
            <a:ext uri="{FF2B5EF4-FFF2-40B4-BE49-F238E27FC236}">
              <a16:creationId xmlns:a16="http://schemas.microsoft.com/office/drawing/2014/main" id="{6C420D7F-1F43-4D93-A776-15BE3C1F3103}"/>
            </a:ext>
          </a:extLst>
        </xdr:cNvPr>
        <xdr:cNvSpPr txBox="1">
          <a:spLocks noChangeArrowheads="1"/>
        </xdr:cNvSpPr>
      </xdr:nvSpPr>
      <xdr:spPr bwMode="auto">
        <a:xfrm>
          <a:off x="314325" y="609441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783" name="Text Box 4">
          <a:extLst>
            <a:ext uri="{FF2B5EF4-FFF2-40B4-BE49-F238E27FC236}">
              <a16:creationId xmlns:a16="http://schemas.microsoft.com/office/drawing/2014/main" id="{FC51DAED-89F5-48CD-B583-CEA2AAFC0BB5}"/>
            </a:ext>
          </a:extLst>
        </xdr:cNvPr>
        <xdr:cNvSpPr txBox="1">
          <a:spLocks noChangeArrowheads="1"/>
        </xdr:cNvSpPr>
      </xdr:nvSpPr>
      <xdr:spPr bwMode="auto">
        <a:xfrm>
          <a:off x="1206500" y="63634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784" name="Text Box 6">
          <a:extLst>
            <a:ext uri="{FF2B5EF4-FFF2-40B4-BE49-F238E27FC236}">
              <a16:creationId xmlns:a16="http://schemas.microsoft.com/office/drawing/2014/main" id="{A6354FDF-5D58-49FD-AD42-A779E97757DF}"/>
            </a:ext>
          </a:extLst>
        </xdr:cNvPr>
        <xdr:cNvSpPr txBox="1">
          <a:spLocks noChangeArrowheads="1"/>
        </xdr:cNvSpPr>
      </xdr:nvSpPr>
      <xdr:spPr bwMode="auto">
        <a:xfrm>
          <a:off x="1206500" y="63634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785" name="Text Box 4">
          <a:extLst>
            <a:ext uri="{FF2B5EF4-FFF2-40B4-BE49-F238E27FC236}">
              <a16:creationId xmlns:a16="http://schemas.microsoft.com/office/drawing/2014/main" id="{29C8BFBA-701F-4ED3-BB4A-9A55A2AD2320}"/>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786" name="Text Box 6">
          <a:extLst>
            <a:ext uri="{FF2B5EF4-FFF2-40B4-BE49-F238E27FC236}">
              <a16:creationId xmlns:a16="http://schemas.microsoft.com/office/drawing/2014/main" id="{9C331AF7-06A7-44C0-BD1A-5D602DBBCED1}"/>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787" name="Text Box 4">
          <a:extLst>
            <a:ext uri="{FF2B5EF4-FFF2-40B4-BE49-F238E27FC236}">
              <a16:creationId xmlns:a16="http://schemas.microsoft.com/office/drawing/2014/main" id="{BF2024E4-17C2-4CFD-9756-C8DB118A96E6}"/>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788" name="Text Box 6">
          <a:extLst>
            <a:ext uri="{FF2B5EF4-FFF2-40B4-BE49-F238E27FC236}">
              <a16:creationId xmlns:a16="http://schemas.microsoft.com/office/drawing/2014/main" id="{EE9DAAC4-4C53-4660-9378-B4B0301DD811}"/>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789" name="Text Box 4">
          <a:extLst>
            <a:ext uri="{FF2B5EF4-FFF2-40B4-BE49-F238E27FC236}">
              <a16:creationId xmlns:a16="http://schemas.microsoft.com/office/drawing/2014/main" id="{477AE870-5024-4514-ABA3-6F55FD75CF56}"/>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790" name="Text Box 6">
          <a:extLst>
            <a:ext uri="{FF2B5EF4-FFF2-40B4-BE49-F238E27FC236}">
              <a16:creationId xmlns:a16="http://schemas.microsoft.com/office/drawing/2014/main" id="{0B979E19-5C4A-4A93-A397-66E09CB8CAC5}"/>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114300"/>
    <xdr:sp macro="" textlink="">
      <xdr:nvSpPr>
        <xdr:cNvPr id="3791" name="Text Box 4">
          <a:extLst>
            <a:ext uri="{FF2B5EF4-FFF2-40B4-BE49-F238E27FC236}">
              <a16:creationId xmlns:a16="http://schemas.microsoft.com/office/drawing/2014/main" id="{33119E48-98E8-465A-B8F7-5E2755E16919}"/>
            </a:ext>
          </a:extLst>
        </xdr:cNvPr>
        <xdr:cNvSpPr txBox="1">
          <a:spLocks noChangeArrowheads="1"/>
        </xdr:cNvSpPr>
      </xdr:nvSpPr>
      <xdr:spPr bwMode="auto">
        <a:xfrm>
          <a:off x="2595563"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114300"/>
    <xdr:sp macro="" textlink="">
      <xdr:nvSpPr>
        <xdr:cNvPr id="3792" name="Text Box 6">
          <a:extLst>
            <a:ext uri="{FF2B5EF4-FFF2-40B4-BE49-F238E27FC236}">
              <a16:creationId xmlns:a16="http://schemas.microsoft.com/office/drawing/2014/main" id="{4547A203-BCFB-402C-8C9A-E626680F261F}"/>
            </a:ext>
          </a:extLst>
        </xdr:cNvPr>
        <xdr:cNvSpPr txBox="1">
          <a:spLocks noChangeArrowheads="1"/>
        </xdr:cNvSpPr>
      </xdr:nvSpPr>
      <xdr:spPr bwMode="auto">
        <a:xfrm>
          <a:off x="2595563"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793" name="Text Box 4">
          <a:extLst>
            <a:ext uri="{FF2B5EF4-FFF2-40B4-BE49-F238E27FC236}">
              <a16:creationId xmlns:a16="http://schemas.microsoft.com/office/drawing/2014/main" id="{C455876D-18FB-4BD3-A120-8A217FFAD61C}"/>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794" name="Text Box 6">
          <a:extLst>
            <a:ext uri="{FF2B5EF4-FFF2-40B4-BE49-F238E27FC236}">
              <a16:creationId xmlns:a16="http://schemas.microsoft.com/office/drawing/2014/main" id="{FB3A3825-8EFE-433D-BFD6-5EC62059083D}"/>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114300"/>
    <xdr:sp macro="" textlink="">
      <xdr:nvSpPr>
        <xdr:cNvPr id="3795" name="Text Box 4">
          <a:extLst>
            <a:ext uri="{FF2B5EF4-FFF2-40B4-BE49-F238E27FC236}">
              <a16:creationId xmlns:a16="http://schemas.microsoft.com/office/drawing/2014/main" id="{773513FC-20AB-4737-9D41-4BF1C4587A54}"/>
            </a:ext>
          </a:extLst>
        </xdr:cNvPr>
        <xdr:cNvSpPr txBox="1">
          <a:spLocks noChangeArrowheads="1"/>
        </xdr:cNvSpPr>
      </xdr:nvSpPr>
      <xdr:spPr bwMode="auto">
        <a:xfrm>
          <a:off x="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114300"/>
    <xdr:sp macro="" textlink="">
      <xdr:nvSpPr>
        <xdr:cNvPr id="3796" name="Text Box 6">
          <a:extLst>
            <a:ext uri="{FF2B5EF4-FFF2-40B4-BE49-F238E27FC236}">
              <a16:creationId xmlns:a16="http://schemas.microsoft.com/office/drawing/2014/main" id="{C6C84159-E51D-4A31-8878-BAA8EFC56F22}"/>
            </a:ext>
          </a:extLst>
        </xdr:cNvPr>
        <xdr:cNvSpPr txBox="1">
          <a:spLocks noChangeArrowheads="1"/>
        </xdr:cNvSpPr>
      </xdr:nvSpPr>
      <xdr:spPr bwMode="auto">
        <a:xfrm>
          <a:off x="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85725" cy="114300"/>
    <xdr:sp macro="" textlink="">
      <xdr:nvSpPr>
        <xdr:cNvPr id="3797" name="Text Box 6">
          <a:extLst>
            <a:ext uri="{FF2B5EF4-FFF2-40B4-BE49-F238E27FC236}">
              <a16:creationId xmlns:a16="http://schemas.microsoft.com/office/drawing/2014/main" id="{A0FC8E8A-8729-44E4-9309-18EF8CAE8919}"/>
            </a:ext>
          </a:extLst>
        </xdr:cNvPr>
        <xdr:cNvSpPr txBox="1">
          <a:spLocks noChangeArrowheads="1"/>
        </xdr:cNvSpPr>
      </xdr:nvSpPr>
      <xdr:spPr bwMode="auto">
        <a:xfrm>
          <a:off x="3825875"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3798" name="Text Box 4">
          <a:extLst>
            <a:ext uri="{FF2B5EF4-FFF2-40B4-BE49-F238E27FC236}">
              <a16:creationId xmlns:a16="http://schemas.microsoft.com/office/drawing/2014/main" id="{1F7ECA33-0DD3-4B26-8A33-299A0C81AD82}"/>
            </a:ext>
          </a:extLst>
        </xdr:cNvPr>
        <xdr:cNvSpPr txBox="1">
          <a:spLocks noChangeArrowheads="1"/>
        </xdr:cNvSpPr>
      </xdr:nvSpPr>
      <xdr:spPr bwMode="auto">
        <a:xfrm>
          <a:off x="1206500" y="636349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3799" name="Text Box 6">
          <a:extLst>
            <a:ext uri="{FF2B5EF4-FFF2-40B4-BE49-F238E27FC236}">
              <a16:creationId xmlns:a16="http://schemas.microsoft.com/office/drawing/2014/main" id="{9F8C07F7-FAD2-4B66-B86F-63FF8583B2C1}"/>
            </a:ext>
          </a:extLst>
        </xdr:cNvPr>
        <xdr:cNvSpPr txBox="1">
          <a:spLocks noChangeArrowheads="1"/>
        </xdr:cNvSpPr>
      </xdr:nvSpPr>
      <xdr:spPr bwMode="auto">
        <a:xfrm>
          <a:off x="1206500" y="636349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800" name="Text Box 6">
          <a:extLst>
            <a:ext uri="{FF2B5EF4-FFF2-40B4-BE49-F238E27FC236}">
              <a16:creationId xmlns:a16="http://schemas.microsoft.com/office/drawing/2014/main" id="{71E29328-4316-4A94-89FC-277F7F9927DC}"/>
            </a:ext>
          </a:extLst>
        </xdr:cNvPr>
        <xdr:cNvSpPr txBox="1">
          <a:spLocks noChangeArrowheads="1"/>
        </xdr:cNvSpPr>
      </xdr:nvSpPr>
      <xdr:spPr bwMode="auto">
        <a:xfrm>
          <a:off x="1206500" y="63634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3801" name="Text Box 4">
          <a:extLst>
            <a:ext uri="{FF2B5EF4-FFF2-40B4-BE49-F238E27FC236}">
              <a16:creationId xmlns:a16="http://schemas.microsoft.com/office/drawing/2014/main" id="{BF2C03AF-17EE-40E5-ABD2-7AE0F2DCC69F}"/>
            </a:ext>
          </a:extLst>
        </xdr:cNvPr>
        <xdr:cNvSpPr txBox="1">
          <a:spLocks noChangeArrowheads="1"/>
        </xdr:cNvSpPr>
      </xdr:nvSpPr>
      <xdr:spPr bwMode="auto">
        <a:xfrm>
          <a:off x="1206500" y="636349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3802" name="Text Box 6">
          <a:extLst>
            <a:ext uri="{FF2B5EF4-FFF2-40B4-BE49-F238E27FC236}">
              <a16:creationId xmlns:a16="http://schemas.microsoft.com/office/drawing/2014/main" id="{9C499518-D32D-4AF9-B7A9-23212565B2CB}"/>
            </a:ext>
          </a:extLst>
        </xdr:cNvPr>
        <xdr:cNvSpPr txBox="1">
          <a:spLocks noChangeArrowheads="1"/>
        </xdr:cNvSpPr>
      </xdr:nvSpPr>
      <xdr:spPr bwMode="auto">
        <a:xfrm>
          <a:off x="1206500" y="636349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803" name="Text Box 4">
          <a:extLst>
            <a:ext uri="{FF2B5EF4-FFF2-40B4-BE49-F238E27FC236}">
              <a16:creationId xmlns:a16="http://schemas.microsoft.com/office/drawing/2014/main" id="{B4E8F496-6282-4AF0-9990-9152CAEE8222}"/>
            </a:ext>
          </a:extLst>
        </xdr:cNvPr>
        <xdr:cNvSpPr txBox="1">
          <a:spLocks noChangeArrowheads="1"/>
        </xdr:cNvSpPr>
      </xdr:nvSpPr>
      <xdr:spPr bwMode="auto">
        <a:xfrm>
          <a:off x="1206500" y="63634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804" name="Text Box 6">
          <a:extLst>
            <a:ext uri="{FF2B5EF4-FFF2-40B4-BE49-F238E27FC236}">
              <a16:creationId xmlns:a16="http://schemas.microsoft.com/office/drawing/2014/main" id="{7B563A50-E614-4D70-9DD1-5EC4BB1D4B46}"/>
            </a:ext>
          </a:extLst>
        </xdr:cNvPr>
        <xdr:cNvSpPr txBox="1">
          <a:spLocks noChangeArrowheads="1"/>
        </xdr:cNvSpPr>
      </xdr:nvSpPr>
      <xdr:spPr bwMode="auto">
        <a:xfrm>
          <a:off x="1206500" y="63634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3805" name="Text Box 4">
          <a:extLst>
            <a:ext uri="{FF2B5EF4-FFF2-40B4-BE49-F238E27FC236}">
              <a16:creationId xmlns:a16="http://schemas.microsoft.com/office/drawing/2014/main" id="{9CEA14FB-BDA7-453A-BBCC-A3435B77D17E}"/>
            </a:ext>
          </a:extLst>
        </xdr:cNvPr>
        <xdr:cNvSpPr txBox="1">
          <a:spLocks noChangeArrowheads="1"/>
        </xdr:cNvSpPr>
      </xdr:nvSpPr>
      <xdr:spPr bwMode="auto">
        <a:xfrm>
          <a:off x="2595563" y="63634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3806" name="Text Box 6">
          <a:extLst>
            <a:ext uri="{FF2B5EF4-FFF2-40B4-BE49-F238E27FC236}">
              <a16:creationId xmlns:a16="http://schemas.microsoft.com/office/drawing/2014/main" id="{B8FBD132-2E25-40DE-9224-1A9B607BE726}"/>
            </a:ext>
          </a:extLst>
        </xdr:cNvPr>
        <xdr:cNvSpPr txBox="1">
          <a:spLocks noChangeArrowheads="1"/>
        </xdr:cNvSpPr>
      </xdr:nvSpPr>
      <xdr:spPr bwMode="auto">
        <a:xfrm>
          <a:off x="2595563" y="63634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807" name="Text Box 4">
          <a:extLst>
            <a:ext uri="{FF2B5EF4-FFF2-40B4-BE49-F238E27FC236}">
              <a16:creationId xmlns:a16="http://schemas.microsoft.com/office/drawing/2014/main" id="{FBACEAF3-317F-4AF2-B25B-FFD6BD81E008}"/>
            </a:ext>
          </a:extLst>
        </xdr:cNvPr>
        <xdr:cNvSpPr txBox="1">
          <a:spLocks noChangeArrowheads="1"/>
        </xdr:cNvSpPr>
      </xdr:nvSpPr>
      <xdr:spPr bwMode="auto">
        <a:xfrm>
          <a:off x="1206500" y="63634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808" name="Text Box 6">
          <a:extLst>
            <a:ext uri="{FF2B5EF4-FFF2-40B4-BE49-F238E27FC236}">
              <a16:creationId xmlns:a16="http://schemas.microsoft.com/office/drawing/2014/main" id="{CE77A22B-6873-4EB1-80CE-009BD5AA01A7}"/>
            </a:ext>
          </a:extLst>
        </xdr:cNvPr>
        <xdr:cNvSpPr txBox="1">
          <a:spLocks noChangeArrowheads="1"/>
        </xdr:cNvSpPr>
      </xdr:nvSpPr>
      <xdr:spPr bwMode="auto">
        <a:xfrm>
          <a:off x="1206500" y="63634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3809" name="Text Box 4">
          <a:extLst>
            <a:ext uri="{FF2B5EF4-FFF2-40B4-BE49-F238E27FC236}">
              <a16:creationId xmlns:a16="http://schemas.microsoft.com/office/drawing/2014/main" id="{5290C60D-A843-4F47-91B4-61C8A7F2E2ED}"/>
            </a:ext>
          </a:extLst>
        </xdr:cNvPr>
        <xdr:cNvSpPr txBox="1">
          <a:spLocks noChangeArrowheads="1"/>
        </xdr:cNvSpPr>
      </xdr:nvSpPr>
      <xdr:spPr bwMode="auto">
        <a:xfrm>
          <a:off x="0" y="63634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3810" name="Text Box 6">
          <a:extLst>
            <a:ext uri="{FF2B5EF4-FFF2-40B4-BE49-F238E27FC236}">
              <a16:creationId xmlns:a16="http://schemas.microsoft.com/office/drawing/2014/main" id="{DCB91C62-9B09-4E51-BD9F-D1A1F175689C}"/>
            </a:ext>
          </a:extLst>
        </xdr:cNvPr>
        <xdr:cNvSpPr txBox="1">
          <a:spLocks noChangeArrowheads="1"/>
        </xdr:cNvSpPr>
      </xdr:nvSpPr>
      <xdr:spPr bwMode="auto">
        <a:xfrm>
          <a:off x="0" y="63634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246</xdr:row>
      <xdr:rowOff>428625</xdr:rowOff>
    </xdr:from>
    <xdr:ext cx="85725" cy="150329"/>
    <xdr:sp macro="" textlink="">
      <xdr:nvSpPr>
        <xdr:cNvPr id="3811" name="Text Box 4">
          <a:extLst>
            <a:ext uri="{FF2B5EF4-FFF2-40B4-BE49-F238E27FC236}">
              <a16:creationId xmlns:a16="http://schemas.microsoft.com/office/drawing/2014/main" id="{9E406F8E-19EF-49B1-BA25-067CE48C6351}"/>
            </a:ext>
          </a:extLst>
        </xdr:cNvPr>
        <xdr:cNvSpPr txBox="1">
          <a:spLocks noChangeArrowheads="1"/>
        </xdr:cNvSpPr>
      </xdr:nvSpPr>
      <xdr:spPr bwMode="auto">
        <a:xfrm>
          <a:off x="314325" y="618172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812" name="Text Box 4">
          <a:extLst>
            <a:ext uri="{FF2B5EF4-FFF2-40B4-BE49-F238E27FC236}">
              <a16:creationId xmlns:a16="http://schemas.microsoft.com/office/drawing/2014/main" id="{13BD6982-1FB7-44B0-83A5-3AA124B82600}"/>
            </a:ext>
          </a:extLst>
        </xdr:cNvPr>
        <xdr:cNvSpPr txBox="1">
          <a:spLocks noChangeArrowheads="1"/>
        </xdr:cNvSpPr>
      </xdr:nvSpPr>
      <xdr:spPr bwMode="auto">
        <a:xfrm>
          <a:off x="3825875" y="636349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813" name="Text Box 6">
          <a:extLst>
            <a:ext uri="{FF2B5EF4-FFF2-40B4-BE49-F238E27FC236}">
              <a16:creationId xmlns:a16="http://schemas.microsoft.com/office/drawing/2014/main" id="{15F33AE8-7A55-4B42-8746-0A98EF7EF9D9}"/>
            </a:ext>
          </a:extLst>
        </xdr:cNvPr>
        <xdr:cNvSpPr txBox="1">
          <a:spLocks noChangeArrowheads="1"/>
        </xdr:cNvSpPr>
      </xdr:nvSpPr>
      <xdr:spPr bwMode="auto">
        <a:xfrm>
          <a:off x="3825875" y="636349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6836"/>
    <xdr:sp macro="" textlink="">
      <xdr:nvSpPr>
        <xdr:cNvPr id="3814" name="Text Box 6">
          <a:extLst>
            <a:ext uri="{FF2B5EF4-FFF2-40B4-BE49-F238E27FC236}">
              <a16:creationId xmlns:a16="http://schemas.microsoft.com/office/drawing/2014/main" id="{4D3606C4-E991-474D-8EED-CC6743DA1873}"/>
            </a:ext>
          </a:extLst>
        </xdr:cNvPr>
        <xdr:cNvSpPr txBox="1">
          <a:spLocks noChangeArrowheads="1"/>
        </xdr:cNvSpPr>
      </xdr:nvSpPr>
      <xdr:spPr bwMode="auto">
        <a:xfrm>
          <a:off x="1206500" y="65047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021416"/>
    <xdr:sp macro="" textlink="">
      <xdr:nvSpPr>
        <xdr:cNvPr id="3815" name="Text Box 4">
          <a:extLst>
            <a:ext uri="{FF2B5EF4-FFF2-40B4-BE49-F238E27FC236}">
              <a16:creationId xmlns:a16="http://schemas.microsoft.com/office/drawing/2014/main" id="{4BD1096C-BCC2-4ED9-AD86-6C4E2F2859F8}"/>
            </a:ext>
          </a:extLst>
        </xdr:cNvPr>
        <xdr:cNvSpPr txBox="1">
          <a:spLocks noChangeArrowheads="1"/>
        </xdr:cNvSpPr>
      </xdr:nvSpPr>
      <xdr:spPr bwMode="auto">
        <a:xfrm>
          <a:off x="1206500" y="65047813"/>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021416"/>
    <xdr:sp macro="" textlink="">
      <xdr:nvSpPr>
        <xdr:cNvPr id="3816" name="Text Box 6">
          <a:extLst>
            <a:ext uri="{FF2B5EF4-FFF2-40B4-BE49-F238E27FC236}">
              <a16:creationId xmlns:a16="http://schemas.microsoft.com/office/drawing/2014/main" id="{7D87869A-7A60-4BFB-956E-1FF218C3C773}"/>
            </a:ext>
          </a:extLst>
        </xdr:cNvPr>
        <xdr:cNvSpPr txBox="1">
          <a:spLocks noChangeArrowheads="1"/>
        </xdr:cNvSpPr>
      </xdr:nvSpPr>
      <xdr:spPr bwMode="auto">
        <a:xfrm>
          <a:off x="1206500" y="65047813"/>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6836"/>
    <xdr:sp macro="" textlink="">
      <xdr:nvSpPr>
        <xdr:cNvPr id="3817" name="Text Box 4">
          <a:extLst>
            <a:ext uri="{FF2B5EF4-FFF2-40B4-BE49-F238E27FC236}">
              <a16:creationId xmlns:a16="http://schemas.microsoft.com/office/drawing/2014/main" id="{7E624E47-28A3-4319-AD97-0C77ACD4852B}"/>
            </a:ext>
          </a:extLst>
        </xdr:cNvPr>
        <xdr:cNvSpPr txBox="1">
          <a:spLocks noChangeArrowheads="1"/>
        </xdr:cNvSpPr>
      </xdr:nvSpPr>
      <xdr:spPr bwMode="auto">
        <a:xfrm>
          <a:off x="1206500" y="65047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6836"/>
    <xdr:sp macro="" textlink="">
      <xdr:nvSpPr>
        <xdr:cNvPr id="3818" name="Text Box 6">
          <a:extLst>
            <a:ext uri="{FF2B5EF4-FFF2-40B4-BE49-F238E27FC236}">
              <a16:creationId xmlns:a16="http://schemas.microsoft.com/office/drawing/2014/main" id="{3D8FC4DF-737A-4F3B-8FC4-D9C798D4AE75}"/>
            </a:ext>
          </a:extLst>
        </xdr:cNvPr>
        <xdr:cNvSpPr txBox="1">
          <a:spLocks noChangeArrowheads="1"/>
        </xdr:cNvSpPr>
      </xdr:nvSpPr>
      <xdr:spPr bwMode="auto">
        <a:xfrm>
          <a:off x="1206500" y="65047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262</xdr:row>
      <xdr:rowOff>0</xdr:rowOff>
    </xdr:from>
    <xdr:ext cx="85725" cy="676836"/>
    <xdr:sp macro="" textlink="">
      <xdr:nvSpPr>
        <xdr:cNvPr id="3819" name="Text Box 4">
          <a:extLst>
            <a:ext uri="{FF2B5EF4-FFF2-40B4-BE49-F238E27FC236}">
              <a16:creationId xmlns:a16="http://schemas.microsoft.com/office/drawing/2014/main" id="{336D85BC-F4B3-4D4B-B087-6F82C8F9EF9A}"/>
            </a:ext>
          </a:extLst>
        </xdr:cNvPr>
        <xdr:cNvSpPr txBox="1">
          <a:spLocks noChangeArrowheads="1"/>
        </xdr:cNvSpPr>
      </xdr:nvSpPr>
      <xdr:spPr bwMode="auto">
        <a:xfrm>
          <a:off x="2595563" y="65047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262</xdr:row>
      <xdr:rowOff>0</xdr:rowOff>
    </xdr:from>
    <xdr:ext cx="85725" cy="676836"/>
    <xdr:sp macro="" textlink="">
      <xdr:nvSpPr>
        <xdr:cNvPr id="3820" name="Text Box 6">
          <a:extLst>
            <a:ext uri="{FF2B5EF4-FFF2-40B4-BE49-F238E27FC236}">
              <a16:creationId xmlns:a16="http://schemas.microsoft.com/office/drawing/2014/main" id="{B822ACBF-05CB-43DB-AB66-8674CAEB5D55}"/>
            </a:ext>
          </a:extLst>
        </xdr:cNvPr>
        <xdr:cNvSpPr txBox="1">
          <a:spLocks noChangeArrowheads="1"/>
        </xdr:cNvSpPr>
      </xdr:nvSpPr>
      <xdr:spPr bwMode="auto">
        <a:xfrm>
          <a:off x="2595563" y="65047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6836"/>
    <xdr:sp macro="" textlink="">
      <xdr:nvSpPr>
        <xdr:cNvPr id="3821" name="Text Box 4">
          <a:extLst>
            <a:ext uri="{FF2B5EF4-FFF2-40B4-BE49-F238E27FC236}">
              <a16:creationId xmlns:a16="http://schemas.microsoft.com/office/drawing/2014/main" id="{3C30E928-9293-43FB-BAC4-7BE32B5720DD}"/>
            </a:ext>
          </a:extLst>
        </xdr:cNvPr>
        <xdr:cNvSpPr txBox="1">
          <a:spLocks noChangeArrowheads="1"/>
        </xdr:cNvSpPr>
      </xdr:nvSpPr>
      <xdr:spPr bwMode="auto">
        <a:xfrm>
          <a:off x="1206500" y="65047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6836"/>
    <xdr:sp macro="" textlink="">
      <xdr:nvSpPr>
        <xdr:cNvPr id="3822" name="Text Box 6">
          <a:extLst>
            <a:ext uri="{FF2B5EF4-FFF2-40B4-BE49-F238E27FC236}">
              <a16:creationId xmlns:a16="http://schemas.microsoft.com/office/drawing/2014/main" id="{0A31FC0B-C8FB-44C1-8C48-7DDA5E9D967C}"/>
            </a:ext>
          </a:extLst>
        </xdr:cNvPr>
        <xdr:cNvSpPr txBox="1">
          <a:spLocks noChangeArrowheads="1"/>
        </xdr:cNvSpPr>
      </xdr:nvSpPr>
      <xdr:spPr bwMode="auto">
        <a:xfrm>
          <a:off x="1206500" y="65047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262</xdr:row>
      <xdr:rowOff>0</xdr:rowOff>
    </xdr:from>
    <xdr:ext cx="85725" cy="676836"/>
    <xdr:sp macro="" textlink="">
      <xdr:nvSpPr>
        <xdr:cNvPr id="3823" name="Text Box 4">
          <a:extLst>
            <a:ext uri="{FF2B5EF4-FFF2-40B4-BE49-F238E27FC236}">
              <a16:creationId xmlns:a16="http://schemas.microsoft.com/office/drawing/2014/main" id="{5F094F27-9783-4B81-9C20-A7218693B538}"/>
            </a:ext>
          </a:extLst>
        </xdr:cNvPr>
        <xdr:cNvSpPr txBox="1">
          <a:spLocks noChangeArrowheads="1"/>
        </xdr:cNvSpPr>
      </xdr:nvSpPr>
      <xdr:spPr bwMode="auto">
        <a:xfrm>
          <a:off x="0" y="65047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262</xdr:row>
      <xdr:rowOff>0</xdr:rowOff>
    </xdr:from>
    <xdr:ext cx="85725" cy="676836"/>
    <xdr:sp macro="" textlink="">
      <xdr:nvSpPr>
        <xdr:cNvPr id="3824" name="Text Box 6">
          <a:extLst>
            <a:ext uri="{FF2B5EF4-FFF2-40B4-BE49-F238E27FC236}">
              <a16:creationId xmlns:a16="http://schemas.microsoft.com/office/drawing/2014/main" id="{D2D898A8-B2A2-48E7-AF59-B54525958C04}"/>
            </a:ext>
          </a:extLst>
        </xdr:cNvPr>
        <xdr:cNvSpPr txBox="1">
          <a:spLocks noChangeArrowheads="1"/>
        </xdr:cNvSpPr>
      </xdr:nvSpPr>
      <xdr:spPr bwMode="auto">
        <a:xfrm>
          <a:off x="0" y="65047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262</xdr:row>
      <xdr:rowOff>0</xdr:rowOff>
    </xdr:from>
    <xdr:ext cx="85725" cy="152400"/>
    <xdr:sp macro="" textlink="">
      <xdr:nvSpPr>
        <xdr:cNvPr id="3825" name="Text Box 4">
          <a:extLst>
            <a:ext uri="{FF2B5EF4-FFF2-40B4-BE49-F238E27FC236}">
              <a16:creationId xmlns:a16="http://schemas.microsoft.com/office/drawing/2014/main" id="{15E88DF3-FDEC-4782-8AAD-84D616902FB7}"/>
            </a:ext>
          </a:extLst>
        </xdr:cNvPr>
        <xdr:cNvSpPr txBox="1">
          <a:spLocks noChangeArrowheads="1"/>
        </xdr:cNvSpPr>
      </xdr:nvSpPr>
      <xdr:spPr bwMode="auto">
        <a:xfrm>
          <a:off x="3825875" y="65047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262</xdr:row>
      <xdr:rowOff>0</xdr:rowOff>
    </xdr:from>
    <xdr:ext cx="85725" cy="152400"/>
    <xdr:sp macro="" textlink="">
      <xdr:nvSpPr>
        <xdr:cNvPr id="3826" name="Text Box 6">
          <a:extLst>
            <a:ext uri="{FF2B5EF4-FFF2-40B4-BE49-F238E27FC236}">
              <a16:creationId xmlns:a16="http://schemas.microsoft.com/office/drawing/2014/main" id="{1D5C64F1-B4C2-4344-B732-1CB965564866}"/>
            </a:ext>
          </a:extLst>
        </xdr:cNvPr>
        <xdr:cNvSpPr txBox="1">
          <a:spLocks noChangeArrowheads="1"/>
        </xdr:cNvSpPr>
      </xdr:nvSpPr>
      <xdr:spPr bwMode="auto">
        <a:xfrm>
          <a:off x="3825875" y="65047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14300"/>
    <xdr:sp macro="" textlink="">
      <xdr:nvSpPr>
        <xdr:cNvPr id="3827" name="Text Box 4">
          <a:extLst>
            <a:ext uri="{FF2B5EF4-FFF2-40B4-BE49-F238E27FC236}">
              <a16:creationId xmlns:a16="http://schemas.microsoft.com/office/drawing/2014/main" id="{3861DC0B-7492-402A-AAC2-D40D244EFA31}"/>
            </a:ext>
          </a:extLst>
        </xdr:cNvPr>
        <xdr:cNvSpPr txBox="1">
          <a:spLocks noChangeArrowheads="1"/>
        </xdr:cNvSpPr>
      </xdr:nvSpPr>
      <xdr:spPr bwMode="auto">
        <a:xfrm>
          <a:off x="1206500" y="6504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14300"/>
    <xdr:sp macro="" textlink="">
      <xdr:nvSpPr>
        <xdr:cNvPr id="3828" name="Text Box 6">
          <a:extLst>
            <a:ext uri="{FF2B5EF4-FFF2-40B4-BE49-F238E27FC236}">
              <a16:creationId xmlns:a16="http://schemas.microsoft.com/office/drawing/2014/main" id="{DE9D65BD-5B92-4771-B20A-702718368A36}"/>
            </a:ext>
          </a:extLst>
        </xdr:cNvPr>
        <xdr:cNvSpPr txBox="1">
          <a:spLocks noChangeArrowheads="1"/>
        </xdr:cNvSpPr>
      </xdr:nvSpPr>
      <xdr:spPr bwMode="auto">
        <a:xfrm>
          <a:off x="1206500" y="6504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816348"/>
    <xdr:sp macro="" textlink="">
      <xdr:nvSpPr>
        <xdr:cNvPr id="3829" name="Text Box 4">
          <a:extLst>
            <a:ext uri="{FF2B5EF4-FFF2-40B4-BE49-F238E27FC236}">
              <a16:creationId xmlns:a16="http://schemas.microsoft.com/office/drawing/2014/main" id="{BCA767E4-7D27-49B4-B8FB-1E5F1BE4BC51}"/>
            </a:ext>
          </a:extLst>
        </xdr:cNvPr>
        <xdr:cNvSpPr txBox="1">
          <a:spLocks noChangeArrowheads="1"/>
        </xdr:cNvSpPr>
      </xdr:nvSpPr>
      <xdr:spPr bwMode="auto">
        <a:xfrm>
          <a:off x="1206500" y="650478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816348"/>
    <xdr:sp macro="" textlink="">
      <xdr:nvSpPr>
        <xdr:cNvPr id="3830" name="Text Box 6">
          <a:extLst>
            <a:ext uri="{FF2B5EF4-FFF2-40B4-BE49-F238E27FC236}">
              <a16:creationId xmlns:a16="http://schemas.microsoft.com/office/drawing/2014/main" id="{CC0AA247-2725-4736-BD25-184EE8C81199}"/>
            </a:ext>
          </a:extLst>
        </xdr:cNvPr>
        <xdr:cNvSpPr txBox="1">
          <a:spLocks noChangeArrowheads="1"/>
        </xdr:cNvSpPr>
      </xdr:nvSpPr>
      <xdr:spPr bwMode="auto">
        <a:xfrm>
          <a:off x="1206500" y="650478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5153"/>
    <xdr:sp macro="" textlink="">
      <xdr:nvSpPr>
        <xdr:cNvPr id="3831" name="Text Box 6">
          <a:extLst>
            <a:ext uri="{FF2B5EF4-FFF2-40B4-BE49-F238E27FC236}">
              <a16:creationId xmlns:a16="http://schemas.microsoft.com/office/drawing/2014/main" id="{DB23F287-F775-4A0B-9AAB-BC920173CA80}"/>
            </a:ext>
          </a:extLst>
        </xdr:cNvPr>
        <xdr:cNvSpPr txBox="1">
          <a:spLocks noChangeArrowheads="1"/>
        </xdr:cNvSpPr>
      </xdr:nvSpPr>
      <xdr:spPr bwMode="auto">
        <a:xfrm>
          <a:off x="120650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016373"/>
    <xdr:sp macro="" textlink="">
      <xdr:nvSpPr>
        <xdr:cNvPr id="3832" name="Text Box 4">
          <a:extLst>
            <a:ext uri="{FF2B5EF4-FFF2-40B4-BE49-F238E27FC236}">
              <a16:creationId xmlns:a16="http://schemas.microsoft.com/office/drawing/2014/main" id="{E2A3E6A7-E3B7-4BF1-BA22-D77774557447}"/>
            </a:ext>
          </a:extLst>
        </xdr:cNvPr>
        <xdr:cNvSpPr txBox="1">
          <a:spLocks noChangeArrowheads="1"/>
        </xdr:cNvSpPr>
      </xdr:nvSpPr>
      <xdr:spPr bwMode="auto">
        <a:xfrm>
          <a:off x="1206500" y="650478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016373"/>
    <xdr:sp macro="" textlink="">
      <xdr:nvSpPr>
        <xdr:cNvPr id="3833" name="Text Box 6">
          <a:extLst>
            <a:ext uri="{FF2B5EF4-FFF2-40B4-BE49-F238E27FC236}">
              <a16:creationId xmlns:a16="http://schemas.microsoft.com/office/drawing/2014/main" id="{353BC2D9-E858-45CF-A7F1-04C00BFCE498}"/>
            </a:ext>
          </a:extLst>
        </xdr:cNvPr>
        <xdr:cNvSpPr txBox="1">
          <a:spLocks noChangeArrowheads="1"/>
        </xdr:cNvSpPr>
      </xdr:nvSpPr>
      <xdr:spPr bwMode="auto">
        <a:xfrm>
          <a:off x="1206500" y="650478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5153"/>
    <xdr:sp macro="" textlink="">
      <xdr:nvSpPr>
        <xdr:cNvPr id="3834" name="Text Box 4">
          <a:extLst>
            <a:ext uri="{FF2B5EF4-FFF2-40B4-BE49-F238E27FC236}">
              <a16:creationId xmlns:a16="http://schemas.microsoft.com/office/drawing/2014/main" id="{442BAC32-CB87-4327-BC8A-3E4EB108E5BA}"/>
            </a:ext>
          </a:extLst>
        </xdr:cNvPr>
        <xdr:cNvSpPr txBox="1">
          <a:spLocks noChangeArrowheads="1"/>
        </xdr:cNvSpPr>
      </xdr:nvSpPr>
      <xdr:spPr bwMode="auto">
        <a:xfrm>
          <a:off x="120650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5153"/>
    <xdr:sp macro="" textlink="">
      <xdr:nvSpPr>
        <xdr:cNvPr id="3835" name="Text Box 6">
          <a:extLst>
            <a:ext uri="{FF2B5EF4-FFF2-40B4-BE49-F238E27FC236}">
              <a16:creationId xmlns:a16="http://schemas.microsoft.com/office/drawing/2014/main" id="{C8D30E0D-9B42-4877-9ABD-49FC98665F0A}"/>
            </a:ext>
          </a:extLst>
        </xdr:cNvPr>
        <xdr:cNvSpPr txBox="1">
          <a:spLocks noChangeArrowheads="1"/>
        </xdr:cNvSpPr>
      </xdr:nvSpPr>
      <xdr:spPr bwMode="auto">
        <a:xfrm>
          <a:off x="120650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262</xdr:row>
      <xdr:rowOff>0</xdr:rowOff>
    </xdr:from>
    <xdr:ext cx="85725" cy="675153"/>
    <xdr:sp macro="" textlink="">
      <xdr:nvSpPr>
        <xdr:cNvPr id="3836" name="Text Box 4">
          <a:extLst>
            <a:ext uri="{FF2B5EF4-FFF2-40B4-BE49-F238E27FC236}">
              <a16:creationId xmlns:a16="http://schemas.microsoft.com/office/drawing/2014/main" id="{FCEAC356-624F-4673-A6AE-C23EA3E21C04}"/>
            </a:ext>
          </a:extLst>
        </xdr:cNvPr>
        <xdr:cNvSpPr txBox="1">
          <a:spLocks noChangeArrowheads="1"/>
        </xdr:cNvSpPr>
      </xdr:nvSpPr>
      <xdr:spPr bwMode="auto">
        <a:xfrm>
          <a:off x="2595563"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262</xdr:row>
      <xdr:rowOff>0</xdr:rowOff>
    </xdr:from>
    <xdr:ext cx="85725" cy="675153"/>
    <xdr:sp macro="" textlink="">
      <xdr:nvSpPr>
        <xdr:cNvPr id="3837" name="Text Box 6">
          <a:extLst>
            <a:ext uri="{FF2B5EF4-FFF2-40B4-BE49-F238E27FC236}">
              <a16:creationId xmlns:a16="http://schemas.microsoft.com/office/drawing/2014/main" id="{36EC3403-BD27-474D-AEFF-28200B26994E}"/>
            </a:ext>
          </a:extLst>
        </xdr:cNvPr>
        <xdr:cNvSpPr txBox="1">
          <a:spLocks noChangeArrowheads="1"/>
        </xdr:cNvSpPr>
      </xdr:nvSpPr>
      <xdr:spPr bwMode="auto">
        <a:xfrm>
          <a:off x="2595563"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5153"/>
    <xdr:sp macro="" textlink="">
      <xdr:nvSpPr>
        <xdr:cNvPr id="3838" name="Text Box 4">
          <a:extLst>
            <a:ext uri="{FF2B5EF4-FFF2-40B4-BE49-F238E27FC236}">
              <a16:creationId xmlns:a16="http://schemas.microsoft.com/office/drawing/2014/main" id="{085E86A4-AB8D-437D-8B10-649B31102F3B}"/>
            </a:ext>
          </a:extLst>
        </xdr:cNvPr>
        <xdr:cNvSpPr txBox="1">
          <a:spLocks noChangeArrowheads="1"/>
        </xdr:cNvSpPr>
      </xdr:nvSpPr>
      <xdr:spPr bwMode="auto">
        <a:xfrm>
          <a:off x="120650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5153"/>
    <xdr:sp macro="" textlink="">
      <xdr:nvSpPr>
        <xdr:cNvPr id="3839" name="Text Box 6">
          <a:extLst>
            <a:ext uri="{FF2B5EF4-FFF2-40B4-BE49-F238E27FC236}">
              <a16:creationId xmlns:a16="http://schemas.microsoft.com/office/drawing/2014/main" id="{0DCC12CB-964F-4A05-B769-8FD131508E36}"/>
            </a:ext>
          </a:extLst>
        </xdr:cNvPr>
        <xdr:cNvSpPr txBox="1">
          <a:spLocks noChangeArrowheads="1"/>
        </xdr:cNvSpPr>
      </xdr:nvSpPr>
      <xdr:spPr bwMode="auto">
        <a:xfrm>
          <a:off x="120650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262</xdr:row>
      <xdr:rowOff>0</xdr:rowOff>
    </xdr:from>
    <xdr:ext cx="85725" cy="675153"/>
    <xdr:sp macro="" textlink="">
      <xdr:nvSpPr>
        <xdr:cNvPr id="3840" name="Text Box 4">
          <a:extLst>
            <a:ext uri="{FF2B5EF4-FFF2-40B4-BE49-F238E27FC236}">
              <a16:creationId xmlns:a16="http://schemas.microsoft.com/office/drawing/2014/main" id="{1913F41D-B1A4-4829-9E85-05E443045CEE}"/>
            </a:ext>
          </a:extLst>
        </xdr:cNvPr>
        <xdr:cNvSpPr txBox="1">
          <a:spLocks noChangeArrowheads="1"/>
        </xdr:cNvSpPr>
      </xdr:nvSpPr>
      <xdr:spPr bwMode="auto">
        <a:xfrm>
          <a:off x="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262</xdr:row>
      <xdr:rowOff>0</xdr:rowOff>
    </xdr:from>
    <xdr:ext cx="85725" cy="675153"/>
    <xdr:sp macro="" textlink="">
      <xdr:nvSpPr>
        <xdr:cNvPr id="3841" name="Text Box 6">
          <a:extLst>
            <a:ext uri="{FF2B5EF4-FFF2-40B4-BE49-F238E27FC236}">
              <a16:creationId xmlns:a16="http://schemas.microsoft.com/office/drawing/2014/main" id="{B445A53C-B3F1-4A66-8758-9D83F9FC21F1}"/>
            </a:ext>
          </a:extLst>
        </xdr:cNvPr>
        <xdr:cNvSpPr txBox="1">
          <a:spLocks noChangeArrowheads="1"/>
        </xdr:cNvSpPr>
      </xdr:nvSpPr>
      <xdr:spPr bwMode="auto">
        <a:xfrm>
          <a:off x="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262</xdr:row>
      <xdr:rowOff>0</xdr:rowOff>
    </xdr:from>
    <xdr:ext cx="85725" cy="152400"/>
    <xdr:sp macro="" textlink="">
      <xdr:nvSpPr>
        <xdr:cNvPr id="3842" name="Text Box 4">
          <a:extLst>
            <a:ext uri="{FF2B5EF4-FFF2-40B4-BE49-F238E27FC236}">
              <a16:creationId xmlns:a16="http://schemas.microsoft.com/office/drawing/2014/main" id="{C820FA56-F813-4715-89AB-0A2E5DDD970E}"/>
            </a:ext>
          </a:extLst>
        </xdr:cNvPr>
        <xdr:cNvSpPr txBox="1">
          <a:spLocks noChangeArrowheads="1"/>
        </xdr:cNvSpPr>
      </xdr:nvSpPr>
      <xdr:spPr bwMode="auto">
        <a:xfrm>
          <a:off x="3825875" y="65047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262</xdr:row>
      <xdr:rowOff>0</xdr:rowOff>
    </xdr:from>
    <xdr:ext cx="85725" cy="152400"/>
    <xdr:sp macro="" textlink="">
      <xdr:nvSpPr>
        <xdr:cNvPr id="3843" name="Text Box 6">
          <a:extLst>
            <a:ext uri="{FF2B5EF4-FFF2-40B4-BE49-F238E27FC236}">
              <a16:creationId xmlns:a16="http://schemas.microsoft.com/office/drawing/2014/main" id="{B82D813F-7261-43EE-B172-7FE5E4ED1F39}"/>
            </a:ext>
          </a:extLst>
        </xdr:cNvPr>
        <xdr:cNvSpPr txBox="1">
          <a:spLocks noChangeArrowheads="1"/>
        </xdr:cNvSpPr>
      </xdr:nvSpPr>
      <xdr:spPr bwMode="auto">
        <a:xfrm>
          <a:off x="3825875" y="65047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844" name="Text Box 4">
          <a:extLst>
            <a:ext uri="{FF2B5EF4-FFF2-40B4-BE49-F238E27FC236}">
              <a16:creationId xmlns:a16="http://schemas.microsoft.com/office/drawing/2014/main" id="{A1BB2DBB-5CD9-463C-9836-17A2AF66E5F0}"/>
            </a:ext>
          </a:extLst>
        </xdr:cNvPr>
        <xdr:cNvSpPr txBox="1">
          <a:spLocks noChangeArrowheads="1"/>
        </xdr:cNvSpPr>
      </xdr:nvSpPr>
      <xdr:spPr bwMode="auto">
        <a:xfrm>
          <a:off x="1206500" y="63634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845" name="Text Box 6">
          <a:extLst>
            <a:ext uri="{FF2B5EF4-FFF2-40B4-BE49-F238E27FC236}">
              <a16:creationId xmlns:a16="http://schemas.microsoft.com/office/drawing/2014/main" id="{8B25A775-E6B3-4713-AF94-0223E8389940}"/>
            </a:ext>
          </a:extLst>
        </xdr:cNvPr>
        <xdr:cNvSpPr txBox="1">
          <a:spLocks noChangeArrowheads="1"/>
        </xdr:cNvSpPr>
      </xdr:nvSpPr>
      <xdr:spPr bwMode="auto">
        <a:xfrm>
          <a:off x="1206500" y="63634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846" name="Text Box 4">
          <a:extLst>
            <a:ext uri="{FF2B5EF4-FFF2-40B4-BE49-F238E27FC236}">
              <a16:creationId xmlns:a16="http://schemas.microsoft.com/office/drawing/2014/main" id="{AC9DF1EA-BA78-43C0-80C5-B529D67C8C38}"/>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847" name="Text Box 6">
          <a:extLst>
            <a:ext uri="{FF2B5EF4-FFF2-40B4-BE49-F238E27FC236}">
              <a16:creationId xmlns:a16="http://schemas.microsoft.com/office/drawing/2014/main" id="{1DDE2E57-830D-4DA5-8DE1-D83DE0B5BC13}"/>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848" name="Text Box 4">
          <a:extLst>
            <a:ext uri="{FF2B5EF4-FFF2-40B4-BE49-F238E27FC236}">
              <a16:creationId xmlns:a16="http://schemas.microsoft.com/office/drawing/2014/main" id="{EF59D7BC-EEAB-45F3-8DE1-A38D42F91147}"/>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849" name="Text Box 6">
          <a:extLst>
            <a:ext uri="{FF2B5EF4-FFF2-40B4-BE49-F238E27FC236}">
              <a16:creationId xmlns:a16="http://schemas.microsoft.com/office/drawing/2014/main" id="{F33D4BFB-BB78-405B-9C2F-EF5F600CF177}"/>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850" name="Text Box 4">
          <a:extLst>
            <a:ext uri="{FF2B5EF4-FFF2-40B4-BE49-F238E27FC236}">
              <a16:creationId xmlns:a16="http://schemas.microsoft.com/office/drawing/2014/main" id="{83979E14-765B-4324-A4A0-4C2F5079A92C}"/>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851" name="Text Box 6">
          <a:extLst>
            <a:ext uri="{FF2B5EF4-FFF2-40B4-BE49-F238E27FC236}">
              <a16:creationId xmlns:a16="http://schemas.microsoft.com/office/drawing/2014/main" id="{16483AC3-8AAF-4E3D-8266-901818EEB279}"/>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114300"/>
    <xdr:sp macro="" textlink="">
      <xdr:nvSpPr>
        <xdr:cNvPr id="3852" name="Text Box 4">
          <a:extLst>
            <a:ext uri="{FF2B5EF4-FFF2-40B4-BE49-F238E27FC236}">
              <a16:creationId xmlns:a16="http://schemas.microsoft.com/office/drawing/2014/main" id="{7D955994-3B53-4904-BE38-2F7F42A89816}"/>
            </a:ext>
          </a:extLst>
        </xdr:cNvPr>
        <xdr:cNvSpPr txBox="1">
          <a:spLocks noChangeArrowheads="1"/>
        </xdr:cNvSpPr>
      </xdr:nvSpPr>
      <xdr:spPr bwMode="auto">
        <a:xfrm>
          <a:off x="2595563"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114300"/>
    <xdr:sp macro="" textlink="">
      <xdr:nvSpPr>
        <xdr:cNvPr id="3853" name="Text Box 6">
          <a:extLst>
            <a:ext uri="{FF2B5EF4-FFF2-40B4-BE49-F238E27FC236}">
              <a16:creationId xmlns:a16="http://schemas.microsoft.com/office/drawing/2014/main" id="{67A6E207-2D87-4D71-AA54-6592797C2985}"/>
            </a:ext>
          </a:extLst>
        </xdr:cNvPr>
        <xdr:cNvSpPr txBox="1">
          <a:spLocks noChangeArrowheads="1"/>
        </xdr:cNvSpPr>
      </xdr:nvSpPr>
      <xdr:spPr bwMode="auto">
        <a:xfrm>
          <a:off x="2595563"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854" name="Text Box 4">
          <a:extLst>
            <a:ext uri="{FF2B5EF4-FFF2-40B4-BE49-F238E27FC236}">
              <a16:creationId xmlns:a16="http://schemas.microsoft.com/office/drawing/2014/main" id="{5D8D06F5-59B0-48FE-B441-1B962A1708B5}"/>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855" name="Text Box 6">
          <a:extLst>
            <a:ext uri="{FF2B5EF4-FFF2-40B4-BE49-F238E27FC236}">
              <a16:creationId xmlns:a16="http://schemas.microsoft.com/office/drawing/2014/main" id="{C2FC43EE-3E5E-433C-9A0D-6130C1180561}"/>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114300"/>
    <xdr:sp macro="" textlink="">
      <xdr:nvSpPr>
        <xdr:cNvPr id="3856" name="Text Box 4">
          <a:extLst>
            <a:ext uri="{FF2B5EF4-FFF2-40B4-BE49-F238E27FC236}">
              <a16:creationId xmlns:a16="http://schemas.microsoft.com/office/drawing/2014/main" id="{4305B09C-0469-461C-8247-EB775C1376BF}"/>
            </a:ext>
          </a:extLst>
        </xdr:cNvPr>
        <xdr:cNvSpPr txBox="1">
          <a:spLocks noChangeArrowheads="1"/>
        </xdr:cNvSpPr>
      </xdr:nvSpPr>
      <xdr:spPr bwMode="auto">
        <a:xfrm>
          <a:off x="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114300"/>
    <xdr:sp macro="" textlink="">
      <xdr:nvSpPr>
        <xdr:cNvPr id="3857" name="Text Box 6">
          <a:extLst>
            <a:ext uri="{FF2B5EF4-FFF2-40B4-BE49-F238E27FC236}">
              <a16:creationId xmlns:a16="http://schemas.microsoft.com/office/drawing/2014/main" id="{66A557C8-9861-4BDA-B779-1EEB8D682243}"/>
            </a:ext>
          </a:extLst>
        </xdr:cNvPr>
        <xdr:cNvSpPr txBox="1">
          <a:spLocks noChangeArrowheads="1"/>
        </xdr:cNvSpPr>
      </xdr:nvSpPr>
      <xdr:spPr bwMode="auto">
        <a:xfrm>
          <a:off x="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85725" cy="114300"/>
    <xdr:sp macro="" textlink="">
      <xdr:nvSpPr>
        <xdr:cNvPr id="3858" name="Text Box 6">
          <a:extLst>
            <a:ext uri="{FF2B5EF4-FFF2-40B4-BE49-F238E27FC236}">
              <a16:creationId xmlns:a16="http://schemas.microsoft.com/office/drawing/2014/main" id="{3E1D8CD9-E60C-4183-8A57-D117CA3DFE81}"/>
            </a:ext>
          </a:extLst>
        </xdr:cNvPr>
        <xdr:cNvSpPr txBox="1">
          <a:spLocks noChangeArrowheads="1"/>
        </xdr:cNvSpPr>
      </xdr:nvSpPr>
      <xdr:spPr bwMode="auto">
        <a:xfrm>
          <a:off x="3825875"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9150"/>
    <xdr:sp macro="" textlink="">
      <xdr:nvSpPr>
        <xdr:cNvPr id="3859" name="Text Box 4">
          <a:extLst>
            <a:ext uri="{FF2B5EF4-FFF2-40B4-BE49-F238E27FC236}">
              <a16:creationId xmlns:a16="http://schemas.microsoft.com/office/drawing/2014/main" id="{6480A5A4-474D-4295-A0C1-F9590D958070}"/>
            </a:ext>
          </a:extLst>
        </xdr:cNvPr>
        <xdr:cNvSpPr txBox="1">
          <a:spLocks noChangeArrowheads="1"/>
        </xdr:cNvSpPr>
      </xdr:nvSpPr>
      <xdr:spPr bwMode="auto">
        <a:xfrm>
          <a:off x="1206500" y="636349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9150"/>
    <xdr:sp macro="" textlink="">
      <xdr:nvSpPr>
        <xdr:cNvPr id="3860" name="Text Box 6">
          <a:extLst>
            <a:ext uri="{FF2B5EF4-FFF2-40B4-BE49-F238E27FC236}">
              <a16:creationId xmlns:a16="http://schemas.microsoft.com/office/drawing/2014/main" id="{1DC47BAE-8F52-413A-ABC5-26EA8464554A}"/>
            </a:ext>
          </a:extLst>
        </xdr:cNvPr>
        <xdr:cNvSpPr txBox="1">
          <a:spLocks noChangeArrowheads="1"/>
        </xdr:cNvSpPr>
      </xdr:nvSpPr>
      <xdr:spPr bwMode="auto">
        <a:xfrm>
          <a:off x="1206500" y="636349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861" name="Text Box 6">
          <a:extLst>
            <a:ext uri="{FF2B5EF4-FFF2-40B4-BE49-F238E27FC236}">
              <a16:creationId xmlns:a16="http://schemas.microsoft.com/office/drawing/2014/main" id="{AEE30B12-171C-4A10-A4F2-442CC23C21FE}"/>
            </a:ext>
          </a:extLst>
        </xdr:cNvPr>
        <xdr:cNvSpPr txBox="1">
          <a:spLocks noChangeArrowheads="1"/>
        </xdr:cNvSpPr>
      </xdr:nvSpPr>
      <xdr:spPr bwMode="auto">
        <a:xfrm>
          <a:off x="120650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9175"/>
    <xdr:sp macro="" textlink="">
      <xdr:nvSpPr>
        <xdr:cNvPr id="3862" name="Text Box 4">
          <a:extLst>
            <a:ext uri="{FF2B5EF4-FFF2-40B4-BE49-F238E27FC236}">
              <a16:creationId xmlns:a16="http://schemas.microsoft.com/office/drawing/2014/main" id="{47B88E64-F981-4B59-945C-7CE93CA82DEF}"/>
            </a:ext>
          </a:extLst>
        </xdr:cNvPr>
        <xdr:cNvSpPr txBox="1">
          <a:spLocks noChangeArrowheads="1"/>
        </xdr:cNvSpPr>
      </xdr:nvSpPr>
      <xdr:spPr bwMode="auto">
        <a:xfrm>
          <a:off x="1206500" y="636349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9175"/>
    <xdr:sp macro="" textlink="">
      <xdr:nvSpPr>
        <xdr:cNvPr id="3863" name="Text Box 6">
          <a:extLst>
            <a:ext uri="{FF2B5EF4-FFF2-40B4-BE49-F238E27FC236}">
              <a16:creationId xmlns:a16="http://schemas.microsoft.com/office/drawing/2014/main" id="{B5D9ACA0-4B6C-49AF-B715-A1DCEADD1693}"/>
            </a:ext>
          </a:extLst>
        </xdr:cNvPr>
        <xdr:cNvSpPr txBox="1">
          <a:spLocks noChangeArrowheads="1"/>
        </xdr:cNvSpPr>
      </xdr:nvSpPr>
      <xdr:spPr bwMode="auto">
        <a:xfrm>
          <a:off x="1206500" y="636349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864" name="Text Box 4">
          <a:extLst>
            <a:ext uri="{FF2B5EF4-FFF2-40B4-BE49-F238E27FC236}">
              <a16:creationId xmlns:a16="http://schemas.microsoft.com/office/drawing/2014/main" id="{524455F8-B43F-45FA-9130-BD91D1B58322}"/>
            </a:ext>
          </a:extLst>
        </xdr:cNvPr>
        <xdr:cNvSpPr txBox="1">
          <a:spLocks noChangeArrowheads="1"/>
        </xdr:cNvSpPr>
      </xdr:nvSpPr>
      <xdr:spPr bwMode="auto">
        <a:xfrm>
          <a:off x="120650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865" name="Text Box 6">
          <a:extLst>
            <a:ext uri="{FF2B5EF4-FFF2-40B4-BE49-F238E27FC236}">
              <a16:creationId xmlns:a16="http://schemas.microsoft.com/office/drawing/2014/main" id="{02AD65AC-61E6-43BA-8D9D-6FD89A34A535}"/>
            </a:ext>
          </a:extLst>
        </xdr:cNvPr>
        <xdr:cNvSpPr txBox="1">
          <a:spLocks noChangeArrowheads="1"/>
        </xdr:cNvSpPr>
      </xdr:nvSpPr>
      <xdr:spPr bwMode="auto">
        <a:xfrm>
          <a:off x="120650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274"/>
    <xdr:sp macro="" textlink="">
      <xdr:nvSpPr>
        <xdr:cNvPr id="3866" name="Text Box 4">
          <a:extLst>
            <a:ext uri="{FF2B5EF4-FFF2-40B4-BE49-F238E27FC236}">
              <a16:creationId xmlns:a16="http://schemas.microsoft.com/office/drawing/2014/main" id="{696E9C7E-58A0-4121-AE31-85E232F0C032}"/>
            </a:ext>
          </a:extLst>
        </xdr:cNvPr>
        <xdr:cNvSpPr txBox="1">
          <a:spLocks noChangeArrowheads="1"/>
        </xdr:cNvSpPr>
      </xdr:nvSpPr>
      <xdr:spPr bwMode="auto">
        <a:xfrm>
          <a:off x="2595563"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274"/>
    <xdr:sp macro="" textlink="">
      <xdr:nvSpPr>
        <xdr:cNvPr id="3867" name="Text Box 6">
          <a:extLst>
            <a:ext uri="{FF2B5EF4-FFF2-40B4-BE49-F238E27FC236}">
              <a16:creationId xmlns:a16="http://schemas.microsoft.com/office/drawing/2014/main" id="{D2528D0D-49D4-47A4-9376-77E27B9BBA51}"/>
            </a:ext>
          </a:extLst>
        </xdr:cNvPr>
        <xdr:cNvSpPr txBox="1">
          <a:spLocks noChangeArrowheads="1"/>
        </xdr:cNvSpPr>
      </xdr:nvSpPr>
      <xdr:spPr bwMode="auto">
        <a:xfrm>
          <a:off x="2595563"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868" name="Text Box 4">
          <a:extLst>
            <a:ext uri="{FF2B5EF4-FFF2-40B4-BE49-F238E27FC236}">
              <a16:creationId xmlns:a16="http://schemas.microsoft.com/office/drawing/2014/main" id="{761140DA-5D36-4E4E-89B3-A17DEA5D2047}"/>
            </a:ext>
          </a:extLst>
        </xdr:cNvPr>
        <xdr:cNvSpPr txBox="1">
          <a:spLocks noChangeArrowheads="1"/>
        </xdr:cNvSpPr>
      </xdr:nvSpPr>
      <xdr:spPr bwMode="auto">
        <a:xfrm>
          <a:off x="120650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869" name="Text Box 6">
          <a:extLst>
            <a:ext uri="{FF2B5EF4-FFF2-40B4-BE49-F238E27FC236}">
              <a16:creationId xmlns:a16="http://schemas.microsoft.com/office/drawing/2014/main" id="{97594CF1-E39E-414B-8A83-604E47057534}"/>
            </a:ext>
          </a:extLst>
        </xdr:cNvPr>
        <xdr:cNvSpPr txBox="1">
          <a:spLocks noChangeArrowheads="1"/>
        </xdr:cNvSpPr>
      </xdr:nvSpPr>
      <xdr:spPr bwMode="auto">
        <a:xfrm>
          <a:off x="120650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6274"/>
    <xdr:sp macro="" textlink="">
      <xdr:nvSpPr>
        <xdr:cNvPr id="3870" name="Text Box 4">
          <a:extLst>
            <a:ext uri="{FF2B5EF4-FFF2-40B4-BE49-F238E27FC236}">
              <a16:creationId xmlns:a16="http://schemas.microsoft.com/office/drawing/2014/main" id="{1F1B949F-A95D-43D5-9C81-2965DA4D2A5C}"/>
            </a:ext>
          </a:extLst>
        </xdr:cNvPr>
        <xdr:cNvSpPr txBox="1">
          <a:spLocks noChangeArrowheads="1"/>
        </xdr:cNvSpPr>
      </xdr:nvSpPr>
      <xdr:spPr bwMode="auto">
        <a:xfrm>
          <a:off x="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6274"/>
    <xdr:sp macro="" textlink="">
      <xdr:nvSpPr>
        <xdr:cNvPr id="3871" name="Text Box 6">
          <a:extLst>
            <a:ext uri="{FF2B5EF4-FFF2-40B4-BE49-F238E27FC236}">
              <a16:creationId xmlns:a16="http://schemas.microsoft.com/office/drawing/2014/main" id="{6B2D3330-D162-4E3F-82ED-4A42D17CFA69}"/>
            </a:ext>
          </a:extLst>
        </xdr:cNvPr>
        <xdr:cNvSpPr txBox="1">
          <a:spLocks noChangeArrowheads="1"/>
        </xdr:cNvSpPr>
      </xdr:nvSpPr>
      <xdr:spPr bwMode="auto">
        <a:xfrm>
          <a:off x="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246</xdr:row>
      <xdr:rowOff>428625</xdr:rowOff>
    </xdr:from>
    <xdr:ext cx="85725" cy="150329"/>
    <xdr:sp macro="" textlink="">
      <xdr:nvSpPr>
        <xdr:cNvPr id="3872" name="Text Box 4">
          <a:extLst>
            <a:ext uri="{FF2B5EF4-FFF2-40B4-BE49-F238E27FC236}">
              <a16:creationId xmlns:a16="http://schemas.microsoft.com/office/drawing/2014/main" id="{D212E521-13F1-47C7-B24C-4C1663C16AAF}"/>
            </a:ext>
          </a:extLst>
        </xdr:cNvPr>
        <xdr:cNvSpPr txBox="1">
          <a:spLocks noChangeArrowheads="1"/>
        </xdr:cNvSpPr>
      </xdr:nvSpPr>
      <xdr:spPr bwMode="auto">
        <a:xfrm>
          <a:off x="314325" y="618172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873" name="Text Box 4">
          <a:extLst>
            <a:ext uri="{FF2B5EF4-FFF2-40B4-BE49-F238E27FC236}">
              <a16:creationId xmlns:a16="http://schemas.microsoft.com/office/drawing/2014/main" id="{83BE3297-CFDE-4BE7-A07C-7CB669D0BF34}"/>
            </a:ext>
          </a:extLst>
        </xdr:cNvPr>
        <xdr:cNvSpPr txBox="1">
          <a:spLocks noChangeArrowheads="1"/>
        </xdr:cNvSpPr>
      </xdr:nvSpPr>
      <xdr:spPr bwMode="auto">
        <a:xfrm>
          <a:off x="3825875" y="636349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874" name="Text Box 6">
          <a:extLst>
            <a:ext uri="{FF2B5EF4-FFF2-40B4-BE49-F238E27FC236}">
              <a16:creationId xmlns:a16="http://schemas.microsoft.com/office/drawing/2014/main" id="{1DA71FA1-1343-4714-B4DC-0C111BC99E9E}"/>
            </a:ext>
          </a:extLst>
        </xdr:cNvPr>
        <xdr:cNvSpPr txBox="1">
          <a:spLocks noChangeArrowheads="1"/>
        </xdr:cNvSpPr>
      </xdr:nvSpPr>
      <xdr:spPr bwMode="auto">
        <a:xfrm>
          <a:off x="3825875" y="636349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7957"/>
    <xdr:sp macro="" textlink="">
      <xdr:nvSpPr>
        <xdr:cNvPr id="3875" name="Text Box 6">
          <a:extLst>
            <a:ext uri="{FF2B5EF4-FFF2-40B4-BE49-F238E27FC236}">
              <a16:creationId xmlns:a16="http://schemas.microsoft.com/office/drawing/2014/main" id="{2BEEDA2E-EEAB-41C2-96C4-B851F673F1FE}"/>
            </a:ext>
          </a:extLst>
        </xdr:cNvPr>
        <xdr:cNvSpPr txBox="1">
          <a:spLocks noChangeArrowheads="1"/>
        </xdr:cNvSpPr>
      </xdr:nvSpPr>
      <xdr:spPr bwMode="auto">
        <a:xfrm>
          <a:off x="1206500" y="65047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024218"/>
    <xdr:sp macro="" textlink="">
      <xdr:nvSpPr>
        <xdr:cNvPr id="3876" name="Text Box 4">
          <a:extLst>
            <a:ext uri="{FF2B5EF4-FFF2-40B4-BE49-F238E27FC236}">
              <a16:creationId xmlns:a16="http://schemas.microsoft.com/office/drawing/2014/main" id="{C1A3810F-3ADA-4263-AF0F-2C64B1C2799A}"/>
            </a:ext>
          </a:extLst>
        </xdr:cNvPr>
        <xdr:cNvSpPr txBox="1">
          <a:spLocks noChangeArrowheads="1"/>
        </xdr:cNvSpPr>
      </xdr:nvSpPr>
      <xdr:spPr bwMode="auto">
        <a:xfrm>
          <a:off x="1206500" y="65047813"/>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024218"/>
    <xdr:sp macro="" textlink="">
      <xdr:nvSpPr>
        <xdr:cNvPr id="3877" name="Text Box 6">
          <a:extLst>
            <a:ext uri="{FF2B5EF4-FFF2-40B4-BE49-F238E27FC236}">
              <a16:creationId xmlns:a16="http://schemas.microsoft.com/office/drawing/2014/main" id="{9658E7BE-CF64-4943-A774-86EAC5D73F58}"/>
            </a:ext>
          </a:extLst>
        </xdr:cNvPr>
        <xdr:cNvSpPr txBox="1">
          <a:spLocks noChangeArrowheads="1"/>
        </xdr:cNvSpPr>
      </xdr:nvSpPr>
      <xdr:spPr bwMode="auto">
        <a:xfrm>
          <a:off x="1206500" y="65047813"/>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7957"/>
    <xdr:sp macro="" textlink="">
      <xdr:nvSpPr>
        <xdr:cNvPr id="3878" name="Text Box 4">
          <a:extLst>
            <a:ext uri="{FF2B5EF4-FFF2-40B4-BE49-F238E27FC236}">
              <a16:creationId xmlns:a16="http://schemas.microsoft.com/office/drawing/2014/main" id="{AD35F1A9-A3A5-490A-B1C1-4F569B86AF36}"/>
            </a:ext>
          </a:extLst>
        </xdr:cNvPr>
        <xdr:cNvSpPr txBox="1">
          <a:spLocks noChangeArrowheads="1"/>
        </xdr:cNvSpPr>
      </xdr:nvSpPr>
      <xdr:spPr bwMode="auto">
        <a:xfrm>
          <a:off x="1206500" y="65047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7957"/>
    <xdr:sp macro="" textlink="">
      <xdr:nvSpPr>
        <xdr:cNvPr id="3879" name="Text Box 6">
          <a:extLst>
            <a:ext uri="{FF2B5EF4-FFF2-40B4-BE49-F238E27FC236}">
              <a16:creationId xmlns:a16="http://schemas.microsoft.com/office/drawing/2014/main" id="{ED9F6167-5EEA-4D22-A265-BB3C742A15E6}"/>
            </a:ext>
          </a:extLst>
        </xdr:cNvPr>
        <xdr:cNvSpPr txBox="1">
          <a:spLocks noChangeArrowheads="1"/>
        </xdr:cNvSpPr>
      </xdr:nvSpPr>
      <xdr:spPr bwMode="auto">
        <a:xfrm>
          <a:off x="1206500" y="65047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262</xdr:row>
      <xdr:rowOff>0</xdr:rowOff>
    </xdr:from>
    <xdr:ext cx="85725" cy="677957"/>
    <xdr:sp macro="" textlink="">
      <xdr:nvSpPr>
        <xdr:cNvPr id="3880" name="Text Box 4">
          <a:extLst>
            <a:ext uri="{FF2B5EF4-FFF2-40B4-BE49-F238E27FC236}">
              <a16:creationId xmlns:a16="http://schemas.microsoft.com/office/drawing/2014/main" id="{7FD41FAE-567B-4915-BB5A-1294CC3BB7B2}"/>
            </a:ext>
          </a:extLst>
        </xdr:cNvPr>
        <xdr:cNvSpPr txBox="1">
          <a:spLocks noChangeArrowheads="1"/>
        </xdr:cNvSpPr>
      </xdr:nvSpPr>
      <xdr:spPr bwMode="auto">
        <a:xfrm>
          <a:off x="2595563" y="65047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262</xdr:row>
      <xdr:rowOff>0</xdr:rowOff>
    </xdr:from>
    <xdr:ext cx="85725" cy="677957"/>
    <xdr:sp macro="" textlink="">
      <xdr:nvSpPr>
        <xdr:cNvPr id="3881" name="Text Box 6">
          <a:extLst>
            <a:ext uri="{FF2B5EF4-FFF2-40B4-BE49-F238E27FC236}">
              <a16:creationId xmlns:a16="http://schemas.microsoft.com/office/drawing/2014/main" id="{21B28903-AF3F-461D-A3F4-AFF83BD58BDB}"/>
            </a:ext>
          </a:extLst>
        </xdr:cNvPr>
        <xdr:cNvSpPr txBox="1">
          <a:spLocks noChangeArrowheads="1"/>
        </xdr:cNvSpPr>
      </xdr:nvSpPr>
      <xdr:spPr bwMode="auto">
        <a:xfrm>
          <a:off x="2595563" y="65047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7957"/>
    <xdr:sp macro="" textlink="">
      <xdr:nvSpPr>
        <xdr:cNvPr id="3882" name="Text Box 4">
          <a:extLst>
            <a:ext uri="{FF2B5EF4-FFF2-40B4-BE49-F238E27FC236}">
              <a16:creationId xmlns:a16="http://schemas.microsoft.com/office/drawing/2014/main" id="{F34D12A1-93AE-49B5-9F91-CD80F3F17864}"/>
            </a:ext>
          </a:extLst>
        </xdr:cNvPr>
        <xdr:cNvSpPr txBox="1">
          <a:spLocks noChangeArrowheads="1"/>
        </xdr:cNvSpPr>
      </xdr:nvSpPr>
      <xdr:spPr bwMode="auto">
        <a:xfrm>
          <a:off x="1206500" y="65047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7957"/>
    <xdr:sp macro="" textlink="">
      <xdr:nvSpPr>
        <xdr:cNvPr id="3883" name="Text Box 6">
          <a:extLst>
            <a:ext uri="{FF2B5EF4-FFF2-40B4-BE49-F238E27FC236}">
              <a16:creationId xmlns:a16="http://schemas.microsoft.com/office/drawing/2014/main" id="{4D509A00-3878-4CA1-A3C6-2C8D9AD22221}"/>
            </a:ext>
          </a:extLst>
        </xdr:cNvPr>
        <xdr:cNvSpPr txBox="1">
          <a:spLocks noChangeArrowheads="1"/>
        </xdr:cNvSpPr>
      </xdr:nvSpPr>
      <xdr:spPr bwMode="auto">
        <a:xfrm>
          <a:off x="1206500" y="65047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262</xdr:row>
      <xdr:rowOff>0</xdr:rowOff>
    </xdr:from>
    <xdr:ext cx="85725" cy="677957"/>
    <xdr:sp macro="" textlink="">
      <xdr:nvSpPr>
        <xdr:cNvPr id="3884" name="Text Box 4">
          <a:extLst>
            <a:ext uri="{FF2B5EF4-FFF2-40B4-BE49-F238E27FC236}">
              <a16:creationId xmlns:a16="http://schemas.microsoft.com/office/drawing/2014/main" id="{C9147488-32D8-46FC-B4D4-184E7262B8C6}"/>
            </a:ext>
          </a:extLst>
        </xdr:cNvPr>
        <xdr:cNvSpPr txBox="1">
          <a:spLocks noChangeArrowheads="1"/>
        </xdr:cNvSpPr>
      </xdr:nvSpPr>
      <xdr:spPr bwMode="auto">
        <a:xfrm>
          <a:off x="0" y="65047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262</xdr:row>
      <xdr:rowOff>0</xdr:rowOff>
    </xdr:from>
    <xdr:ext cx="85725" cy="677957"/>
    <xdr:sp macro="" textlink="">
      <xdr:nvSpPr>
        <xdr:cNvPr id="3885" name="Text Box 6">
          <a:extLst>
            <a:ext uri="{FF2B5EF4-FFF2-40B4-BE49-F238E27FC236}">
              <a16:creationId xmlns:a16="http://schemas.microsoft.com/office/drawing/2014/main" id="{DD2F7242-6DD7-4479-88B4-0ED4F26BCFF0}"/>
            </a:ext>
          </a:extLst>
        </xdr:cNvPr>
        <xdr:cNvSpPr txBox="1">
          <a:spLocks noChangeArrowheads="1"/>
        </xdr:cNvSpPr>
      </xdr:nvSpPr>
      <xdr:spPr bwMode="auto">
        <a:xfrm>
          <a:off x="0" y="65047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262</xdr:row>
      <xdr:rowOff>0</xdr:rowOff>
    </xdr:from>
    <xdr:ext cx="85725" cy="152400"/>
    <xdr:sp macro="" textlink="">
      <xdr:nvSpPr>
        <xdr:cNvPr id="3886" name="Text Box 4">
          <a:extLst>
            <a:ext uri="{FF2B5EF4-FFF2-40B4-BE49-F238E27FC236}">
              <a16:creationId xmlns:a16="http://schemas.microsoft.com/office/drawing/2014/main" id="{47FDF763-2D06-4856-AFFE-34765F25967F}"/>
            </a:ext>
          </a:extLst>
        </xdr:cNvPr>
        <xdr:cNvSpPr txBox="1">
          <a:spLocks noChangeArrowheads="1"/>
        </xdr:cNvSpPr>
      </xdr:nvSpPr>
      <xdr:spPr bwMode="auto">
        <a:xfrm>
          <a:off x="3825875" y="65047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262</xdr:row>
      <xdr:rowOff>0</xdr:rowOff>
    </xdr:from>
    <xdr:ext cx="85725" cy="152400"/>
    <xdr:sp macro="" textlink="">
      <xdr:nvSpPr>
        <xdr:cNvPr id="3887" name="Text Box 6">
          <a:extLst>
            <a:ext uri="{FF2B5EF4-FFF2-40B4-BE49-F238E27FC236}">
              <a16:creationId xmlns:a16="http://schemas.microsoft.com/office/drawing/2014/main" id="{06A4A208-FD38-41C0-A41A-98D7CA256F55}"/>
            </a:ext>
          </a:extLst>
        </xdr:cNvPr>
        <xdr:cNvSpPr txBox="1">
          <a:spLocks noChangeArrowheads="1"/>
        </xdr:cNvSpPr>
      </xdr:nvSpPr>
      <xdr:spPr bwMode="auto">
        <a:xfrm>
          <a:off x="3825875" y="65047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14300"/>
    <xdr:sp macro="" textlink="">
      <xdr:nvSpPr>
        <xdr:cNvPr id="3888" name="Text Box 4">
          <a:extLst>
            <a:ext uri="{FF2B5EF4-FFF2-40B4-BE49-F238E27FC236}">
              <a16:creationId xmlns:a16="http://schemas.microsoft.com/office/drawing/2014/main" id="{B603D634-7F79-462E-A178-0ABD92B5AE7D}"/>
            </a:ext>
          </a:extLst>
        </xdr:cNvPr>
        <xdr:cNvSpPr txBox="1">
          <a:spLocks noChangeArrowheads="1"/>
        </xdr:cNvSpPr>
      </xdr:nvSpPr>
      <xdr:spPr bwMode="auto">
        <a:xfrm>
          <a:off x="1206500" y="6504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14300"/>
    <xdr:sp macro="" textlink="">
      <xdr:nvSpPr>
        <xdr:cNvPr id="3889" name="Text Box 6">
          <a:extLst>
            <a:ext uri="{FF2B5EF4-FFF2-40B4-BE49-F238E27FC236}">
              <a16:creationId xmlns:a16="http://schemas.microsoft.com/office/drawing/2014/main" id="{389037BC-5028-4009-A867-90A345EFBA64}"/>
            </a:ext>
          </a:extLst>
        </xdr:cNvPr>
        <xdr:cNvSpPr txBox="1">
          <a:spLocks noChangeArrowheads="1"/>
        </xdr:cNvSpPr>
      </xdr:nvSpPr>
      <xdr:spPr bwMode="auto">
        <a:xfrm>
          <a:off x="1206500" y="6504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816348"/>
    <xdr:sp macro="" textlink="">
      <xdr:nvSpPr>
        <xdr:cNvPr id="3890" name="Text Box 4">
          <a:extLst>
            <a:ext uri="{FF2B5EF4-FFF2-40B4-BE49-F238E27FC236}">
              <a16:creationId xmlns:a16="http://schemas.microsoft.com/office/drawing/2014/main" id="{0EAE350F-674F-479D-8D0E-BBEEA97CE99D}"/>
            </a:ext>
          </a:extLst>
        </xdr:cNvPr>
        <xdr:cNvSpPr txBox="1">
          <a:spLocks noChangeArrowheads="1"/>
        </xdr:cNvSpPr>
      </xdr:nvSpPr>
      <xdr:spPr bwMode="auto">
        <a:xfrm>
          <a:off x="1206500" y="650478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816348"/>
    <xdr:sp macro="" textlink="">
      <xdr:nvSpPr>
        <xdr:cNvPr id="3891" name="Text Box 6">
          <a:extLst>
            <a:ext uri="{FF2B5EF4-FFF2-40B4-BE49-F238E27FC236}">
              <a16:creationId xmlns:a16="http://schemas.microsoft.com/office/drawing/2014/main" id="{316498F3-788A-4181-960C-928BE6D572B4}"/>
            </a:ext>
          </a:extLst>
        </xdr:cNvPr>
        <xdr:cNvSpPr txBox="1">
          <a:spLocks noChangeArrowheads="1"/>
        </xdr:cNvSpPr>
      </xdr:nvSpPr>
      <xdr:spPr bwMode="auto">
        <a:xfrm>
          <a:off x="1206500" y="650478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5153"/>
    <xdr:sp macro="" textlink="">
      <xdr:nvSpPr>
        <xdr:cNvPr id="3892" name="Text Box 6">
          <a:extLst>
            <a:ext uri="{FF2B5EF4-FFF2-40B4-BE49-F238E27FC236}">
              <a16:creationId xmlns:a16="http://schemas.microsoft.com/office/drawing/2014/main" id="{D90D34F9-A39D-4C06-9332-E7F085E82D62}"/>
            </a:ext>
          </a:extLst>
        </xdr:cNvPr>
        <xdr:cNvSpPr txBox="1">
          <a:spLocks noChangeArrowheads="1"/>
        </xdr:cNvSpPr>
      </xdr:nvSpPr>
      <xdr:spPr bwMode="auto">
        <a:xfrm>
          <a:off x="120650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016373"/>
    <xdr:sp macro="" textlink="">
      <xdr:nvSpPr>
        <xdr:cNvPr id="3893" name="Text Box 4">
          <a:extLst>
            <a:ext uri="{FF2B5EF4-FFF2-40B4-BE49-F238E27FC236}">
              <a16:creationId xmlns:a16="http://schemas.microsoft.com/office/drawing/2014/main" id="{FF04DD67-DF89-4E4F-A047-12496DFA4C65}"/>
            </a:ext>
          </a:extLst>
        </xdr:cNvPr>
        <xdr:cNvSpPr txBox="1">
          <a:spLocks noChangeArrowheads="1"/>
        </xdr:cNvSpPr>
      </xdr:nvSpPr>
      <xdr:spPr bwMode="auto">
        <a:xfrm>
          <a:off x="1206500" y="650478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016373"/>
    <xdr:sp macro="" textlink="">
      <xdr:nvSpPr>
        <xdr:cNvPr id="3894" name="Text Box 6">
          <a:extLst>
            <a:ext uri="{FF2B5EF4-FFF2-40B4-BE49-F238E27FC236}">
              <a16:creationId xmlns:a16="http://schemas.microsoft.com/office/drawing/2014/main" id="{B4F6B905-D8D9-4FFC-B31F-9826E644EAFB}"/>
            </a:ext>
          </a:extLst>
        </xdr:cNvPr>
        <xdr:cNvSpPr txBox="1">
          <a:spLocks noChangeArrowheads="1"/>
        </xdr:cNvSpPr>
      </xdr:nvSpPr>
      <xdr:spPr bwMode="auto">
        <a:xfrm>
          <a:off x="1206500" y="650478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5153"/>
    <xdr:sp macro="" textlink="">
      <xdr:nvSpPr>
        <xdr:cNvPr id="3895" name="Text Box 4">
          <a:extLst>
            <a:ext uri="{FF2B5EF4-FFF2-40B4-BE49-F238E27FC236}">
              <a16:creationId xmlns:a16="http://schemas.microsoft.com/office/drawing/2014/main" id="{907A72C1-2F64-4E96-B6AA-C72EB77D598B}"/>
            </a:ext>
          </a:extLst>
        </xdr:cNvPr>
        <xdr:cNvSpPr txBox="1">
          <a:spLocks noChangeArrowheads="1"/>
        </xdr:cNvSpPr>
      </xdr:nvSpPr>
      <xdr:spPr bwMode="auto">
        <a:xfrm>
          <a:off x="120650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5153"/>
    <xdr:sp macro="" textlink="">
      <xdr:nvSpPr>
        <xdr:cNvPr id="3896" name="Text Box 6">
          <a:extLst>
            <a:ext uri="{FF2B5EF4-FFF2-40B4-BE49-F238E27FC236}">
              <a16:creationId xmlns:a16="http://schemas.microsoft.com/office/drawing/2014/main" id="{213179E3-D0CB-45BF-9F95-C0476C5B8B1A}"/>
            </a:ext>
          </a:extLst>
        </xdr:cNvPr>
        <xdr:cNvSpPr txBox="1">
          <a:spLocks noChangeArrowheads="1"/>
        </xdr:cNvSpPr>
      </xdr:nvSpPr>
      <xdr:spPr bwMode="auto">
        <a:xfrm>
          <a:off x="120650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262</xdr:row>
      <xdr:rowOff>0</xdr:rowOff>
    </xdr:from>
    <xdr:ext cx="85725" cy="675153"/>
    <xdr:sp macro="" textlink="">
      <xdr:nvSpPr>
        <xdr:cNvPr id="3897" name="Text Box 4">
          <a:extLst>
            <a:ext uri="{FF2B5EF4-FFF2-40B4-BE49-F238E27FC236}">
              <a16:creationId xmlns:a16="http://schemas.microsoft.com/office/drawing/2014/main" id="{C2D612FC-850B-4A13-AC5C-646BC3D993B2}"/>
            </a:ext>
          </a:extLst>
        </xdr:cNvPr>
        <xdr:cNvSpPr txBox="1">
          <a:spLocks noChangeArrowheads="1"/>
        </xdr:cNvSpPr>
      </xdr:nvSpPr>
      <xdr:spPr bwMode="auto">
        <a:xfrm>
          <a:off x="2595563"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262</xdr:row>
      <xdr:rowOff>0</xdr:rowOff>
    </xdr:from>
    <xdr:ext cx="85725" cy="675153"/>
    <xdr:sp macro="" textlink="">
      <xdr:nvSpPr>
        <xdr:cNvPr id="3898" name="Text Box 6">
          <a:extLst>
            <a:ext uri="{FF2B5EF4-FFF2-40B4-BE49-F238E27FC236}">
              <a16:creationId xmlns:a16="http://schemas.microsoft.com/office/drawing/2014/main" id="{3D7442CC-7CEA-47A9-ADD8-10F9226029E6}"/>
            </a:ext>
          </a:extLst>
        </xdr:cNvPr>
        <xdr:cNvSpPr txBox="1">
          <a:spLocks noChangeArrowheads="1"/>
        </xdr:cNvSpPr>
      </xdr:nvSpPr>
      <xdr:spPr bwMode="auto">
        <a:xfrm>
          <a:off x="2595563"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5153"/>
    <xdr:sp macro="" textlink="">
      <xdr:nvSpPr>
        <xdr:cNvPr id="3899" name="Text Box 4">
          <a:extLst>
            <a:ext uri="{FF2B5EF4-FFF2-40B4-BE49-F238E27FC236}">
              <a16:creationId xmlns:a16="http://schemas.microsoft.com/office/drawing/2014/main" id="{68A836B8-59C9-421B-BADA-948F8BBC80AB}"/>
            </a:ext>
          </a:extLst>
        </xdr:cNvPr>
        <xdr:cNvSpPr txBox="1">
          <a:spLocks noChangeArrowheads="1"/>
        </xdr:cNvSpPr>
      </xdr:nvSpPr>
      <xdr:spPr bwMode="auto">
        <a:xfrm>
          <a:off x="120650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5153"/>
    <xdr:sp macro="" textlink="">
      <xdr:nvSpPr>
        <xdr:cNvPr id="3900" name="Text Box 6">
          <a:extLst>
            <a:ext uri="{FF2B5EF4-FFF2-40B4-BE49-F238E27FC236}">
              <a16:creationId xmlns:a16="http://schemas.microsoft.com/office/drawing/2014/main" id="{3DECAB87-6F06-4638-A512-37F6693DA303}"/>
            </a:ext>
          </a:extLst>
        </xdr:cNvPr>
        <xdr:cNvSpPr txBox="1">
          <a:spLocks noChangeArrowheads="1"/>
        </xdr:cNvSpPr>
      </xdr:nvSpPr>
      <xdr:spPr bwMode="auto">
        <a:xfrm>
          <a:off x="120650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262</xdr:row>
      <xdr:rowOff>0</xdr:rowOff>
    </xdr:from>
    <xdr:ext cx="85725" cy="675153"/>
    <xdr:sp macro="" textlink="">
      <xdr:nvSpPr>
        <xdr:cNvPr id="3901" name="Text Box 4">
          <a:extLst>
            <a:ext uri="{FF2B5EF4-FFF2-40B4-BE49-F238E27FC236}">
              <a16:creationId xmlns:a16="http://schemas.microsoft.com/office/drawing/2014/main" id="{B7CAD602-C231-4B50-A643-360701946CFA}"/>
            </a:ext>
          </a:extLst>
        </xdr:cNvPr>
        <xdr:cNvSpPr txBox="1">
          <a:spLocks noChangeArrowheads="1"/>
        </xdr:cNvSpPr>
      </xdr:nvSpPr>
      <xdr:spPr bwMode="auto">
        <a:xfrm>
          <a:off x="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262</xdr:row>
      <xdr:rowOff>0</xdr:rowOff>
    </xdr:from>
    <xdr:ext cx="85725" cy="675153"/>
    <xdr:sp macro="" textlink="">
      <xdr:nvSpPr>
        <xdr:cNvPr id="3902" name="Text Box 6">
          <a:extLst>
            <a:ext uri="{FF2B5EF4-FFF2-40B4-BE49-F238E27FC236}">
              <a16:creationId xmlns:a16="http://schemas.microsoft.com/office/drawing/2014/main" id="{D311FF2F-08F9-4838-A656-B398643D5008}"/>
            </a:ext>
          </a:extLst>
        </xdr:cNvPr>
        <xdr:cNvSpPr txBox="1">
          <a:spLocks noChangeArrowheads="1"/>
        </xdr:cNvSpPr>
      </xdr:nvSpPr>
      <xdr:spPr bwMode="auto">
        <a:xfrm>
          <a:off x="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262</xdr:row>
      <xdr:rowOff>0</xdr:rowOff>
    </xdr:from>
    <xdr:ext cx="85725" cy="152400"/>
    <xdr:sp macro="" textlink="">
      <xdr:nvSpPr>
        <xdr:cNvPr id="3903" name="Text Box 4">
          <a:extLst>
            <a:ext uri="{FF2B5EF4-FFF2-40B4-BE49-F238E27FC236}">
              <a16:creationId xmlns:a16="http://schemas.microsoft.com/office/drawing/2014/main" id="{058A4429-519B-4436-BC64-7A22EDDFEC4D}"/>
            </a:ext>
          </a:extLst>
        </xdr:cNvPr>
        <xdr:cNvSpPr txBox="1">
          <a:spLocks noChangeArrowheads="1"/>
        </xdr:cNvSpPr>
      </xdr:nvSpPr>
      <xdr:spPr bwMode="auto">
        <a:xfrm>
          <a:off x="3825875" y="65047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262</xdr:row>
      <xdr:rowOff>0</xdr:rowOff>
    </xdr:from>
    <xdr:ext cx="85725" cy="152400"/>
    <xdr:sp macro="" textlink="">
      <xdr:nvSpPr>
        <xdr:cNvPr id="3904" name="Text Box 6">
          <a:extLst>
            <a:ext uri="{FF2B5EF4-FFF2-40B4-BE49-F238E27FC236}">
              <a16:creationId xmlns:a16="http://schemas.microsoft.com/office/drawing/2014/main" id="{C40A0DDA-FD33-4A36-8F20-4557A2591B72}"/>
            </a:ext>
          </a:extLst>
        </xdr:cNvPr>
        <xdr:cNvSpPr txBox="1">
          <a:spLocks noChangeArrowheads="1"/>
        </xdr:cNvSpPr>
      </xdr:nvSpPr>
      <xdr:spPr bwMode="auto">
        <a:xfrm>
          <a:off x="3825875" y="65047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246</xdr:row>
      <xdr:rowOff>428625</xdr:rowOff>
    </xdr:from>
    <xdr:ext cx="85725" cy="150329"/>
    <xdr:sp macro="" textlink="">
      <xdr:nvSpPr>
        <xdr:cNvPr id="3905" name="Text Box 4">
          <a:extLst>
            <a:ext uri="{FF2B5EF4-FFF2-40B4-BE49-F238E27FC236}">
              <a16:creationId xmlns:a16="http://schemas.microsoft.com/office/drawing/2014/main" id="{0B1F0A2D-9441-4236-BF4E-60CB674B3E42}"/>
            </a:ext>
          </a:extLst>
        </xdr:cNvPr>
        <xdr:cNvSpPr txBox="1">
          <a:spLocks noChangeArrowheads="1"/>
        </xdr:cNvSpPr>
      </xdr:nvSpPr>
      <xdr:spPr bwMode="auto">
        <a:xfrm>
          <a:off x="314325" y="618172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906" name="Text Box 4">
          <a:extLst>
            <a:ext uri="{FF2B5EF4-FFF2-40B4-BE49-F238E27FC236}">
              <a16:creationId xmlns:a16="http://schemas.microsoft.com/office/drawing/2014/main" id="{8C137C7A-074D-4EA1-8B47-6C18710C47F3}"/>
            </a:ext>
          </a:extLst>
        </xdr:cNvPr>
        <xdr:cNvSpPr txBox="1">
          <a:spLocks noChangeArrowheads="1"/>
        </xdr:cNvSpPr>
      </xdr:nvSpPr>
      <xdr:spPr bwMode="auto">
        <a:xfrm>
          <a:off x="1206500" y="63634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907" name="Text Box 6">
          <a:extLst>
            <a:ext uri="{FF2B5EF4-FFF2-40B4-BE49-F238E27FC236}">
              <a16:creationId xmlns:a16="http://schemas.microsoft.com/office/drawing/2014/main" id="{131B69FB-9BE5-467E-A21F-BD5B2555B654}"/>
            </a:ext>
          </a:extLst>
        </xdr:cNvPr>
        <xdr:cNvSpPr txBox="1">
          <a:spLocks noChangeArrowheads="1"/>
        </xdr:cNvSpPr>
      </xdr:nvSpPr>
      <xdr:spPr bwMode="auto">
        <a:xfrm>
          <a:off x="1206500" y="63634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257</xdr:row>
      <xdr:rowOff>47625</xdr:rowOff>
    </xdr:from>
    <xdr:ext cx="85725" cy="819150"/>
    <xdr:sp macro="" textlink="">
      <xdr:nvSpPr>
        <xdr:cNvPr id="3908" name="Text Box 4">
          <a:extLst>
            <a:ext uri="{FF2B5EF4-FFF2-40B4-BE49-F238E27FC236}">
              <a16:creationId xmlns:a16="http://schemas.microsoft.com/office/drawing/2014/main" id="{8F2A0ABC-6F19-485F-8112-6DA8DB00902B}"/>
            </a:ext>
          </a:extLst>
        </xdr:cNvPr>
        <xdr:cNvSpPr txBox="1">
          <a:spLocks noChangeArrowheads="1"/>
        </xdr:cNvSpPr>
      </xdr:nvSpPr>
      <xdr:spPr bwMode="auto">
        <a:xfrm>
          <a:off x="1797050" y="636825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9150"/>
    <xdr:sp macro="" textlink="">
      <xdr:nvSpPr>
        <xdr:cNvPr id="3909" name="Text Box 6">
          <a:extLst>
            <a:ext uri="{FF2B5EF4-FFF2-40B4-BE49-F238E27FC236}">
              <a16:creationId xmlns:a16="http://schemas.microsoft.com/office/drawing/2014/main" id="{C568B300-1336-4A74-9B43-184BB3BFBDCC}"/>
            </a:ext>
          </a:extLst>
        </xdr:cNvPr>
        <xdr:cNvSpPr txBox="1">
          <a:spLocks noChangeArrowheads="1"/>
        </xdr:cNvSpPr>
      </xdr:nvSpPr>
      <xdr:spPr bwMode="auto">
        <a:xfrm>
          <a:off x="1206500" y="636349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910" name="Text Box 6">
          <a:extLst>
            <a:ext uri="{FF2B5EF4-FFF2-40B4-BE49-F238E27FC236}">
              <a16:creationId xmlns:a16="http://schemas.microsoft.com/office/drawing/2014/main" id="{F1C276ED-636F-4A45-90BF-63AB987FF5C6}"/>
            </a:ext>
          </a:extLst>
        </xdr:cNvPr>
        <xdr:cNvSpPr txBox="1">
          <a:spLocks noChangeArrowheads="1"/>
        </xdr:cNvSpPr>
      </xdr:nvSpPr>
      <xdr:spPr bwMode="auto">
        <a:xfrm>
          <a:off x="120650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9175"/>
    <xdr:sp macro="" textlink="">
      <xdr:nvSpPr>
        <xdr:cNvPr id="3911" name="Text Box 4">
          <a:extLst>
            <a:ext uri="{FF2B5EF4-FFF2-40B4-BE49-F238E27FC236}">
              <a16:creationId xmlns:a16="http://schemas.microsoft.com/office/drawing/2014/main" id="{7CC8258F-1E90-4750-8081-C465BD418642}"/>
            </a:ext>
          </a:extLst>
        </xdr:cNvPr>
        <xdr:cNvSpPr txBox="1">
          <a:spLocks noChangeArrowheads="1"/>
        </xdr:cNvSpPr>
      </xdr:nvSpPr>
      <xdr:spPr bwMode="auto">
        <a:xfrm>
          <a:off x="1206500" y="636349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9175"/>
    <xdr:sp macro="" textlink="">
      <xdr:nvSpPr>
        <xdr:cNvPr id="3912" name="Text Box 6">
          <a:extLst>
            <a:ext uri="{FF2B5EF4-FFF2-40B4-BE49-F238E27FC236}">
              <a16:creationId xmlns:a16="http://schemas.microsoft.com/office/drawing/2014/main" id="{EEC9743B-2E6C-4117-819B-0C3A503EDBF9}"/>
            </a:ext>
          </a:extLst>
        </xdr:cNvPr>
        <xdr:cNvSpPr txBox="1">
          <a:spLocks noChangeArrowheads="1"/>
        </xdr:cNvSpPr>
      </xdr:nvSpPr>
      <xdr:spPr bwMode="auto">
        <a:xfrm>
          <a:off x="1206500" y="636349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913" name="Text Box 4">
          <a:extLst>
            <a:ext uri="{FF2B5EF4-FFF2-40B4-BE49-F238E27FC236}">
              <a16:creationId xmlns:a16="http://schemas.microsoft.com/office/drawing/2014/main" id="{0E93E165-4493-4082-84F5-D0D4531AA38F}"/>
            </a:ext>
          </a:extLst>
        </xdr:cNvPr>
        <xdr:cNvSpPr txBox="1">
          <a:spLocks noChangeArrowheads="1"/>
        </xdr:cNvSpPr>
      </xdr:nvSpPr>
      <xdr:spPr bwMode="auto">
        <a:xfrm>
          <a:off x="120650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914" name="Text Box 6">
          <a:extLst>
            <a:ext uri="{FF2B5EF4-FFF2-40B4-BE49-F238E27FC236}">
              <a16:creationId xmlns:a16="http://schemas.microsoft.com/office/drawing/2014/main" id="{C8D82434-B6DA-4B1C-A0FB-003047E2234B}"/>
            </a:ext>
          </a:extLst>
        </xdr:cNvPr>
        <xdr:cNvSpPr txBox="1">
          <a:spLocks noChangeArrowheads="1"/>
        </xdr:cNvSpPr>
      </xdr:nvSpPr>
      <xdr:spPr bwMode="auto">
        <a:xfrm>
          <a:off x="120650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274"/>
    <xdr:sp macro="" textlink="">
      <xdr:nvSpPr>
        <xdr:cNvPr id="3915" name="Text Box 4">
          <a:extLst>
            <a:ext uri="{FF2B5EF4-FFF2-40B4-BE49-F238E27FC236}">
              <a16:creationId xmlns:a16="http://schemas.microsoft.com/office/drawing/2014/main" id="{EE63D3CF-5AC7-4A8D-A22A-E77E35AC9DC5}"/>
            </a:ext>
          </a:extLst>
        </xdr:cNvPr>
        <xdr:cNvSpPr txBox="1">
          <a:spLocks noChangeArrowheads="1"/>
        </xdr:cNvSpPr>
      </xdr:nvSpPr>
      <xdr:spPr bwMode="auto">
        <a:xfrm>
          <a:off x="2595563"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274"/>
    <xdr:sp macro="" textlink="">
      <xdr:nvSpPr>
        <xdr:cNvPr id="3916" name="Text Box 6">
          <a:extLst>
            <a:ext uri="{FF2B5EF4-FFF2-40B4-BE49-F238E27FC236}">
              <a16:creationId xmlns:a16="http://schemas.microsoft.com/office/drawing/2014/main" id="{88644C05-36B3-47FD-B23B-7B43A7E69F76}"/>
            </a:ext>
          </a:extLst>
        </xdr:cNvPr>
        <xdr:cNvSpPr txBox="1">
          <a:spLocks noChangeArrowheads="1"/>
        </xdr:cNvSpPr>
      </xdr:nvSpPr>
      <xdr:spPr bwMode="auto">
        <a:xfrm>
          <a:off x="2595563"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917" name="Text Box 4">
          <a:extLst>
            <a:ext uri="{FF2B5EF4-FFF2-40B4-BE49-F238E27FC236}">
              <a16:creationId xmlns:a16="http://schemas.microsoft.com/office/drawing/2014/main" id="{70F40547-B683-400E-BA78-2E2238FD4C57}"/>
            </a:ext>
          </a:extLst>
        </xdr:cNvPr>
        <xdr:cNvSpPr txBox="1">
          <a:spLocks noChangeArrowheads="1"/>
        </xdr:cNvSpPr>
      </xdr:nvSpPr>
      <xdr:spPr bwMode="auto">
        <a:xfrm>
          <a:off x="120650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257</xdr:row>
      <xdr:rowOff>0</xdr:rowOff>
    </xdr:from>
    <xdr:ext cx="85725" cy="676274"/>
    <xdr:sp macro="" textlink="">
      <xdr:nvSpPr>
        <xdr:cNvPr id="3918" name="Text Box 6">
          <a:extLst>
            <a:ext uri="{FF2B5EF4-FFF2-40B4-BE49-F238E27FC236}">
              <a16:creationId xmlns:a16="http://schemas.microsoft.com/office/drawing/2014/main" id="{B71B07F7-535C-4DCC-A32C-FC1779F8B386}"/>
            </a:ext>
          </a:extLst>
        </xdr:cNvPr>
        <xdr:cNvSpPr txBox="1">
          <a:spLocks noChangeArrowheads="1"/>
        </xdr:cNvSpPr>
      </xdr:nvSpPr>
      <xdr:spPr bwMode="auto">
        <a:xfrm>
          <a:off x="212090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14300"/>
    <xdr:sp macro="" textlink="">
      <xdr:nvSpPr>
        <xdr:cNvPr id="3919" name="Text Box 4">
          <a:extLst>
            <a:ext uri="{FF2B5EF4-FFF2-40B4-BE49-F238E27FC236}">
              <a16:creationId xmlns:a16="http://schemas.microsoft.com/office/drawing/2014/main" id="{CB0D2C31-3EE1-4368-9448-6A167366D669}"/>
            </a:ext>
          </a:extLst>
        </xdr:cNvPr>
        <xdr:cNvSpPr txBox="1">
          <a:spLocks noChangeArrowheads="1"/>
        </xdr:cNvSpPr>
      </xdr:nvSpPr>
      <xdr:spPr bwMode="auto">
        <a:xfrm>
          <a:off x="1206500" y="6504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14300"/>
    <xdr:sp macro="" textlink="">
      <xdr:nvSpPr>
        <xdr:cNvPr id="3920" name="Text Box 6">
          <a:extLst>
            <a:ext uri="{FF2B5EF4-FFF2-40B4-BE49-F238E27FC236}">
              <a16:creationId xmlns:a16="http://schemas.microsoft.com/office/drawing/2014/main" id="{DBE3C969-0DC5-4B19-8CD6-87F5713795D1}"/>
            </a:ext>
          </a:extLst>
        </xdr:cNvPr>
        <xdr:cNvSpPr txBox="1">
          <a:spLocks noChangeArrowheads="1"/>
        </xdr:cNvSpPr>
      </xdr:nvSpPr>
      <xdr:spPr bwMode="auto">
        <a:xfrm>
          <a:off x="1206500" y="6504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262</xdr:row>
      <xdr:rowOff>47625</xdr:rowOff>
    </xdr:from>
    <xdr:ext cx="85725" cy="819150"/>
    <xdr:sp macro="" textlink="">
      <xdr:nvSpPr>
        <xdr:cNvPr id="3921" name="Text Box 4">
          <a:extLst>
            <a:ext uri="{FF2B5EF4-FFF2-40B4-BE49-F238E27FC236}">
              <a16:creationId xmlns:a16="http://schemas.microsoft.com/office/drawing/2014/main" id="{A44A9C15-F663-48AF-98D6-882CC456455F}"/>
            </a:ext>
          </a:extLst>
        </xdr:cNvPr>
        <xdr:cNvSpPr txBox="1">
          <a:spLocks noChangeArrowheads="1"/>
        </xdr:cNvSpPr>
      </xdr:nvSpPr>
      <xdr:spPr bwMode="auto">
        <a:xfrm>
          <a:off x="1797050" y="650954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819150"/>
    <xdr:sp macro="" textlink="">
      <xdr:nvSpPr>
        <xdr:cNvPr id="3922" name="Text Box 6">
          <a:extLst>
            <a:ext uri="{FF2B5EF4-FFF2-40B4-BE49-F238E27FC236}">
              <a16:creationId xmlns:a16="http://schemas.microsoft.com/office/drawing/2014/main" id="{8D46DBC0-63ED-488E-9D79-0A715068B5CC}"/>
            </a:ext>
          </a:extLst>
        </xdr:cNvPr>
        <xdr:cNvSpPr txBox="1">
          <a:spLocks noChangeArrowheads="1"/>
        </xdr:cNvSpPr>
      </xdr:nvSpPr>
      <xdr:spPr bwMode="auto">
        <a:xfrm>
          <a:off x="1206500" y="650478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6274"/>
    <xdr:sp macro="" textlink="">
      <xdr:nvSpPr>
        <xdr:cNvPr id="3923" name="Text Box 6">
          <a:extLst>
            <a:ext uri="{FF2B5EF4-FFF2-40B4-BE49-F238E27FC236}">
              <a16:creationId xmlns:a16="http://schemas.microsoft.com/office/drawing/2014/main" id="{F123E9E5-2D53-4DBC-9976-310BF361CEAE}"/>
            </a:ext>
          </a:extLst>
        </xdr:cNvPr>
        <xdr:cNvSpPr txBox="1">
          <a:spLocks noChangeArrowheads="1"/>
        </xdr:cNvSpPr>
      </xdr:nvSpPr>
      <xdr:spPr bwMode="auto">
        <a:xfrm>
          <a:off x="1206500" y="65047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019175"/>
    <xdr:sp macro="" textlink="">
      <xdr:nvSpPr>
        <xdr:cNvPr id="3924" name="Text Box 4">
          <a:extLst>
            <a:ext uri="{FF2B5EF4-FFF2-40B4-BE49-F238E27FC236}">
              <a16:creationId xmlns:a16="http://schemas.microsoft.com/office/drawing/2014/main" id="{C3BD525C-4197-4CCB-BA88-158A46942335}"/>
            </a:ext>
          </a:extLst>
        </xdr:cNvPr>
        <xdr:cNvSpPr txBox="1">
          <a:spLocks noChangeArrowheads="1"/>
        </xdr:cNvSpPr>
      </xdr:nvSpPr>
      <xdr:spPr bwMode="auto">
        <a:xfrm>
          <a:off x="1206500" y="650478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019175"/>
    <xdr:sp macro="" textlink="">
      <xdr:nvSpPr>
        <xdr:cNvPr id="3925" name="Text Box 6">
          <a:extLst>
            <a:ext uri="{FF2B5EF4-FFF2-40B4-BE49-F238E27FC236}">
              <a16:creationId xmlns:a16="http://schemas.microsoft.com/office/drawing/2014/main" id="{D820991A-CC5C-4622-86C8-55E1D5E10366}"/>
            </a:ext>
          </a:extLst>
        </xdr:cNvPr>
        <xdr:cNvSpPr txBox="1">
          <a:spLocks noChangeArrowheads="1"/>
        </xdr:cNvSpPr>
      </xdr:nvSpPr>
      <xdr:spPr bwMode="auto">
        <a:xfrm>
          <a:off x="1206500" y="650478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6274"/>
    <xdr:sp macro="" textlink="">
      <xdr:nvSpPr>
        <xdr:cNvPr id="3926" name="Text Box 4">
          <a:extLst>
            <a:ext uri="{FF2B5EF4-FFF2-40B4-BE49-F238E27FC236}">
              <a16:creationId xmlns:a16="http://schemas.microsoft.com/office/drawing/2014/main" id="{8FF98EA7-6417-44F9-BE3E-60027059EAF4}"/>
            </a:ext>
          </a:extLst>
        </xdr:cNvPr>
        <xdr:cNvSpPr txBox="1">
          <a:spLocks noChangeArrowheads="1"/>
        </xdr:cNvSpPr>
      </xdr:nvSpPr>
      <xdr:spPr bwMode="auto">
        <a:xfrm>
          <a:off x="1206500" y="65047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6274"/>
    <xdr:sp macro="" textlink="">
      <xdr:nvSpPr>
        <xdr:cNvPr id="3927" name="Text Box 6">
          <a:extLst>
            <a:ext uri="{FF2B5EF4-FFF2-40B4-BE49-F238E27FC236}">
              <a16:creationId xmlns:a16="http://schemas.microsoft.com/office/drawing/2014/main" id="{0E6127B4-1021-49EC-8C61-CBADBFF6F594}"/>
            </a:ext>
          </a:extLst>
        </xdr:cNvPr>
        <xdr:cNvSpPr txBox="1">
          <a:spLocks noChangeArrowheads="1"/>
        </xdr:cNvSpPr>
      </xdr:nvSpPr>
      <xdr:spPr bwMode="auto">
        <a:xfrm>
          <a:off x="1206500" y="65047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262</xdr:row>
      <xdr:rowOff>0</xdr:rowOff>
    </xdr:from>
    <xdr:ext cx="85725" cy="676274"/>
    <xdr:sp macro="" textlink="">
      <xdr:nvSpPr>
        <xdr:cNvPr id="3928" name="Text Box 4">
          <a:extLst>
            <a:ext uri="{FF2B5EF4-FFF2-40B4-BE49-F238E27FC236}">
              <a16:creationId xmlns:a16="http://schemas.microsoft.com/office/drawing/2014/main" id="{3839F3A1-8D9D-45A7-8A32-AA67080B1043}"/>
            </a:ext>
          </a:extLst>
        </xdr:cNvPr>
        <xdr:cNvSpPr txBox="1">
          <a:spLocks noChangeArrowheads="1"/>
        </xdr:cNvSpPr>
      </xdr:nvSpPr>
      <xdr:spPr bwMode="auto">
        <a:xfrm>
          <a:off x="2595563" y="65047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262</xdr:row>
      <xdr:rowOff>0</xdr:rowOff>
    </xdr:from>
    <xdr:ext cx="85725" cy="676274"/>
    <xdr:sp macro="" textlink="">
      <xdr:nvSpPr>
        <xdr:cNvPr id="3929" name="Text Box 6">
          <a:extLst>
            <a:ext uri="{FF2B5EF4-FFF2-40B4-BE49-F238E27FC236}">
              <a16:creationId xmlns:a16="http://schemas.microsoft.com/office/drawing/2014/main" id="{8DD291EE-D99E-4B1E-94AB-546EEBB6957C}"/>
            </a:ext>
          </a:extLst>
        </xdr:cNvPr>
        <xdr:cNvSpPr txBox="1">
          <a:spLocks noChangeArrowheads="1"/>
        </xdr:cNvSpPr>
      </xdr:nvSpPr>
      <xdr:spPr bwMode="auto">
        <a:xfrm>
          <a:off x="2595563" y="65047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6274"/>
    <xdr:sp macro="" textlink="">
      <xdr:nvSpPr>
        <xdr:cNvPr id="3930" name="Text Box 4">
          <a:extLst>
            <a:ext uri="{FF2B5EF4-FFF2-40B4-BE49-F238E27FC236}">
              <a16:creationId xmlns:a16="http://schemas.microsoft.com/office/drawing/2014/main" id="{B8E6A77D-12CE-4023-B5C8-598C1714DEA7}"/>
            </a:ext>
          </a:extLst>
        </xdr:cNvPr>
        <xdr:cNvSpPr txBox="1">
          <a:spLocks noChangeArrowheads="1"/>
        </xdr:cNvSpPr>
      </xdr:nvSpPr>
      <xdr:spPr bwMode="auto">
        <a:xfrm>
          <a:off x="1206500" y="65047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262</xdr:row>
      <xdr:rowOff>0</xdr:rowOff>
    </xdr:from>
    <xdr:ext cx="85725" cy="676274"/>
    <xdr:sp macro="" textlink="">
      <xdr:nvSpPr>
        <xdr:cNvPr id="3931" name="Text Box 6">
          <a:extLst>
            <a:ext uri="{FF2B5EF4-FFF2-40B4-BE49-F238E27FC236}">
              <a16:creationId xmlns:a16="http://schemas.microsoft.com/office/drawing/2014/main" id="{BEECFC10-7BD4-4F92-9650-DDCAC8AD28CE}"/>
            </a:ext>
          </a:extLst>
        </xdr:cNvPr>
        <xdr:cNvSpPr txBox="1">
          <a:spLocks noChangeArrowheads="1"/>
        </xdr:cNvSpPr>
      </xdr:nvSpPr>
      <xdr:spPr bwMode="auto">
        <a:xfrm>
          <a:off x="2120900" y="65047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263</xdr:row>
      <xdr:rowOff>85725</xdr:rowOff>
    </xdr:from>
    <xdr:ext cx="85725" cy="676274"/>
    <xdr:sp macro="" textlink="">
      <xdr:nvSpPr>
        <xdr:cNvPr id="3932" name="Text Box 6">
          <a:extLst>
            <a:ext uri="{FF2B5EF4-FFF2-40B4-BE49-F238E27FC236}">
              <a16:creationId xmlns:a16="http://schemas.microsoft.com/office/drawing/2014/main" id="{37691015-B965-4248-ACBF-E2A43A6698D0}"/>
            </a:ext>
          </a:extLst>
        </xdr:cNvPr>
        <xdr:cNvSpPr txBox="1">
          <a:spLocks noChangeArrowheads="1"/>
        </xdr:cNvSpPr>
      </xdr:nvSpPr>
      <xdr:spPr bwMode="auto">
        <a:xfrm>
          <a:off x="2187575" y="65331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295</xdr:row>
      <xdr:rowOff>428625</xdr:rowOff>
    </xdr:from>
    <xdr:ext cx="85725" cy="156322"/>
    <xdr:sp macro="" textlink="">
      <xdr:nvSpPr>
        <xdr:cNvPr id="3933" name="Text Box 4">
          <a:extLst>
            <a:ext uri="{FF2B5EF4-FFF2-40B4-BE49-F238E27FC236}">
              <a16:creationId xmlns:a16="http://schemas.microsoft.com/office/drawing/2014/main" id="{DEC0D605-4F5D-4FF3-8C66-C7BD6AC87208}"/>
            </a:ext>
          </a:extLst>
        </xdr:cNvPr>
        <xdr:cNvSpPr txBox="1">
          <a:spLocks noChangeArrowheads="1"/>
        </xdr:cNvSpPr>
      </xdr:nvSpPr>
      <xdr:spPr bwMode="auto">
        <a:xfrm>
          <a:off x="314325" y="728535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295</xdr:row>
      <xdr:rowOff>428625</xdr:rowOff>
    </xdr:from>
    <xdr:ext cx="85725" cy="156322"/>
    <xdr:sp macro="" textlink="">
      <xdr:nvSpPr>
        <xdr:cNvPr id="3934" name="Text Box 4">
          <a:extLst>
            <a:ext uri="{FF2B5EF4-FFF2-40B4-BE49-F238E27FC236}">
              <a16:creationId xmlns:a16="http://schemas.microsoft.com/office/drawing/2014/main" id="{37DD6F96-D17F-49E5-B8A3-B212DC4B8F85}"/>
            </a:ext>
          </a:extLst>
        </xdr:cNvPr>
        <xdr:cNvSpPr txBox="1">
          <a:spLocks noChangeArrowheads="1"/>
        </xdr:cNvSpPr>
      </xdr:nvSpPr>
      <xdr:spPr bwMode="auto">
        <a:xfrm>
          <a:off x="314325" y="728535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271</xdr:row>
      <xdr:rowOff>428625</xdr:rowOff>
    </xdr:from>
    <xdr:ext cx="85725" cy="150329"/>
    <xdr:sp macro="" textlink="">
      <xdr:nvSpPr>
        <xdr:cNvPr id="3935" name="Text Box 4">
          <a:extLst>
            <a:ext uri="{FF2B5EF4-FFF2-40B4-BE49-F238E27FC236}">
              <a16:creationId xmlns:a16="http://schemas.microsoft.com/office/drawing/2014/main" id="{692954F9-C9BB-449D-9EAE-74A78C845B5A}"/>
            </a:ext>
          </a:extLst>
        </xdr:cNvPr>
        <xdr:cNvSpPr txBox="1">
          <a:spLocks noChangeArrowheads="1"/>
        </xdr:cNvSpPr>
      </xdr:nvSpPr>
      <xdr:spPr bwMode="auto">
        <a:xfrm>
          <a:off x="314325" y="6749256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3936" name="Text Box 4">
          <a:extLst>
            <a:ext uri="{FF2B5EF4-FFF2-40B4-BE49-F238E27FC236}">
              <a16:creationId xmlns:a16="http://schemas.microsoft.com/office/drawing/2014/main" id="{71BB3202-4A54-4700-95A2-A25E34E98C51}"/>
            </a:ext>
          </a:extLst>
        </xdr:cNvPr>
        <xdr:cNvSpPr txBox="1">
          <a:spLocks noChangeArrowheads="1"/>
        </xdr:cNvSpPr>
      </xdr:nvSpPr>
      <xdr:spPr bwMode="auto">
        <a:xfrm>
          <a:off x="1206500" y="70183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3937" name="Text Box 6">
          <a:extLst>
            <a:ext uri="{FF2B5EF4-FFF2-40B4-BE49-F238E27FC236}">
              <a16:creationId xmlns:a16="http://schemas.microsoft.com/office/drawing/2014/main" id="{A9404905-A3EC-47FD-9D40-BFA9296CB2E8}"/>
            </a:ext>
          </a:extLst>
        </xdr:cNvPr>
        <xdr:cNvSpPr txBox="1">
          <a:spLocks noChangeArrowheads="1"/>
        </xdr:cNvSpPr>
      </xdr:nvSpPr>
      <xdr:spPr bwMode="auto">
        <a:xfrm>
          <a:off x="1206500" y="70183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38" name="Text Box 4">
          <a:extLst>
            <a:ext uri="{FF2B5EF4-FFF2-40B4-BE49-F238E27FC236}">
              <a16:creationId xmlns:a16="http://schemas.microsoft.com/office/drawing/2014/main" id="{379A3890-DF4B-44C2-8267-A315828E501B}"/>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39" name="Text Box 6">
          <a:extLst>
            <a:ext uri="{FF2B5EF4-FFF2-40B4-BE49-F238E27FC236}">
              <a16:creationId xmlns:a16="http://schemas.microsoft.com/office/drawing/2014/main" id="{EAAD0285-62E6-4A9E-B2C5-BDA8A8C73BC3}"/>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40" name="Text Box 4">
          <a:extLst>
            <a:ext uri="{FF2B5EF4-FFF2-40B4-BE49-F238E27FC236}">
              <a16:creationId xmlns:a16="http://schemas.microsoft.com/office/drawing/2014/main" id="{34D7863A-7B1C-40BE-A8F3-41E2A0F9B088}"/>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41" name="Text Box 6">
          <a:extLst>
            <a:ext uri="{FF2B5EF4-FFF2-40B4-BE49-F238E27FC236}">
              <a16:creationId xmlns:a16="http://schemas.microsoft.com/office/drawing/2014/main" id="{B25C24D6-4C39-45BA-989E-F93F96671604}"/>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42" name="Text Box 4">
          <a:extLst>
            <a:ext uri="{FF2B5EF4-FFF2-40B4-BE49-F238E27FC236}">
              <a16:creationId xmlns:a16="http://schemas.microsoft.com/office/drawing/2014/main" id="{1D630142-9D9C-4A4F-B7EE-EBAA7A934364}"/>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43" name="Text Box 6">
          <a:extLst>
            <a:ext uri="{FF2B5EF4-FFF2-40B4-BE49-F238E27FC236}">
              <a16:creationId xmlns:a16="http://schemas.microsoft.com/office/drawing/2014/main" id="{927FD588-4165-4796-93E2-A36FD2CACF04}"/>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114300"/>
    <xdr:sp macro="" textlink="">
      <xdr:nvSpPr>
        <xdr:cNvPr id="3944" name="Text Box 4">
          <a:extLst>
            <a:ext uri="{FF2B5EF4-FFF2-40B4-BE49-F238E27FC236}">
              <a16:creationId xmlns:a16="http://schemas.microsoft.com/office/drawing/2014/main" id="{FAA5B902-D86D-4FC9-A49B-2757CA83D444}"/>
            </a:ext>
          </a:extLst>
        </xdr:cNvPr>
        <xdr:cNvSpPr txBox="1">
          <a:spLocks noChangeArrowheads="1"/>
        </xdr:cNvSpPr>
      </xdr:nvSpPr>
      <xdr:spPr bwMode="auto">
        <a:xfrm>
          <a:off x="2595563"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114300"/>
    <xdr:sp macro="" textlink="">
      <xdr:nvSpPr>
        <xdr:cNvPr id="3945" name="Text Box 6">
          <a:extLst>
            <a:ext uri="{FF2B5EF4-FFF2-40B4-BE49-F238E27FC236}">
              <a16:creationId xmlns:a16="http://schemas.microsoft.com/office/drawing/2014/main" id="{CCFE8261-7C90-4210-AC8C-D2ACD74CB508}"/>
            </a:ext>
          </a:extLst>
        </xdr:cNvPr>
        <xdr:cNvSpPr txBox="1">
          <a:spLocks noChangeArrowheads="1"/>
        </xdr:cNvSpPr>
      </xdr:nvSpPr>
      <xdr:spPr bwMode="auto">
        <a:xfrm>
          <a:off x="2595563"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46" name="Text Box 4">
          <a:extLst>
            <a:ext uri="{FF2B5EF4-FFF2-40B4-BE49-F238E27FC236}">
              <a16:creationId xmlns:a16="http://schemas.microsoft.com/office/drawing/2014/main" id="{21469395-AF66-4A85-A057-4E5A2BB53AC6}"/>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47" name="Text Box 6">
          <a:extLst>
            <a:ext uri="{FF2B5EF4-FFF2-40B4-BE49-F238E27FC236}">
              <a16:creationId xmlns:a16="http://schemas.microsoft.com/office/drawing/2014/main" id="{5D031CDA-6FE8-4A9A-A85B-98D6EB378803}"/>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114300"/>
    <xdr:sp macro="" textlink="">
      <xdr:nvSpPr>
        <xdr:cNvPr id="3948" name="Text Box 4">
          <a:extLst>
            <a:ext uri="{FF2B5EF4-FFF2-40B4-BE49-F238E27FC236}">
              <a16:creationId xmlns:a16="http://schemas.microsoft.com/office/drawing/2014/main" id="{5E877457-8233-4D1E-8749-4EC40900D0EF}"/>
            </a:ext>
          </a:extLst>
        </xdr:cNvPr>
        <xdr:cNvSpPr txBox="1">
          <a:spLocks noChangeArrowheads="1"/>
        </xdr:cNvSpPr>
      </xdr:nvSpPr>
      <xdr:spPr bwMode="auto">
        <a:xfrm>
          <a:off x="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114300"/>
    <xdr:sp macro="" textlink="">
      <xdr:nvSpPr>
        <xdr:cNvPr id="3949" name="Text Box 6">
          <a:extLst>
            <a:ext uri="{FF2B5EF4-FFF2-40B4-BE49-F238E27FC236}">
              <a16:creationId xmlns:a16="http://schemas.microsoft.com/office/drawing/2014/main" id="{96559545-125A-4827-A804-C784BCA9F11D}"/>
            </a:ext>
          </a:extLst>
        </xdr:cNvPr>
        <xdr:cNvSpPr txBox="1">
          <a:spLocks noChangeArrowheads="1"/>
        </xdr:cNvSpPr>
      </xdr:nvSpPr>
      <xdr:spPr bwMode="auto">
        <a:xfrm>
          <a:off x="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290</xdr:row>
      <xdr:rowOff>0</xdr:rowOff>
    </xdr:from>
    <xdr:ext cx="85725" cy="114300"/>
    <xdr:sp macro="" textlink="">
      <xdr:nvSpPr>
        <xdr:cNvPr id="3950" name="Text Box 6">
          <a:extLst>
            <a:ext uri="{FF2B5EF4-FFF2-40B4-BE49-F238E27FC236}">
              <a16:creationId xmlns:a16="http://schemas.microsoft.com/office/drawing/2014/main" id="{8D6D652E-F964-4A3E-9773-646D1DA4CCF1}"/>
            </a:ext>
          </a:extLst>
        </xdr:cNvPr>
        <xdr:cNvSpPr txBox="1">
          <a:spLocks noChangeArrowheads="1"/>
        </xdr:cNvSpPr>
      </xdr:nvSpPr>
      <xdr:spPr bwMode="auto">
        <a:xfrm>
          <a:off x="3825875"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3951" name="Text Box 4">
          <a:extLst>
            <a:ext uri="{FF2B5EF4-FFF2-40B4-BE49-F238E27FC236}">
              <a16:creationId xmlns:a16="http://schemas.microsoft.com/office/drawing/2014/main" id="{5B25FB69-0E60-44B4-AAF6-BF7E14A0398C}"/>
            </a:ext>
          </a:extLst>
        </xdr:cNvPr>
        <xdr:cNvSpPr txBox="1">
          <a:spLocks noChangeArrowheads="1"/>
        </xdr:cNvSpPr>
      </xdr:nvSpPr>
      <xdr:spPr bwMode="auto">
        <a:xfrm>
          <a:off x="1206500" y="70183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3952" name="Text Box 6">
          <a:extLst>
            <a:ext uri="{FF2B5EF4-FFF2-40B4-BE49-F238E27FC236}">
              <a16:creationId xmlns:a16="http://schemas.microsoft.com/office/drawing/2014/main" id="{487874EB-83AC-45B3-8013-382642040363}"/>
            </a:ext>
          </a:extLst>
        </xdr:cNvPr>
        <xdr:cNvSpPr txBox="1">
          <a:spLocks noChangeArrowheads="1"/>
        </xdr:cNvSpPr>
      </xdr:nvSpPr>
      <xdr:spPr bwMode="auto">
        <a:xfrm>
          <a:off x="1206500" y="70183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3953" name="Text Box 6">
          <a:extLst>
            <a:ext uri="{FF2B5EF4-FFF2-40B4-BE49-F238E27FC236}">
              <a16:creationId xmlns:a16="http://schemas.microsoft.com/office/drawing/2014/main" id="{7E366335-8180-450F-9D92-0DD18ADA24C6}"/>
            </a:ext>
          </a:extLst>
        </xdr:cNvPr>
        <xdr:cNvSpPr txBox="1">
          <a:spLocks noChangeArrowheads="1"/>
        </xdr:cNvSpPr>
      </xdr:nvSpPr>
      <xdr:spPr bwMode="auto">
        <a:xfrm>
          <a:off x="1206500" y="70183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3954" name="Text Box 4">
          <a:extLst>
            <a:ext uri="{FF2B5EF4-FFF2-40B4-BE49-F238E27FC236}">
              <a16:creationId xmlns:a16="http://schemas.microsoft.com/office/drawing/2014/main" id="{8B238104-8196-4621-B822-AC1DD201B4DB}"/>
            </a:ext>
          </a:extLst>
        </xdr:cNvPr>
        <xdr:cNvSpPr txBox="1">
          <a:spLocks noChangeArrowheads="1"/>
        </xdr:cNvSpPr>
      </xdr:nvSpPr>
      <xdr:spPr bwMode="auto">
        <a:xfrm>
          <a:off x="1206500" y="70183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3955" name="Text Box 6">
          <a:extLst>
            <a:ext uri="{FF2B5EF4-FFF2-40B4-BE49-F238E27FC236}">
              <a16:creationId xmlns:a16="http://schemas.microsoft.com/office/drawing/2014/main" id="{E8AA7BDA-B7EE-4368-B140-872692BD17C0}"/>
            </a:ext>
          </a:extLst>
        </xdr:cNvPr>
        <xdr:cNvSpPr txBox="1">
          <a:spLocks noChangeArrowheads="1"/>
        </xdr:cNvSpPr>
      </xdr:nvSpPr>
      <xdr:spPr bwMode="auto">
        <a:xfrm>
          <a:off x="1206500" y="70183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3956" name="Text Box 4">
          <a:extLst>
            <a:ext uri="{FF2B5EF4-FFF2-40B4-BE49-F238E27FC236}">
              <a16:creationId xmlns:a16="http://schemas.microsoft.com/office/drawing/2014/main" id="{92F39FB5-91D8-4081-98C5-7083B0364A54}"/>
            </a:ext>
          </a:extLst>
        </xdr:cNvPr>
        <xdr:cNvSpPr txBox="1">
          <a:spLocks noChangeArrowheads="1"/>
        </xdr:cNvSpPr>
      </xdr:nvSpPr>
      <xdr:spPr bwMode="auto">
        <a:xfrm>
          <a:off x="1206500" y="70183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3957" name="Text Box 6">
          <a:extLst>
            <a:ext uri="{FF2B5EF4-FFF2-40B4-BE49-F238E27FC236}">
              <a16:creationId xmlns:a16="http://schemas.microsoft.com/office/drawing/2014/main" id="{FD3655B3-A26E-4843-AF76-71423726D63F}"/>
            </a:ext>
          </a:extLst>
        </xdr:cNvPr>
        <xdr:cNvSpPr txBox="1">
          <a:spLocks noChangeArrowheads="1"/>
        </xdr:cNvSpPr>
      </xdr:nvSpPr>
      <xdr:spPr bwMode="auto">
        <a:xfrm>
          <a:off x="1206500" y="70183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3958" name="Text Box 4">
          <a:extLst>
            <a:ext uri="{FF2B5EF4-FFF2-40B4-BE49-F238E27FC236}">
              <a16:creationId xmlns:a16="http://schemas.microsoft.com/office/drawing/2014/main" id="{0B7AD377-A7BF-497A-8777-4AEE23F432F7}"/>
            </a:ext>
          </a:extLst>
        </xdr:cNvPr>
        <xdr:cNvSpPr txBox="1">
          <a:spLocks noChangeArrowheads="1"/>
        </xdr:cNvSpPr>
      </xdr:nvSpPr>
      <xdr:spPr bwMode="auto">
        <a:xfrm>
          <a:off x="2595563" y="70183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3959" name="Text Box 6">
          <a:extLst>
            <a:ext uri="{FF2B5EF4-FFF2-40B4-BE49-F238E27FC236}">
              <a16:creationId xmlns:a16="http://schemas.microsoft.com/office/drawing/2014/main" id="{E343DFFD-76C2-4AAA-B935-98A5C036CAEF}"/>
            </a:ext>
          </a:extLst>
        </xdr:cNvPr>
        <xdr:cNvSpPr txBox="1">
          <a:spLocks noChangeArrowheads="1"/>
        </xdr:cNvSpPr>
      </xdr:nvSpPr>
      <xdr:spPr bwMode="auto">
        <a:xfrm>
          <a:off x="2595563" y="70183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3960" name="Text Box 4">
          <a:extLst>
            <a:ext uri="{FF2B5EF4-FFF2-40B4-BE49-F238E27FC236}">
              <a16:creationId xmlns:a16="http://schemas.microsoft.com/office/drawing/2014/main" id="{F0E8C659-6958-466C-AE0F-6A871F406913}"/>
            </a:ext>
          </a:extLst>
        </xdr:cNvPr>
        <xdr:cNvSpPr txBox="1">
          <a:spLocks noChangeArrowheads="1"/>
        </xdr:cNvSpPr>
      </xdr:nvSpPr>
      <xdr:spPr bwMode="auto">
        <a:xfrm>
          <a:off x="1206500" y="70183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3961" name="Text Box 6">
          <a:extLst>
            <a:ext uri="{FF2B5EF4-FFF2-40B4-BE49-F238E27FC236}">
              <a16:creationId xmlns:a16="http://schemas.microsoft.com/office/drawing/2014/main" id="{42A72A4B-838F-46AE-8C70-CED5E01191EC}"/>
            </a:ext>
          </a:extLst>
        </xdr:cNvPr>
        <xdr:cNvSpPr txBox="1">
          <a:spLocks noChangeArrowheads="1"/>
        </xdr:cNvSpPr>
      </xdr:nvSpPr>
      <xdr:spPr bwMode="auto">
        <a:xfrm>
          <a:off x="1206500" y="70183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3962" name="Text Box 4">
          <a:extLst>
            <a:ext uri="{FF2B5EF4-FFF2-40B4-BE49-F238E27FC236}">
              <a16:creationId xmlns:a16="http://schemas.microsoft.com/office/drawing/2014/main" id="{EB01FF3D-82C4-4228-A98C-2EBF993FE45C}"/>
            </a:ext>
          </a:extLst>
        </xdr:cNvPr>
        <xdr:cNvSpPr txBox="1">
          <a:spLocks noChangeArrowheads="1"/>
        </xdr:cNvSpPr>
      </xdr:nvSpPr>
      <xdr:spPr bwMode="auto">
        <a:xfrm>
          <a:off x="0" y="70183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3963" name="Text Box 6">
          <a:extLst>
            <a:ext uri="{FF2B5EF4-FFF2-40B4-BE49-F238E27FC236}">
              <a16:creationId xmlns:a16="http://schemas.microsoft.com/office/drawing/2014/main" id="{BDF9CF10-65B4-4A16-B0BE-70A117B12C2F}"/>
            </a:ext>
          </a:extLst>
        </xdr:cNvPr>
        <xdr:cNvSpPr txBox="1">
          <a:spLocks noChangeArrowheads="1"/>
        </xdr:cNvSpPr>
      </xdr:nvSpPr>
      <xdr:spPr bwMode="auto">
        <a:xfrm>
          <a:off x="0" y="70183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275</xdr:row>
      <xdr:rowOff>428625</xdr:rowOff>
    </xdr:from>
    <xdr:ext cx="85725" cy="150329"/>
    <xdr:sp macro="" textlink="">
      <xdr:nvSpPr>
        <xdr:cNvPr id="3964" name="Text Box 4">
          <a:extLst>
            <a:ext uri="{FF2B5EF4-FFF2-40B4-BE49-F238E27FC236}">
              <a16:creationId xmlns:a16="http://schemas.microsoft.com/office/drawing/2014/main" id="{9E414D09-0095-4246-957E-2C7F02814E82}"/>
            </a:ext>
          </a:extLst>
        </xdr:cNvPr>
        <xdr:cNvSpPr txBox="1">
          <a:spLocks noChangeArrowheads="1"/>
        </xdr:cNvSpPr>
      </xdr:nvSpPr>
      <xdr:spPr bwMode="auto">
        <a:xfrm>
          <a:off x="314325" y="6836568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3965" name="Text Box 4">
          <a:extLst>
            <a:ext uri="{FF2B5EF4-FFF2-40B4-BE49-F238E27FC236}">
              <a16:creationId xmlns:a16="http://schemas.microsoft.com/office/drawing/2014/main" id="{D7C4D2AF-97B8-4051-AECB-B7B38529A369}"/>
            </a:ext>
          </a:extLst>
        </xdr:cNvPr>
        <xdr:cNvSpPr txBox="1">
          <a:spLocks noChangeArrowheads="1"/>
        </xdr:cNvSpPr>
      </xdr:nvSpPr>
      <xdr:spPr bwMode="auto">
        <a:xfrm>
          <a:off x="3825875" y="70183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3966" name="Text Box 6">
          <a:extLst>
            <a:ext uri="{FF2B5EF4-FFF2-40B4-BE49-F238E27FC236}">
              <a16:creationId xmlns:a16="http://schemas.microsoft.com/office/drawing/2014/main" id="{AFF5ED55-4DFB-4624-97D9-039EB549E652}"/>
            </a:ext>
          </a:extLst>
        </xdr:cNvPr>
        <xdr:cNvSpPr txBox="1">
          <a:spLocks noChangeArrowheads="1"/>
        </xdr:cNvSpPr>
      </xdr:nvSpPr>
      <xdr:spPr bwMode="auto">
        <a:xfrm>
          <a:off x="3825875" y="70183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6836"/>
    <xdr:sp macro="" textlink="">
      <xdr:nvSpPr>
        <xdr:cNvPr id="3967" name="Text Box 6">
          <a:extLst>
            <a:ext uri="{FF2B5EF4-FFF2-40B4-BE49-F238E27FC236}">
              <a16:creationId xmlns:a16="http://schemas.microsoft.com/office/drawing/2014/main" id="{54D23F2B-5FEB-421A-ADFF-291DBA69C02C}"/>
            </a:ext>
          </a:extLst>
        </xdr:cNvPr>
        <xdr:cNvSpPr txBox="1">
          <a:spLocks noChangeArrowheads="1"/>
        </xdr:cNvSpPr>
      </xdr:nvSpPr>
      <xdr:spPr bwMode="auto">
        <a:xfrm>
          <a:off x="1206500" y="7159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021416"/>
    <xdr:sp macro="" textlink="">
      <xdr:nvSpPr>
        <xdr:cNvPr id="3968" name="Text Box 4">
          <a:extLst>
            <a:ext uri="{FF2B5EF4-FFF2-40B4-BE49-F238E27FC236}">
              <a16:creationId xmlns:a16="http://schemas.microsoft.com/office/drawing/2014/main" id="{9BEA4A64-221C-4D2E-9006-D86597361426}"/>
            </a:ext>
          </a:extLst>
        </xdr:cNvPr>
        <xdr:cNvSpPr txBox="1">
          <a:spLocks noChangeArrowheads="1"/>
        </xdr:cNvSpPr>
      </xdr:nvSpPr>
      <xdr:spPr bwMode="auto">
        <a:xfrm>
          <a:off x="1206500" y="715962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021416"/>
    <xdr:sp macro="" textlink="">
      <xdr:nvSpPr>
        <xdr:cNvPr id="3969" name="Text Box 6">
          <a:extLst>
            <a:ext uri="{FF2B5EF4-FFF2-40B4-BE49-F238E27FC236}">
              <a16:creationId xmlns:a16="http://schemas.microsoft.com/office/drawing/2014/main" id="{FBA00EE0-ADA4-4055-AA8C-8C053703E3B2}"/>
            </a:ext>
          </a:extLst>
        </xdr:cNvPr>
        <xdr:cNvSpPr txBox="1">
          <a:spLocks noChangeArrowheads="1"/>
        </xdr:cNvSpPr>
      </xdr:nvSpPr>
      <xdr:spPr bwMode="auto">
        <a:xfrm>
          <a:off x="1206500" y="715962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6836"/>
    <xdr:sp macro="" textlink="">
      <xdr:nvSpPr>
        <xdr:cNvPr id="3970" name="Text Box 4">
          <a:extLst>
            <a:ext uri="{FF2B5EF4-FFF2-40B4-BE49-F238E27FC236}">
              <a16:creationId xmlns:a16="http://schemas.microsoft.com/office/drawing/2014/main" id="{A39DCB35-B807-4D1F-A182-93C01A960EFC}"/>
            </a:ext>
          </a:extLst>
        </xdr:cNvPr>
        <xdr:cNvSpPr txBox="1">
          <a:spLocks noChangeArrowheads="1"/>
        </xdr:cNvSpPr>
      </xdr:nvSpPr>
      <xdr:spPr bwMode="auto">
        <a:xfrm>
          <a:off x="1206500" y="7159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6836"/>
    <xdr:sp macro="" textlink="">
      <xdr:nvSpPr>
        <xdr:cNvPr id="3971" name="Text Box 6">
          <a:extLst>
            <a:ext uri="{FF2B5EF4-FFF2-40B4-BE49-F238E27FC236}">
              <a16:creationId xmlns:a16="http://schemas.microsoft.com/office/drawing/2014/main" id="{BE06C45F-FC00-42F0-AEA8-E441906D1E0B}"/>
            </a:ext>
          </a:extLst>
        </xdr:cNvPr>
        <xdr:cNvSpPr txBox="1">
          <a:spLocks noChangeArrowheads="1"/>
        </xdr:cNvSpPr>
      </xdr:nvSpPr>
      <xdr:spPr bwMode="auto">
        <a:xfrm>
          <a:off x="1206500" y="7159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291</xdr:row>
      <xdr:rowOff>0</xdr:rowOff>
    </xdr:from>
    <xdr:ext cx="85725" cy="676836"/>
    <xdr:sp macro="" textlink="">
      <xdr:nvSpPr>
        <xdr:cNvPr id="3972" name="Text Box 4">
          <a:extLst>
            <a:ext uri="{FF2B5EF4-FFF2-40B4-BE49-F238E27FC236}">
              <a16:creationId xmlns:a16="http://schemas.microsoft.com/office/drawing/2014/main" id="{F659DCC4-7ADF-47E7-89F8-C66354EB6E29}"/>
            </a:ext>
          </a:extLst>
        </xdr:cNvPr>
        <xdr:cNvSpPr txBox="1">
          <a:spLocks noChangeArrowheads="1"/>
        </xdr:cNvSpPr>
      </xdr:nvSpPr>
      <xdr:spPr bwMode="auto">
        <a:xfrm>
          <a:off x="2595563" y="7159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291</xdr:row>
      <xdr:rowOff>0</xdr:rowOff>
    </xdr:from>
    <xdr:ext cx="85725" cy="676836"/>
    <xdr:sp macro="" textlink="">
      <xdr:nvSpPr>
        <xdr:cNvPr id="3973" name="Text Box 6">
          <a:extLst>
            <a:ext uri="{FF2B5EF4-FFF2-40B4-BE49-F238E27FC236}">
              <a16:creationId xmlns:a16="http://schemas.microsoft.com/office/drawing/2014/main" id="{995048B8-C891-43CF-8770-303FF17E50D8}"/>
            </a:ext>
          </a:extLst>
        </xdr:cNvPr>
        <xdr:cNvSpPr txBox="1">
          <a:spLocks noChangeArrowheads="1"/>
        </xdr:cNvSpPr>
      </xdr:nvSpPr>
      <xdr:spPr bwMode="auto">
        <a:xfrm>
          <a:off x="2595563" y="7159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6836"/>
    <xdr:sp macro="" textlink="">
      <xdr:nvSpPr>
        <xdr:cNvPr id="3974" name="Text Box 4">
          <a:extLst>
            <a:ext uri="{FF2B5EF4-FFF2-40B4-BE49-F238E27FC236}">
              <a16:creationId xmlns:a16="http://schemas.microsoft.com/office/drawing/2014/main" id="{86BBD196-A994-475A-9C43-CBDF610B13F2}"/>
            </a:ext>
          </a:extLst>
        </xdr:cNvPr>
        <xdr:cNvSpPr txBox="1">
          <a:spLocks noChangeArrowheads="1"/>
        </xdr:cNvSpPr>
      </xdr:nvSpPr>
      <xdr:spPr bwMode="auto">
        <a:xfrm>
          <a:off x="1206500" y="7159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6836"/>
    <xdr:sp macro="" textlink="">
      <xdr:nvSpPr>
        <xdr:cNvPr id="3975" name="Text Box 6">
          <a:extLst>
            <a:ext uri="{FF2B5EF4-FFF2-40B4-BE49-F238E27FC236}">
              <a16:creationId xmlns:a16="http://schemas.microsoft.com/office/drawing/2014/main" id="{6F5E8B43-DE5A-4DE6-A43F-CB29D881EE51}"/>
            </a:ext>
          </a:extLst>
        </xdr:cNvPr>
        <xdr:cNvSpPr txBox="1">
          <a:spLocks noChangeArrowheads="1"/>
        </xdr:cNvSpPr>
      </xdr:nvSpPr>
      <xdr:spPr bwMode="auto">
        <a:xfrm>
          <a:off x="1206500" y="7159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291</xdr:row>
      <xdr:rowOff>0</xdr:rowOff>
    </xdr:from>
    <xdr:ext cx="85725" cy="676836"/>
    <xdr:sp macro="" textlink="">
      <xdr:nvSpPr>
        <xdr:cNvPr id="3976" name="Text Box 4">
          <a:extLst>
            <a:ext uri="{FF2B5EF4-FFF2-40B4-BE49-F238E27FC236}">
              <a16:creationId xmlns:a16="http://schemas.microsoft.com/office/drawing/2014/main" id="{1FA9967A-6D55-466A-95F0-A4924770F216}"/>
            </a:ext>
          </a:extLst>
        </xdr:cNvPr>
        <xdr:cNvSpPr txBox="1">
          <a:spLocks noChangeArrowheads="1"/>
        </xdr:cNvSpPr>
      </xdr:nvSpPr>
      <xdr:spPr bwMode="auto">
        <a:xfrm>
          <a:off x="0" y="7159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291</xdr:row>
      <xdr:rowOff>0</xdr:rowOff>
    </xdr:from>
    <xdr:ext cx="85725" cy="676836"/>
    <xdr:sp macro="" textlink="">
      <xdr:nvSpPr>
        <xdr:cNvPr id="3977" name="Text Box 6">
          <a:extLst>
            <a:ext uri="{FF2B5EF4-FFF2-40B4-BE49-F238E27FC236}">
              <a16:creationId xmlns:a16="http://schemas.microsoft.com/office/drawing/2014/main" id="{E27F79FE-12B7-4025-91DF-829C77B2BAA5}"/>
            </a:ext>
          </a:extLst>
        </xdr:cNvPr>
        <xdr:cNvSpPr txBox="1">
          <a:spLocks noChangeArrowheads="1"/>
        </xdr:cNvSpPr>
      </xdr:nvSpPr>
      <xdr:spPr bwMode="auto">
        <a:xfrm>
          <a:off x="0" y="7159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291</xdr:row>
      <xdr:rowOff>0</xdr:rowOff>
    </xdr:from>
    <xdr:ext cx="85725" cy="152400"/>
    <xdr:sp macro="" textlink="">
      <xdr:nvSpPr>
        <xdr:cNvPr id="3978" name="Text Box 4">
          <a:extLst>
            <a:ext uri="{FF2B5EF4-FFF2-40B4-BE49-F238E27FC236}">
              <a16:creationId xmlns:a16="http://schemas.microsoft.com/office/drawing/2014/main" id="{3B49E6EE-0441-48DC-A0EB-61E1D37E5C45}"/>
            </a:ext>
          </a:extLst>
        </xdr:cNvPr>
        <xdr:cNvSpPr txBox="1">
          <a:spLocks noChangeArrowheads="1"/>
        </xdr:cNvSpPr>
      </xdr:nvSpPr>
      <xdr:spPr bwMode="auto">
        <a:xfrm>
          <a:off x="3825875" y="71596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291</xdr:row>
      <xdr:rowOff>0</xdr:rowOff>
    </xdr:from>
    <xdr:ext cx="85725" cy="152400"/>
    <xdr:sp macro="" textlink="">
      <xdr:nvSpPr>
        <xdr:cNvPr id="3979" name="Text Box 6">
          <a:extLst>
            <a:ext uri="{FF2B5EF4-FFF2-40B4-BE49-F238E27FC236}">
              <a16:creationId xmlns:a16="http://schemas.microsoft.com/office/drawing/2014/main" id="{C128E0F2-A15C-45E6-B8A0-11E1903FE3C2}"/>
            </a:ext>
          </a:extLst>
        </xdr:cNvPr>
        <xdr:cNvSpPr txBox="1">
          <a:spLocks noChangeArrowheads="1"/>
        </xdr:cNvSpPr>
      </xdr:nvSpPr>
      <xdr:spPr bwMode="auto">
        <a:xfrm>
          <a:off x="3825875" y="71596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14300"/>
    <xdr:sp macro="" textlink="">
      <xdr:nvSpPr>
        <xdr:cNvPr id="3980" name="Text Box 4">
          <a:extLst>
            <a:ext uri="{FF2B5EF4-FFF2-40B4-BE49-F238E27FC236}">
              <a16:creationId xmlns:a16="http://schemas.microsoft.com/office/drawing/2014/main" id="{638D67FB-A5B3-42D1-83D6-915ED580F9BF}"/>
            </a:ext>
          </a:extLst>
        </xdr:cNvPr>
        <xdr:cNvSpPr txBox="1">
          <a:spLocks noChangeArrowheads="1"/>
        </xdr:cNvSpPr>
      </xdr:nvSpPr>
      <xdr:spPr bwMode="auto">
        <a:xfrm>
          <a:off x="1206500" y="71596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14300"/>
    <xdr:sp macro="" textlink="">
      <xdr:nvSpPr>
        <xdr:cNvPr id="3981" name="Text Box 6">
          <a:extLst>
            <a:ext uri="{FF2B5EF4-FFF2-40B4-BE49-F238E27FC236}">
              <a16:creationId xmlns:a16="http://schemas.microsoft.com/office/drawing/2014/main" id="{A02EAEF0-C253-403C-9F1F-86FA9175BE61}"/>
            </a:ext>
          </a:extLst>
        </xdr:cNvPr>
        <xdr:cNvSpPr txBox="1">
          <a:spLocks noChangeArrowheads="1"/>
        </xdr:cNvSpPr>
      </xdr:nvSpPr>
      <xdr:spPr bwMode="auto">
        <a:xfrm>
          <a:off x="1206500" y="71596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816348"/>
    <xdr:sp macro="" textlink="">
      <xdr:nvSpPr>
        <xdr:cNvPr id="3982" name="Text Box 4">
          <a:extLst>
            <a:ext uri="{FF2B5EF4-FFF2-40B4-BE49-F238E27FC236}">
              <a16:creationId xmlns:a16="http://schemas.microsoft.com/office/drawing/2014/main" id="{672EBB77-70C1-42DB-BBA8-F9AAE4AAF401}"/>
            </a:ext>
          </a:extLst>
        </xdr:cNvPr>
        <xdr:cNvSpPr txBox="1">
          <a:spLocks noChangeArrowheads="1"/>
        </xdr:cNvSpPr>
      </xdr:nvSpPr>
      <xdr:spPr bwMode="auto">
        <a:xfrm>
          <a:off x="1206500" y="715962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816348"/>
    <xdr:sp macro="" textlink="">
      <xdr:nvSpPr>
        <xdr:cNvPr id="3983" name="Text Box 6">
          <a:extLst>
            <a:ext uri="{FF2B5EF4-FFF2-40B4-BE49-F238E27FC236}">
              <a16:creationId xmlns:a16="http://schemas.microsoft.com/office/drawing/2014/main" id="{FA37003C-9264-41D9-94B3-FD347F01C002}"/>
            </a:ext>
          </a:extLst>
        </xdr:cNvPr>
        <xdr:cNvSpPr txBox="1">
          <a:spLocks noChangeArrowheads="1"/>
        </xdr:cNvSpPr>
      </xdr:nvSpPr>
      <xdr:spPr bwMode="auto">
        <a:xfrm>
          <a:off x="1206500" y="715962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5153"/>
    <xdr:sp macro="" textlink="">
      <xdr:nvSpPr>
        <xdr:cNvPr id="3984" name="Text Box 6">
          <a:extLst>
            <a:ext uri="{FF2B5EF4-FFF2-40B4-BE49-F238E27FC236}">
              <a16:creationId xmlns:a16="http://schemas.microsoft.com/office/drawing/2014/main" id="{2001A39C-AC9C-4707-830E-127BD0033836}"/>
            </a:ext>
          </a:extLst>
        </xdr:cNvPr>
        <xdr:cNvSpPr txBox="1">
          <a:spLocks noChangeArrowheads="1"/>
        </xdr:cNvSpPr>
      </xdr:nvSpPr>
      <xdr:spPr bwMode="auto">
        <a:xfrm>
          <a:off x="120650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016373"/>
    <xdr:sp macro="" textlink="">
      <xdr:nvSpPr>
        <xdr:cNvPr id="3985" name="Text Box 4">
          <a:extLst>
            <a:ext uri="{FF2B5EF4-FFF2-40B4-BE49-F238E27FC236}">
              <a16:creationId xmlns:a16="http://schemas.microsoft.com/office/drawing/2014/main" id="{64047F2C-651B-4953-AE6E-FC198AF2EB01}"/>
            </a:ext>
          </a:extLst>
        </xdr:cNvPr>
        <xdr:cNvSpPr txBox="1">
          <a:spLocks noChangeArrowheads="1"/>
        </xdr:cNvSpPr>
      </xdr:nvSpPr>
      <xdr:spPr bwMode="auto">
        <a:xfrm>
          <a:off x="1206500" y="715962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016373"/>
    <xdr:sp macro="" textlink="">
      <xdr:nvSpPr>
        <xdr:cNvPr id="3986" name="Text Box 6">
          <a:extLst>
            <a:ext uri="{FF2B5EF4-FFF2-40B4-BE49-F238E27FC236}">
              <a16:creationId xmlns:a16="http://schemas.microsoft.com/office/drawing/2014/main" id="{D62B1442-8F11-4BB9-996D-50D2FBADE03D}"/>
            </a:ext>
          </a:extLst>
        </xdr:cNvPr>
        <xdr:cNvSpPr txBox="1">
          <a:spLocks noChangeArrowheads="1"/>
        </xdr:cNvSpPr>
      </xdr:nvSpPr>
      <xdr:spPr bwMode="auto">
        <a:xfrm>
          <a:off x="1206500" y="715962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5153"/>
    <xdr:sp macro="" textlink="">
      <xdr:nvSpPr>
        <xdr:cNvPr id="3987" name="Text Box 4">
          <a:extLst>
            <a:ext uri="{FF2B5EF4-FFF2-40B4-BE49-F238E27FC236}">
              <a16:creationId xmlns:a16="http://schemas.microsoft.com/office/drawing/2014/main" id="{89583EE9-D18A-406D-B746-389524E8C30E}"/>
            </a:ext>
          </a:extLst>
        </xdr:cNvPr>
        <xdr:cNvSpPr txBox="1">
          <a:spLocks noChangeArrowheads="1"/>
        </xdr:cNvSpPr>
      </xdr:nvSpPr>
      <xdr:spPr bwMode="auto">
        <a:xfrm>
          <a:off x="120650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5153"/>
    <xdr:sp macro="" textlink="">
      <xdr:nvSpPr>
        <xdr:cNvPr id="3988" name="Text Box 6">
          <a:extLst>
            <a:ext uri="{FF2B5EF4-FFF2-40B4-BE49-F238E27FC236}">
              <a16:creationId xmlns:a16="http://schemas.microsoft.com/office/drawing/2014/main" id="{683D61E1-530F-41AE-BC65-348F4F4D8BD7}"/>
            </a:ext>
          </a:extLst>
        </xdr:cNvPr>
        <xdr:cNvSpPr txBox="1">
          <a:spLocks noChangeArrowheads="1"/>
        </xdr:cNvSpPr>
      </xdr:nvSpPr>
      <xdr:spPr bwMode="auto">
        <a:xfrm>
          <a:off x="120650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291</xdr:row>
      <xdr:rowOff>0</xdr:rowOff>
    </xdr:from>
    <xdr:ext cx="85725" cy="675153"/>
    <xdr:sp macro="" textlink="">
      <xdr:nvSpPr>
        <xdr:cNvPr id="3989" name="Text Box 4">
          <a:extLst>
            <a:ext uri="{FF2B5EF4-FFF2-40B4-BE49-F238E27FC236}">
              <a16:creationId xmlns:a16="http://schemas.microsoft.com/office/drawing/2014/main" id="{48E9599F-A0BA-4342-A354-A81502A1B248}"/>
            </a:ext>
          </a:extLst>
        </xdr:cNvPr>
        <xdr:cNvSpPr txBox="1">
          <a:spLocks noChangeArrowheads="1"/>
        </xdr:cNvSpPr>
      </xdr:nvSpPr>
      <xdr:spPr bwMode="auto">
        <a:xfrm>
          <a:off x="2595563"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291</xdr:row>
      <xdr:rowOff>0</xdr:rowOff>
    </xdr:from>
    <xdr:ext cx="85725" cy="675153"/>
    <xdr:sp macro="" textlink="">
      <xdr:nvSpPr>
        <xdr:cNvPr id="3990" name="Text Box 6">
          <a:extLst>
            <a:ext uri="{FF2B5EF4-FFF2-40B4-BE49-F238E27FC236}">
              <a16:creationId xmlns:a16="http://schemas.microsoft.com/office/drawing/2014/main" id="{E8037D51-C34A-470F-8CDC-5D304726CB4B}"/>
            </a:ext>
          </a:extLst>
        </xdr:cNvPr>
        <xdr:cNvSpPr txBox="1">
          <a:spLocks noChangeArrowheads="1"/>
        </xdr:cNvSpPr>
      </xdr:nvSpPr>
      <xdr:spPr bwMode="auto">
        <a:xfrm>
          <a:off x="2595563"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5153"/>
    <xdr:sp macro="" textlink="">
      <xdr:nvSpPr>
        <xdr:cNvPr id="3991" name="Text Box 4">
          <a:extLst>
            <a:ext uri="{FF2B5EF4-FFF2-40B4-BE49-F238E27FC236}">
              <a16:creationId xmlns:a16="http://schemas.microsoft.com/office/drawing/2014/main" id="{BCE71ED4-C449-4613-8433-FDCA9EA7D5FC}"/>
            </a:ext>
          </a:extLst>
        </xdr:cNvPr>
        <xdr:cNvSpPr txBox="1">
          <a:spLocks noChangeArrowheads="1"/>
        </xdr:cNvSpPr>
      </xdr:nvSpPr>
      <xdr:spPr bwMode="auto">
        <a:xfrm>
          <a:off x="120650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5153"/>
    <xdr:sp macro="" textlink="">
      <xdr:nvSpPr>
        <xdr:cNvPr id="3992" name="Text Box 6">
          <a:extLst>
            <a:ext uri="{FF2B5EF4-FFF2-40B4-BE49-F238E27FC236}">
              <a16:creationId xmlns:a16="http://schemas.microsoft.com/office/drawing/2014/main" id="{E708E8A9-C193-4906-866B-99B903ADA50A}"/>
            </a:ext>
          </a:extLst>
        </xdr:cNvPr>
        <xdr:cNvSpPr txBox="1">
          <a:spLocks noChangeArrowheads="1"/>
        </xdr:cNvSpPr>
      </xdr:nvSpPr>
      <xdr:spPr bwMode="auto">
        <a:xfrm>
          <a:off x="120650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291</xdr:row>
      <xdr:rowOff>0</xdr:rowOff>
    </xdr:from>
    <xdr:ext cx="85725" cy="675153"/>
    <xdr:sp macro="" textlink="">
      <xdr:nvSpPr>
        <xdr:cNvPr id="3993" name="Text Box 4">
          <a:extLst>
            <a:ext uri="{FF2B5EF4-FFF2-40B4-BE49-F238E27FC236}">
              <a16:creationId xmlns:a16="http://schemas.microsoft.com/office/drawing/2014/main" id="{32418CF4-B753-4951-AD90-C60A1EC3FB7D}"/>
            </a:ext>
          </a:extLst>
        </xdr:cNvPr>
        <xdr:cNvSpPr txBox="1">
          <a:spLocks noChangeArrowheads="1"/>
        </xdr:cNvSpPr>
      </xdr:nvSpPr>
      <xdr:spPr bwMode="auto">
        <a:xfrm>
          <a:off x="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291</xdr:row>
      <xdr:rowOff>0</xdr:rowOff>
    </xdr:from>
    <xdr:ext cx="85725" cy="675153"/>
    <xdr:sp macro="" textlink="">
      <xdr:nvSpPr>
        <xdr:cNvPr id="3994" name="Text Box 6">
          <a:extLst>
            <a:ext uri="{FF2B5EF4-FFF2-40B4-BE49-F238E27FC236}">
              <a16:creationId xmlns:a16="http://schemas.microsoft.com/office/drawing/2014/main" id="{863A628F-DECB-4C0E-A1D1-5D52DD3F80FF}"/>
            </a:ext>
          </a:extLst>
        </xdr:cNvPr>
        <xdr:cNvSpPr txBox="1">
          <a:spLocks noChangeArrowheads="1"/>
        </xdr:cNvSpPr>
      </xdr:nvSpPr>
      <xdr:spPr bwMode="auto">
        <a:xfrm>
          <a:off x="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291</xdr:row>
      <xdr:rowOff>0</xdr:rowOff>
    </xdr:from>
    <xdr:ext cx="85725" cy="152400"/>
    <xdr:sp macro="" textlink="">
      <xdr:nvSpPr>
        <xdr:cNvPr id="3995" name="Text Box 4">
          <a:extLst>
            <a:ext uri="{FF2B5EF4-FFF2-40B4-BE49-F238E27FC236}">
              <a16:creationId xmlns:a16="http://schemas.microsoft.com/office/drawing/2014/main" id="{89BD38B7-3CE7-43C0-98F7-FC3CCB5A3F47}"/>
            </a:ext>
          </a:extLst>
        </xdr:cNvPr>
        <xdr:cNvSpPr txBox="1">
          <a:spLocks noChangeArrowheads="1"/>
        </xdr:cNvSpPr>
      </xdr:nvSpPr>
      <xdr:spPr bwMode="auto">
        <a:xfrm>
          <a:off x="3825875" y="71596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291</xdr:row>
      <xdr:rowOff>0</xdr:rowOff>
    </xdr:from>
    <xdr:ext cx="85725" cy="152400"/>
    <xdr:sp macro="" textlink="">
      <xdr:nvSpPr>
        <xdr:cNvPr id="3996" name="Text Box 6">
          <a:extLst>
            <a:ext uri="{FF2B5EF4-FFF2-40B4-BE49-F238E27FC236}">
              <a16:creationId xmlns:a16="http://schemas.microsoft.com/office/drawing/2014/main" id="{788E28F8-304B-4BED-8D88-69E1C16D05F0}"/>
            </a:ext>
          </a:extLst>
        </xdr:cNvPr>
        <xdr:cNvSpPr txBox="1">
          <a:spLocks noChangeArrowheads="1"/>
        </xdr:cNvSpPr>
      </xdr:nvSpPr>
      <xdr:spPr bwMode="auto">
        <a:xfrm>
          <a:off x="3825875" y="71596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3997" name="Text Box 4">
          <a:extLst>
            <a:ext uri="{FF2B5EF4-FFF2-40B4-BE49-F238E27FC236}">
              <a16:creationId xmlns:a16="http://schemas.microsoft.com/office/drawing/2014/main" id="{E31BA887-B69A-45CE-93D6-22BF0DF432C3}"/>
            </a:ext>
          </a:extLst>
        </xdr:cNvPr>
        <xdr:cNvSpPr txBox="1">
          <a:spLocks noChangeArrowheads="1"/>
        </xdr:cNvSpPr>
      </xdr:nvSpPr>
      <xdr:spPr bwMode="auto">
        <a:xfrm>
          <a:off x="1206500" y="70183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3998" name="Text Box 6">
          <a:extLst>
            <a:ext uri="{FF2B5EF4-FFF2-40B4-BE49-F238E27FC236}">
              <a16:creationId xmlns:a16="http://schemas.microsoft.com/office/drawing/2014/main" id="{1865A0C2-D59D-40CF-AF13-0FFEE3F93912}"/>
            </a:ext>
          </a:extLst>
        </xdr:cNvPr>
        <xdr:cNvSpPr txBox="1">
          <a:spLocks noChangeArrowheads="1"/>
        </xdr:cNvSpPr>
      </xdr:nvSpPr>
      <xdr:spPr bwMode="auto">
        <a:xfrm>
          <a:off x="1206500" y="70183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99" name="Text Box 4">
          <a:extLst>
            <a:ext uri="{FF2B5EF4-FFF2-40B4-BE49-F238E27FC236}">
              <a16:creationId xmlns:a16="http://schemas.microsoft.com/office/drawing/2014/main" id="{25DE503D-B4E4-420C-9C1D-ACCC986A54E1}"/>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4000" name="Text Box 6">
          <a:extLst>
            <a:ext uri="{FF2B5EF4-FFF2-40B4-BE49-F238E27FC236}">
              <a16:creationId xmlns:a16="http://schemas.microsoft.com/office/drawing/2014/main" id="{2E1A10A5-1606-4A17-BC53-3C198B6D8624}"/>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4001" name="Text Box 4">
          <a:extLst>
            <a:ext uri="{FF2B5EF4-FFF2-40B4-BE49-F238E27FC236}">
              <a16:creationId xmlns:a16="http://schemas.microsoft.com/office/drawing/2014/main" id="{8F6002B5-D922-4A93-923B-EF8A38319432}"/>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4002" name="Text Box 6">
          <a:extLst>
            <a:ext uri="{FF2B5EF4-FFF2-40B4-BE49-F238E27FC236}">
              <a16:creationId xmlns:a16="http://schemas.microsoft.com/office/drawing/2014/main" id="{627AE986-5CB9-474C-954E-ADFC119ADB17}"/>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4003" name="Text Box 4">
          <a:extLst>
            <a:ext uri="{FF2B5EF4-FFF2-40B4-BE49-F238E27FC236}">
              <a16:creationId xmlns:a16="http://schemas.microsoft.com/office/drawing/2014/main" id="{C3DFA549-F67C-4F62-ADC4-3DF9E28D5E3C}"/>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4004" name="Text Box 6">
          <a:extLst>
            <a:ext uri="{FF2B5EF4-FFF2-40B4-BE49-F238E27FC236}">
              <a16:creationId xmlns:a16="http://schemas.microsoft.com/office/drawing/2014/main" id="{EDB8F193-7C2D-477A-9472-CBF37442C04B}"/>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114300"/>
    <xdr:sp macro="" textlink="">
      <xdr:nvSpPr>
        <xdr:cNvPr id="4005" name="Text Box 4">
          <a:extLst>
            <a:ext uri="{FF2B5EF4-FFF2-40B4-BE49-F238E27FC236}">
              <a16:creationId xmlns:a16="http://schemas.microsoft.com/office/drawing/2014/main" id="{B43789FD-D1FD-40AF-8449-08FE626E4488}"/>
            </a:ext>
          </a:extLst>
        </xdr:cNvPr>
        <xdr:cNvSpPr txBox="1">
          <a:spLocks noChangeArrowheads="1"/>
        </xdr:cNvSpPr>
      </xdr:nvSpPr>
      <xdr:spPr bwMode="auto">
        <a:xfrm>
          <a:off x="2595563"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114300"/>
    <xdr:sp macro="" textlink="">
      <xdr:nvSpPr>
        <xdr:cNvPr id="4006" name="Text Box 6">
          <a:extLst>
            <a:ext uri="{FF2B5EF4-FFF2-40B4-BE49-F238E27FC236}">
              <a16:creationId xmlns:a16="http://schemas.microsoft.com/office/drawing/2014/main" id="{277D54EF-44B8-4741-A0AE-BFDBD3697591}"/>
            </a:ext>
          </a:extLst>
        </xdr:cNvPr>
        <xdr:cNvSpPr txBox="1">
          <a:spLocks noChangeArrowheads="1"/>
        </xdr:cNvSpPr>
      </xdr:nvSpPr>
      <xdr:spPr bwMode="auto">
        <a:xfrm>
          <a:off x="2595563"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4007" name="Text Box 4">
          <a:extLst>
            <a:ext uri="{FF2B5EF4-FFF2-40B4-BE49-F238E27FC236}">
              <a16:creationId xmlns:a16="http://schemas.microsoft.com/office/drawing/2014/main" id="{A4912C24-0CE5-4CA5-9820-3E0686B5C313}"/>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4008" name="Text Box 6">
          <a:extLst>
            <a:ext uri="{FF2B5EF4-FFF2-40B4-BE49-F238E27FC236}">
              <a16:creationId xmlns:a16="http://schemas.microsoft.com/office/drawing/2014/main" id="{6450F3D6-732B-4B56-A2FA-8F07F8E33055}"/>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114300"/>
    <xdr:sp macro="" textlink="">
      <xdr:nvSpPr>
        <xdr:cNvPr id="4009" name="Text Box 4">
          <a:extLst>
            <a:ext uri="{FF2B5EF4-FFF2-40B4-BE49-F238E27FC236}">
              <a16:creationId xmlns:a16="http://schemas.microsoft.com/office/drawing/2014/main" id="{D17309C1-29E6-4119-9DCC-979CF1EFFCE3}"/>
            </a:ext>
          </a:extLst>
        </xdr:cNvPr>
        <xdr:cNvSpPr txBox="1">
          <a:spLocks noChangeArrowheads="1"/>
        </xdr:cNvSpPr>
      </xdr:nvSpPr>
      <xdr:spPr bwMode="auto">
        <a:xfrm>
          <a:off x="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114300"/>
    <xdr:sp macro="" textlink="">
      <xdr:nvSpPr>
        <xdr:cNvPr id="4010" name="Text Box 6">
          <a:extLst>
            <a:ext uri="{FF2B5EF4-FFF2-40B4-BE49-F238E27FC236}">
              <a16:creationId xmlns:a16="http://schemas.microsoft.com/office/drawing/2014/main" id="{C43C5F96-4B83-4429-9EC1-46C7E1B1A2CC}"/>
            </a:ext>
          </a:extLst>
        </xdr:cNvPr>
        <xdr:cNvSpPr txBox="1">
          <a:spLocks noChangeArrowheads="1"/>
        </xdr:cNvSpPr>
      </xdr:nvSpPr>
      <xdr:spPr bwMode="auto">
        <a:xfrm>
          <a:off x="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290</xdr:row>
      <xdr:rowOff>0</xdr:rowOff>
    </xdr:from>
    <xdr:ext cx="85725" cy="114300"/>
    <xdr:sp macro="" textlink="">
      <xdr:nvSpPr>
        <xdr:cNvPr id="4011" name="Text Box 6">
          <a:extLst>
            <a:ext uri="{FF2B5EF4-FFF2-40B4-BE49-F238E27FC236}">
              <a16:creationId xmlns:a16="http://schemas.microsoft.com/office/drawing/2014/main" id="{1A6DD741-5EA8-4929-9DD6-3898961F97DF}"/>
            </a:ext>
          </a:extLst>
        </xdr:cNvPr>
        <xdr:cNvSpPr txBox="1">
          <a:spLocks noChangeArrowheads="1"/>
        </xdr:cNvSpPr>
      </xdr:nvSpPr>
      <xdr:spPr bwMode="auto">
        <a:xfrm>
          <a:off x="3825875"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9150"/>
    <xdr:sp macro="" textlink="">
      <xdr:nvSpPr>
        <xdr:cNvPr id="4012" name="Text Box 4">
          <a:extLst>
            <a:ext uri="{FF2B5EF4-FFF2-40B4-BE49-F238E27FC236}">
              <a16:creationId xmlns:a16="http://schemas.microsoft.com/office/drawing/2014/main" id="{F96D5B7A-D67A-42BD-AF5E-A3B1B086E988}"/>
            </a:ext>
          </a:extLst>
        </xdr:cNvPr>
        <xdr:cNvSpPr txBox="1">
          <a:spLocks noChangeArrowheads="1"/>
        </xdr:cNvSpPr>
      </xdr:nvSpPr>
      <xdr:spPr bwMode="auto">
        <a:xfrm>
          <a:off x="1206500" y="70183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9150"/>
    <xdr:sp macro="" textlink="">
      <xdr:nvSpPr>
        <xdr:cNvPr id="4013" name="Text Box 6">
          <a:extLst>
            <a:ext uri="{FF2B5EF4-FFF2-40B4-BE49-F238E27FC236}">
              <a16:creationId xmlns:a16="http://schemas.microsoft.com/office/drawing/2014/main" id="{FC5806A0-D4F3-45FB-911C-A540C81F4CC1}"/>
            </a:ext>
          </a:extLst>
        </xdr:cNvPr>
        <xdr:cNvSpPr txBox="1">
          <a:spLocks noChangeArrowheads="1"/>
        </xdr:cNvSpPr>
      </xdr:nvSpPr>
      <xdr:spPr bwMode="auto">
        <a:xfrm>
          <a:off x="1206500" y="70183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4014" name="Text Box 6">
          <a:extLst>
            <a:ext uri="{FF2B5EF4-FFF2-40B4-BE49-F238E27FC236}">
              <a16:creationId xmlns:a16="http://schemas.microsoft.com/office/drawing/2014/main" id="{8384C406-E980-42C5-8D95-50C4FABEAEC4}"/>
            </a:ext>
          </a:extLst>
        </xdr:cNvPr>
        <xdr:cNvSpPr txBox="1">
          <a:spLocks noChangeArrowheads="1"/>
        </xdr:cNvSpPr>
      </xdr:nvSpPr>
      <xdr:spPr bwMode="auto">
        <a:xfrm>
          <a:off x="120650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9175"/>
    <xdr:sp macro="" textlink="">
      <xdr:nvSpPr>
        <xdr:cNvPr id="4015" name="Text Box 4">
          <a:extLst>
            <a:ext uri="{FF2B5EF4-FFF2-40B4-BE49-F238E27FC236}">
              <a16:creationId xmlns:a16="http://schemas.microsoft.com/office/drawing/2014/main" id="{AC9AAA5B-783C-453F-BDA6-37995E78834B}"/>
            </a:ext>
          </a:extLst>
        </xdr:cNvPr>
        <xdr:cNvSpPr txBox="1">
          <a:spLocks noChangeArrowheads="1"/>
        </xdr:cNvSpPr>
      </xdr:nvSpPr>
      <xdr:spPr bwMode="auto">
        <a:xfrm>
          <a:off x="1206500" y="70183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9175"/>
    <xdr:sp macro="" textlink="">
      <xdr:nvSpPr>
        <xdr:cNvPr id="4016" name="Text Box 6">
          <a:extLst>
            <a:ext uri="{FF2B5EF4-FFF2-40B4-BE49-F238E27FC236}">
              <a16:creationId xmlns:a16="http://schemas.microsoft.com/office/drawing/2014/main" id="{2D81B84F-EF95-4D27-92DC-59CFF5693996}"/>
            </a:ext>
          </a:extLst>
        </xdr:cNvPr>
        <xdr:cNvSpPr txBox="1">
          <a:spLocks noChangeArrowheads="1"/>
        </xdr:cNvSpPr>
      </xdr:nvSpPr>
      <xdr:spPr bwMode="auto">
        <a:xfrm>
          <a:off x="1206500" y="70183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4017" name="Text Box 4">
          <a:extLst>
            <a:ext uri="{FF2B5EF4-FFF2-40B4-BE49-F238E27FC236}">
              <a16:creationId xmlns:a16="http://schemas.microsoft.com/office/drawing/2014/main" id="{AD01B2E9-8681-423F-8AC3-3CE835BB1EC2}"/>
            </a:ext>
          </a:extLst>
        </xdr:cNvPr>
        <xdr:cNvSpPr txBox="1">
          <a:spLocks noChangeArrowheads="1"/>
        </xdr:cNvSpPr>
      </xdr:nvSpPr>
      <xdr:spPr bwMode="auto">
        <a:xfrm>
          <a:off x="120650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4018" name="Text Box 6">
          <a:extLst>
            <a:ext uri="{FF2B5EF4-FFF2-40B4-BE49-F238E27FC236}">
              <a16:creationId xmlns:a16="http://schemas.microsoft.com/office/drawing/2014/main" id="{7354835D-4FA8-4841-A21A-B7D6E555A513}"/>
            </a:ext>
          </a:extLst>
        </xdr:cNvPr>
        <xdr:cNvSpPr txBox="1">
          <a:spLocks noChangeArrowheads="1"/>
        </xdr:cNvSpPr>
      </xdr:nvSpPr>
      <xdr:spPr bwMode="auto">
        <a:xfrm>
          <a:off x="120650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274"/>
    <xdr:sp macro="" textlink="">
      <xdr:nvSpPr>
        <xdr:cNvPr id="4019" name="Text Box 4">
          <a:extLst>
            <a:ext uri="{FF2B5EF4-FFF2-40B4-BE49-F238E27FC236}">
              <a16:creationId xmlns:a16="http://schemas.microsoft.com/office/drawing/2014/main" id="{C678E119-611B-412B-A1DE-CAE0E035FC88}"/>
            </a:ext>
          </a:extLst>
        </xdr:cNvPr>
        <xdr:cNvSpPr txBox="1">
          <a:spLocks noChangeArrowheads="1"/>
        </xdr:cNvSpPr>
      </xdr:nvSpPr>
      <xdr:spPr bwMode="auto">
        <a:xfrm>
          <a:off x="2595563"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274"/>
    <xdr:sp macro="" textlink="">
      <xdr:nvSpPr>
        <xdr:cNvPr id="4020" name="Text Box 6">
          <a:extLst>
            <a:ext uri="{FF2B5EF4-FFF2-40B4-BE49-F238E27FC236}">
              <a16:creationId xmlns:a16="http://schemas.microsoft.com/office/drawing/2014/main" id="{D11B89AD-E780-42D6-AC3B-21D60F6FA536}"/>
            </a:ext>
          </a:extLst>
        </xdr:cNvPr>
        <xdr:cNvSpPr txBox="1">
          <a:spLocks noChangeArrowheads="1"/>
        </xdr:cNvSpPr>
      </xdr:nvSpPr>
      <xdr:spPr bwMode="auto">
        <a:xfrm>
          <a:off x="2595563"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4021" name="Text Box 4">
          <a:extLst>
            <a:ext uri="{FF2B5EF4-FFF2-40B4-BE49-F238E27FC236}">
              <a16:creationId xmlns:a16="http://schemas.microsoft.com/office/drawing/2014/main" id="{9C4582C8-068C-4F49-824C-D74C504ABEE1}"/>
            </a:ext>
          </a:extLst>
        </xdr:cNvPr>
        <xdr:cNvSpPr txBox="1">
          <a:spLocks noChangeArrowheads="1"/>
        </xdr:cNvSpPr>
      </xdr:nvSpPr>
      <xdr:spPr bwMode="auto">
        <a:xfrm>
          <a:off x="120650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4022" name="Text Box 6">
          <a:extLst>
            <a:ext uri="{FF2B5EF4-FFF2-40B4-BE49-F238E27FC236}">
              <a16:creationId xmlns:a16="http://schemas.microsoft.com/office/drawing/2014/main" id="{D6EA950E-F609-4B9F-905B-AC1B2AAFEE89}"/>
            </a:ext>
          </a:extLst>
        </xdr:cNvPr>
        <xdr:cNvSpPr txBox="1">
          <a:spLocks noChangeArrowheads="1"/>
        </xdr:cNvSpPr>
      </xdr:nvSpPr>
      <xdr:spPr bwMode="auto">
        <a:xfrm>
          <a:off x="120650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6274"/>
    <xdr:sp macro="" textlink="">
      <xdr:nvSpPr>
        <xdr:cNvPr id="4023" name="Text Box 4">
          <a:extLst>
            <a:ext uri="{FF2B5EF4-FFF2-40B4-BE49-F238E27FC236}">
              <a16:creationId xmlns:a16="http://schemas.microsoft.com/office/drawing/2014/main" id="{459BB9E2-5160-42FA-9DB8-D9210BAE93F5}"/>
            </a:ext>
          </a:extLst>
        </xdr:cNvPr>
        <xdr:cNvSpPr txBox="1">
          <a:spLocks noChangeArrowheads="1"/>
        </xdr:cNvSpPr>
      </xdr:nvSpPr>
      <xdr:spPr bwMode="auto">
        <a:xfrm>
          <a:off x="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6274"/>
    <xdr:sp macro="" textlink="">
      <xdr:nvSpPr>
        <xdr:cNvPr id="4024" name="Text Box 6">
          <a:extLst>
            <a:ext uri="{FF2B5EF4-FFF2-40B4-BE49-F238E27FC236}">
              <a16:creationId xmlns:a16="http://schemas.microsoft.com/office/drawing/2014/main" id="{C5942B89-3588-44A1-9872-E0484A348E0F}"/>
            </a:ext>
          </a:extLst>
        </xdr:cNvPr>
        <xdr:cNvSpPr txBox="1">
          <a:spLocks noChangeArrowheads="1"/>
        </xdr:cNvSpPr>
      </xdr:nvSpPr>
      <xdr:spPr bwMode="auto">
        <a:xfrm>
          <a:off x="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275</xdr:row>
      <xdr:rowOff>428625</xdr:rowOff>
    </xdr:from>
    <xdr:ext cx="85725" cy="150329"/>
    <xdr:sp macro="" textlink="">
      <xdr:nvSpPr>
        <xdr:cNvPr id="4025" name="Text Box 4">
          <a:extLst>
            <a:ext uri="{FF2B5EF4-FFF2-40B4-BE49-F238E27FC236}">
              <a16:creationId xmlns:a16="http://schemas.microsoft.com/office/drawing/2014/main" id="{D6C1472D-9766-4111-B304-BD25251C6A8C}"/>
            </a:ext>
          </a:extLst>
        </xdr:cNvPr>
        <xdr:cNvSpPr txBox="1">
          <a:spLocks noChangeArrowheads="1"/>
        </xdr:cNvSpPr>
      </xdr:nvSpPr>
      <xdr:spPr bwMode="auto">
        <a:xfrm>
          <a:off x="314325" y="6836568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4026" name="Text Box 4">
          <a:extLst>
            <a:ext uri="{FF2B5EF4-FFF2-40B4-BE49-F238E27FC236}">
              <a16:creationId xmlns:a16="http://schemas.microsoft.com/office/drawing/2014/main" id="{921A1702-FA63-4AB5-94FB-0AE6A2B55764}"/>
            </a:ext>
          </a:extLst>
        </xdr:cNvPr>
        <xdr:cNvSpPr txBox="1">
          <a:spLocks noChangeArrowheads="1"/>
        </xdr:cNvSpPr>
      </xdr:nvSpPr>
      <xdr:spPr bwMode="auto">
        <a:xfrm>
          <a:off x="3825875" y="70183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4027" name="Text Box 6">
          <a:extLst>
            <a:ext uri="{FF2B5EF4-FFF2-40B4-BE49-F238E27FC236}">
              <a16:creationId xmlns:a16="http://schemas.microsoft.com/office/drawing/2014/main" id="{A1F75566-03FD-48CF-8C7E-A31611C5D5FD}"/>
            </a:ext>
          </a:extLst>
        </xdr:cNvPr>
        <xdr:cNvSpPr txBox="1">
          <a:spLocks noChangeArrowheads="1"/>
        </xdr:cNvSpPr>
      </xdr:nvSpPr>
      <xdr:spPr bwMode="auto">
        <a:xfrm>
          <a:off x="3825875" y="70183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7957"/>
    <xdr:sp macro="" textlink="">
      <xdr:nvSpPr>
        <xdr:cNvPr id="4028" name="Text Box 6">
          <a:extLst>
            <a:ext uri="{FF2B5EF4-FFF2-40B4-BE49-F238E27FC236}">
              <a16:creationId xmlns:a16="http://schemas.microsoft.com/office/drawing/2014/main" id="{B7997F71-27AF-4E89-BD14-D005FE7F3A23}"/>
            </a:ext>
          </a:extLst>
        </xdr:cNvPr>
        <xdr:cNvSpPr txBox="1">
          <a:spLocks noChangeArrowheads="1"/>
        </xdr:cNvSpPr>
      </xdr:nvSpPr>
      <xdr:spPr bwMode="auto">
        <a:xfrm>
          <a:off x="1206500" y="7159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024218"/>
    <xdr:sp macro="" textlink="">
      <xdr:nvSpPr>
        <xdr:cNvPr id="4029" name="Text Box 4">
          <a:extLst>
            <a:ext uri="{FF2B5EF4-FFF2-40B4-BE49-F238E27FC236}">
              <a16:creationId xmlns:a16="http://schemas.microsoft.com/office/drawing/2014/main" id="{D6ED8577-76EC-4B5E-889F-F60215F280AF}"/>
            </a:ext>
          </a:extLst>
        </xdr:cNvPr>
        <xdr:cNvSpPr txBox="1">
          <a:spLocks noChangeArrowheads="1"/>
        </xdr:cNvSpPr>
      </xdr:nvSpPr>
      <xdr:spPr bwMode="auto">
        <a:xfrm>
          <a:off x="1206500" y="715962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024218"/>
    <xdr:sp macro="" textlink="">
      <xdr:nvSpPr>
        <xdr:cNvPr id="4030" name="Text Box 6">
          <a:extLst>
            <a:ext uri="{FF2B5EF4-FFF2-40B4-BE49-F238E27FC236}">
              <a16:creationId xmlns:a16="http://schemas.microsoft.com/office/drawing/2014/main" id="{9A6D1E0D-E67A-486A-BDCA-43672EB3FEB5}"/>
            </a:ext>
          </a:extLst>
        </xdr:cNvPr>
        <xdr:cNvSpPr txBox="1">
          <a:spLocks noChangeArrowheads="1"/>
        </xdr:cNvSpPr>
      </xdr:nvSpPr>
      <xdr:spPr bwMode="auto">
        <a:xfrm>
          <a:off x="1206500" y="715962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7957"/>
    <xdr:sp macro="" textlink="">
      <xdr:nvSpPr>
        <xdr:cNvPr id="4031" name="Text Box 4">
          <a:extLst>
            <a:ext uri="{FF2B5EF4-FFF2-40B4-BE49-F238E27FC236}">
              <a16:creationId xmlns:a16="http://schemas.microsoft.com/office/drawing/2014/main" id="{93BD208F-724C-4671-BBF0-643D4A6B9FD0}"/>
            </a:ext>
          </a:extLst>
        </xdr:cNvPr>
        <xdr:cNvSpPr txBox="1">
          <a:spLocks noChangeArrowheads="1"/>
        </xdr:cNvSpPr>
      </xdr:nvSpPr>
      <xdr:spPr bwMode="auto">
        <a:xfrm>
          <a:off x="1206500" y="7159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7957"/>
    <xdr:sp macro="" textlink="">
      <xdr:nvSpPr>
        <xdr:cNvPr id="4032" name="Text Box 6">
          <a:extLst>
            <a:ext uri="{FF2B5EF4-FFF2-40B4-BE49-F238E27FC236}">
              <a16:creationId xmlns:a16="http://schemas.microsoft.com/office/drawing/2014/main" id="{B404F80D-9548-4097-8C03-1A3AF749ED53}"/>
            </a:ext>
          </a:extLst>
        </xdr:cNvPr>
        <xdr:cNvSpPr txBox="1">
          <a:spLocks noChangeArrowheads="1"/>
        </xdr:cNvSpPr>
      </xdr:nvSpPr>
      <xdr:spPr bwMode="auto">
        <a:xfrm>
          <a:off x="1206500" y="7159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291</xdr:row>
      <xdr:rowOff>0</xdr:rowOff>
    </xdr:from>
    <xdr:ext cx="85725" cy="677957"/>
    <xdr:sp macro="" textlink="">
      <xdr:nvSpPr>
        <xdr:cNvPr id="4033" name="Text Box 4">
          <a:extLst>
            <a:ext uri="{FF2B5EF4-FFF2-40B4-BE49-F238E27FC236}">
              <a16:creationId xmlns:a16="http://schemas.microsoft.com/office/drawing/2014/main" id="{054B2C18-2959-478E-A048-A03DDD460DE8}"/>
            </a:ext>
          </a:extLst>
        </xdr:cNvPr>
        <xdr:cNvSpPr txBox="1">
          <a:spLocks noChangeArrowheads="1"/>
        </xdr:cNvSpPr>
      </xdr:nvSpPr>
      <xdr:spPr bwMode="auto">
        <a:xfrm>
          <a:off x="2595563" y="7159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291</xdr:row>
      <xdr:rowOff>0</xdr:rowOff>
    </xdr:from>
    <xdr:ext cx="85725" cy="677957"/>
    <xdr:sp macro="" textlink="">
      <xdr:nvSpPr>
        <xdr:cNvPr id="4034" name="Text Box 6">
          <a:extLst>
            <a:ext uri="{FF2B5EF4-FFF2-40B4-BE49-F238E27FC236}">
              <a16:creationId xmlns:a16="http://schemas.microsoft.com/office/drawing/2014/main" id="{0686F589-B2F6-430D-8556-CAFE55FD511D}"/>
            </a:ext>
          </a:extLst>
        </xdr:cNvPr>
        <xdr:cNvSpPr txBox="1">
          <a:spLocks noChangeArrowheads="1"/>
        </xdr:cNvSpPr>
      </xdr:nvSpPr>
      <xdr:spPr bwMode="auto">
        <a:xfrm>
          <a:off x="2595563" y="7159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7957"/>
    <xdr:sp macro="" textlink="">
      <xdr:nvSpPr>
        <xdr:cNvPr id="4035" name="Text Box 4">
          <a:extLst>
            <a:ext uri="{FF2B5EF4-FFF2-40B4-BE49-F238E27FC236}">
              <a16:creationId xmlns:a16="http://schemas.microsoft.com/office/drawing/2014/main" id="{C3A9516F-AC27-45EF-9EB0-82A7D008E93D}"/>
            </a:ext>
          </a:extLst>
        </xdr:cNvPr>
        <xdr:cNvSpPr txBox="1">
          <a:spLocks noChangeArrowheads="1"/>
        </xdr:cNvSpPr>
      </xdr:nvSpPr>
      <xdr:spPr bwMode="auto">
        <a:xfrm>
          <a:off x="1206500" y="7159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7957"/>
    <xdr:sp macro="" textlink="">
      <xdr:nvSpPr>
        <xdr:cNvPr id="4036" name="Text Box 6">
          <a:extLst>
            <a:ext uri="{FF2B5EF4-FFF2-40B4-BE49-F238E27FC236}">
              <a16:creationId xmlns:a16="http://schemas.microsoft.com/office/drawing/2014/main" id="{D42A64BA-3C68-4D55-894B-DDB3C8651F19}"/>
            </a:ext>
          </a:extLst>
        </xdr:cNvPr>
        <xdr:cNvSpPr txBox="1">
          <a:spLocks noChangeArrowheads="1"/>
        </xdr:cNvSpPr>
      </xdr:nvSpPr>
      <xdr:spPr bwMode="auto">
        <a:xfrm>
          <a:off x="1206500" y="7159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291</xdr:row>
      <xdr:rowOff>0</xdr:rowOff>
    </xdr:from>
    <xdr:ext cx="85725" cy="677957"/>
    <xdr:sp macro="" textlink="">
      <xdr:nvSpPr>
        <xdr:cNvPr id="4037" name="Text Box 4">
          <a:extLst>
            <a:ext uri="{FF2B5EF4-FFF2-40B4-BE49-F238E27FC236}">
              <a16:creationId xmlns:a16="http://schemas.microsoft.com/office/drawing/2014/main" id="{45CE37F0-8427-42FC-8A53-F7D8B323944F}"/>
            </a:ext>
          </a:extLst>
        </xdr:cNvPr>
        <xdr:cNvSpPr txBox="1">
          <a:spLocks noChangeArrowheads="1"/>
        </xdr:cNvSpPr>
      </xdr:nvSpPr>
      <xdr:spPr bwMode="auto">
        <a:xfrm>
          <a:off x="0" y="7159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291</xdr:row>
      <xdr:rowOff>0</xdr:rowOff>
    </xdr:from>
    <xdr:ext cx="85725" cy="677957"/>
    <xdr:sp macro="" textlink="">
      <xdr:nvSpPr>
        <xdr:cNvPr id="4038" name="Text Box 6">
          <a:extLst>
            <a:ext uri="{FF2B5EF4-FFF2-40B4-BE49-F238E27FC236}">
              <a16:creationId xmlns:a16="http://schemas.microsoft.com/office/drawing/2014/main" id="{B6F0C672-F21C-4BA0-A73A-9A8CA5491748}"/>
            </a:ext>
          </a:extLst>
        </xdr:cNvPr>
        <xdr:cNvSpPr txBox="1">
          <a:spLocks noChangeArrowheads="1"/>
        </xdr:cNvSpPr>
      </xdr:nvSpPr>
      <xdr:spPr bwMode="auto">
        <a:xfrm>
          <a:off x="0" y="7159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291</xdr:row>
      <xdr:rowOff>0</xdr:rowOff>
    </xdr:from>
    <xdr:ext cx="85725" cy="152400"/>
    <xdr:sp macro="" textlink="">
      <xdr:nvSpPr>
        <xdr:cNvPr id="4039" name="Text Box 4">
          <a:extLst>
            <a:ext uri="{FF2B5EF4-FFF2-40B4-BE49-F238E27FC236}">
              <a16:creationId xmlns:a16="http://schemas.microsoft.com/office/drawing/2014/main" id="{B2DB638E-2437-4869-931C-5F7A0AB603AE}"/>
            </a:ext>
          </a:extLst>
        </xdr:cNvPr>
        <xdr:cNvSpPr txBox="1">
          <a:spLocks noChangeArrowheads="1"/>
        </xdr:cNvSpPr>
      </xdr:nvSpPr>
      <xdr:spPr bwMode="auto">
        <a:xfrm>
          <a:off x="3825875" y="71596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291</xdr:row>
      <xdr:rowOff>0</xdr:rowOff>
    </xdr:from>
    <xdr:ext cx="85725" cy="152400"/>
    <xdr:sp macro="" textlink="">
      <xdr:nvSpPr>
        <xdr:cNvPr id="4040" name="Text Box 6">
          <a:extLst>
            <a:ext uri="{FF2B5EF4-FFF2-40B4-BE49-F238E27FC236}">
              <a16:creationId xmlns:a16="http://schemas.microsoft.com/office/drawing/2014/main" id="{C842F6E0-DDB3-486F-9DF3-B827A07CA1E0}"/>
            </a:ext>
          </a:extLst>
        </xdr:cNvPr>
        <xdr:cNvSpPr txBox="1">
          <a:spLocks noChangeArrowheads="1"/>
        </xdr:cNvSpPr>
      </xdr:nvSpPr>
      <xdr:spPr bwMode="auto">
        <a:xfrm>
          <a:off x="3825875" y="71596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14300"/>
    <xdr:sp macro="" textlink="">
      <xdr:nvSpPr>
        <xdr:cNvPr id="4041" name="Text Box 4">
          <a:extLst>
            <a:ext uri="{FF2B5EF4-FFF2-40B4-BE49-F238E27FC236}">
              <a16:creationId xmlns:a16="http://schemas.microsoft.com/office/drawing/2014/main" id="{76C9C8AC-CEA8-432E-A77B-8C4D90FFB06F}"/>
            </a:ext>
          </a:extLst>
        </xdr:cNvPr>
        <xdr:cNvSpPr txBox="1">
          <a:spLocks noChangeArrowheads="1"/>
        </xdr:cNvSpPr>
      </xdr:nvSpPr>
      <xdr:spPr bwMode="auto">
        <a:xfrm>
          <a:off x="1206500" y="71596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14300"/>
    <xdr:sp macro="" textlink="">
      <xdr:nvSpPr>
        <xdr:cNvPr id="4042" name="Text Box 6">
          <a:extLst>
            <a:ext uri="{FF2B5EF4-FFF2-40B4-BE49-F238E27FC236}">
              <a16:creationId xmlns:a16="http://schemas.microsoft.com/office/drawing/2014/main" id="{43C4A1E2-0F45-4702-8BD6-461A29512421}"/>
            </a:ext>
          </a:extLst>
        </xdr:cNvPr>
        <xdr:cNvSpPr txBox="1">
          <a:spLocks noChangeArrowheads="1"/>
        </xdr:cNvSpPr>
      </xdr:nvSpPr>
      <xdr:spPr bwMode="auto">
        <a:xfrm>
          <a:off x="1206500" y="71596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816348"/>
    <xdr:sp macro="" textlink="">
      <xdr:nvSpPr>
        <xdr:cNvPr id="4043" name="Text Box 4">
          <a:extLst>
            <a:ext uri="{FF2B5EF4-FFF2-40B4-BE49-F238E27FC236}">
              <a16:creationId xmlns:a16="http://schemas.microsoft.com/office/drawing/2014/main" id="{5268F5A1-63FE-4654-B439-90B5CFAB591C}"/>
            </a:ext>
          </a:extLst>
        </xdr:cNvPr>
        <xdr:cNvSpPr txBox="1">
          <a:spLocks noChangeArrowheads="1"/>
        </xdr:cNvSpPr>
      </xdr:nvSpPr>
      <xdr:spPr bwMode="auto">
        <a:xfrm>
          <a:off x="1206500" y="715962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816348"/>
    <xdr:sp macro="" textlink="">
      <xdr:nvSpPr>
        <xdr:cNvPr id="4044" name="Text Box 6">
          <a:extLst>
            <a:ext uri="{FF2B5EF4-FFF2-40B4-BE49-F238E27FC236}">
              <a16:creationId xmlns:a16="http://schemas.microsoft.com/office/drawing/2014/main" id="{9FEA58DC-0407-4727-B0AC-4667B5188690}"/>
            </a:ext>
          </a:extLst>
        </xdr:cNvPr>
        <xdr:cNvSpPr txBox="1">
          <a:spLocks noChangeArrowheads="1"/>
        </xdr:cNvSpPr>
      </xdr:nvSpPr>
      <xdr:spPr bwMode="auto">
        <a:xfrm>
          <a:off x="1206500" y="715962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5153"/>
    <xdr:sp macro="" textlink="">
      <xdr:nvSpPr>
        <xdr:cNvPr id="4045" name="Text Box 6">
          <a:extLst>
            <a:ext uri="{FF2B5EF4-FFF2-40B4-BE49-F238E27FC236}">
              <a16:creationId xmlns:a16="http://schemas.microsoft.com/office/drawing/2014/main" id="{C524FE42-F1AD-41E0-AED9-92110341D28C}"/>
            </a:ext>
          </a:extLst>
        </xdr:cNvPr>
        <xdr:cNvSpPr txBox="1">
          <a:spLocks noChangeArrowheads="1"/>
        </xdr:cNvSpPr>
      </xdr:nvSpPr>
      <xdr:spPr bwMode="auto">
        <a:xfrm>
          <a:off x="120650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016373"/>
    <xdr:sp macro="" textlink="">
      <xdr:nvSpPr>
        <xdr:cNvPr id="4046" name="Text Box 4">
          <a:extLst>
            <a:ext uri="{FF2B5EF4-FFF2-40B4-BE49-F238E27FC236}">
              <a16:creationId xmlns:a16="http://schemas.microsoft.com/office/drawing/2014/main" id="{8741E658-8CC7-46BE-8F56-9BF63F703C69}"/>
            </a:ext>
          </a:extLst>
        </xdr:cNvPr>
        <xdr:cNvSpPr txBox="1">
          <a:spLocks noChangeArrowheads="1"/>
        </xdr:cNvSpPr>
      </xdr:nvSpPr>
      <xdr:spPr bwMode="auto">
        <a:xfrm>
          <a:off x="1206500" y="715962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016373"/>
    <xdr:sp macro="" textlink="">
      <xdr:nvSpPr>
        <xdr:cNvPr id="4047" name="Text Box 6">
          <a:extLst>
            <a:ext uri="{FF2B5EF4-FFF2-40B4-BE49-F238E27FC236}">
              <a16:creationId xmlns:a16="http://schemas.microsoft.com/office/drawing/2014/main" id="{8A273973-CBF8-4634-B58D-75C6F2439BD9}"/>
            </a:ext>
          </a:extLst>
        </xdr:cNvPr>
        <xdr:cNvSpPr txBox="1">
          <a:spLocks noChangeArrowheads="1"/>
        </xdr:cNvSpPr>
      </xdr:nvSpPr>
      <xdr:spPr bwMode="auto">
        <a:xfrm>
          <a:off x="1206500" y="715962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5153"/>
    <xdr:sp macro="" textlink="">
      <xdr:nvSpPr>
        <xdr:cNvPr id="4048" name="Text Box 4">
          <a:extLst>
            <a:ext uri="{FF2B5EF4-FFF2-40B4-BE49-F238E27FC236}">
              <a16:creationId xmlns:a16="http://schemas.microsoft.com/office/drawing/2014/main" id="{1B828DCF-53B5-4AF6-8446-FA84D42BC439}"/>
            </a:ext>
          </a:extLst>
        </xdr:cNvPr>
        <xdr:cNvSpPr txBox="1">
          <a:spLocks noChangeArrowheads="1"/>
        </xdr:cNvSpPr>
      </xdr:nvSpPr>
      <xdr:spPr bwMode="auto">
        <a:xfrm>
          <a:off x="120650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5153"/>
    <xdr:sp macro="" textlink="">
      <xdr:nvSpPr>
        <xdr:cNvPr id="4049" name="Text Box 6">
          <a:extLst>
            <a:ext uri="{FF2B5EF4-FFF2-40B4-BE49-F238E27FC236}">
              <a16:creationId xmlns:a16="http://schemas.microsoft.com/office/drawing/2014/main" id="{0083A8DE-E6F0-4F31-9343-6085B819F330}"/>
            </a:ext>
          </a:extLst>
        </xdr:cNvPr>
        <xdr:cNvSpPr txBox="1">
          <a:spLocks noChangeArrowheads="1"/>
        </xdr:cNvSpPr>
      </xdr:nvSpPr>
      <xdr:spPr bwMode="auto">
        <a:xfrm>
          <a:off x="120650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291</xdr:row>
      <xdr:rowOff>0</xdr:rowOff>
    </xdr:from>
    <xdr:ext cx="85725" cy="675153"/>
    <xdr:sp macro="" textlink="">
      <xdr:nvSpPr>
        <xdr:cNvPr id="4050" name="Text Box 4">
          <a:extLst>
            <a:ext uri="{FF2B5EF4-FFF2-40B4-BE49-F238E27FC236}">
              <a16:creationId xmlns:a16="http://schemas.microsoft.com/office/drawing/2014/main" id="{1A662897-CA08-47EB-9D71-E64173759115}"/>
            </a:ext>
          </a:extLst>
        </xdr:cNvPr>
        <xdr:cNvSpPr txBox="1">
          <a:spLocks noChangeArrowheads="1"/>
        </xdr:cNvSpPr>
      </xdr:nvSpPr>
      <xdr:spPr bwMode="auto">
        <a:xfrm>
          <a:off x="2595563"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291</xdr:row>
      <xdr:rowOff>0</xdr:rowOff>
    </xdr:from>
    <xdr:ext cx="85725" cy="675153"/>
    <xdr:sp macro="" textlink="">
      <xdr:nvSpPr>
        <xdr:cNvPr id="4051" name="Text Box 6">
          <a:extLst>
            <a:ext uri="{FF2B5EF4-FFF2-40B4-BE49-F238E27FC236}">
              <a16:creationId xmlns:a16="http://schemas.microsoft.com/office/drawing/2014/main" id="{60DD718A-F970-48C7-9DA7-5D00B065FACC}"/>
            </a:ext>
          </a:extLst>
        </xdr:cNvPr>
        <xdr:cNvSpPr txBox="1">
          <a:spLocks noChangeArrowheads="1"/>
        </xdr:cNvSpPr>
      </xdr:nvSpPr>
      <xdr:spPr bwMode="auto">
        <a:xfrm>
          <a:off x="2595563"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5153"/>
    <xdr:sp macro="" textlink="">
      <xdr:nvSpPr>
        <xdr:cNvPr id="4052" name="Text Box 4">
          <a:extLst>
            <a:ext uri="{FF2B5EF4-FFF2-40B4-BE49-F238E27FC236}">
              <a16:creationId xmlns:a16="http://schemas.microsoft.com/office/drawing/2014/main" id="{2E29B33A-15D5-4058-B708-E1EB74406EBF}"/>
            </a:ext>
          </a:extLst>
        </xdr:cNvPr>
        <xdr:cNvSpPr txBox="1">
          <a:spLocks noChangeArrowheads="1"/>
        </xdr:cNvSpPr>
      </xdr:nvSpPr>
      <xdr:spPr bwMode="auto">
        <a:xfrm>
          <a:off x="120650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5153"/>
    <xdr:sp macro="" textlink="">
      <xdr:nvSpPr>
        <xdr:cNvPr id="4053" name="Text Box 6">
          <a:extLst>
            <a:ext uri="{FF2B5EF4-FFF2-40B4-BE49-F238E27FC236}">
              <a16:creationId xmlns:a16="http://schemas.microsoft.com/office/drawing/2014/main" id="{1ED2B1DB-84C6-4235-AA44-AE08AE237CA4}"/>
            </a:ext>
          </a:extLst>
        </xdr:cNvPr>
        <xdr:cNvSpPr txBox="1">
          <a:spLocks noChangeArrowheads="1"/>
        </xdr:cNvSpPr>
      </xdr:nvSpPr>
      <xdr:spPr bwMode="auto">
        <a:xfrm>
          <a:off x="120650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291</xdr:row>
      <xdr:rowOff>0</xdr:rowOff>
    </xdr:from>
    <xdr:ext cx="85725" cy="675153"/>
    <xdr:sp macro="" textlink="">
      <xdr:nvSpPr>
        <xdr:cNvPr id="4054" name="Text Box 4">
          <a:extLst>
            <a:ext uri="{FF2B5EF4-FFF2-40B4-BE49-F238E27FC236}">
              <a16:creationId xmlns:a16="http://schemas.microsoft.com/office/drawing/2014/main" id="{18449434-B144-4ED6-A1C4-E8DAD6A70524}"/>
            </a:ext>
          </a:extLst>
        </xdr:cNvPr>
        <xdr:cNvSpPr txBox="1">
          <a:spLocks noChangeArrowheads="1"/>
        </xdr:cNvSpPr>
      </xdr:nvSpPr>
      <xdr:spPr bwMode="auto">
        <a:xfrm>
          <a:off x="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291</xdr:row>
      <xdr:rowOff>0</xdr:rowOff>
    </xdr:from>
    <xdr:ext cx="85725" cy="675153"/>
    <xdr:sp macro="" textlink="">
      <xdr:nvSpPr>
        <xdr:cNvPr id="4055" name="Text Box 6">
          <a:extLst>
            <a:ext uri="{FF2B5EF4-FFF2-40B4-BE49-F238E27FC236}">
              <a16:creationId xmlns:a16="http://schemas.microsoft.com/office/drawing/2014/main" id="{2099AE7F-59E8-4218-AD13-F0D4FD231E62}"/>
            </a:ext>
          </a:extLst>
        </xdr:cNvPr>
        <xdr:cNvSpPr txBox="1">
          <a:spLocks noChangeArrowheads="1"/>
        </xdr:cNvSpPr>
      </xdr:nvSpPr>
      <xdr:spPr bwMode="auto">
        <a:xfrm>
          <a:off x="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291</xdr:row>
      <xdr:rowOff>0</xdr:rowOff>
    </xdr:from>
    <xdr:ext cx="85725" cy="152400"/>
    <xdr:sp macro="" textlink="">
      <xdr:nvSpPr>
        <xdr:cNvPr id="4056" name="Text Box 4">
          <a:extLst>
            <a:ext uri="{FF2B5EF4-FFF2-40B4-BE49-F238E27FC236}">
              <a16:creationId xmlns:a16="http://schemas.microsoft.com/office/drawing/2014/main" id="{569551EB-8BF1-436D-9E16-3912E87CBFF8}"/>
            </a:ext>
          </a:extLst>
        </xdr:cNvPr>
        <xdr:cNvSpPr txBox="1">
          <a:spLocks noChangeArrowheads="1"/>
        </xdr:cNvSpPr>
      </xdr:nvSpPr>
      <xdr:spPr bwMode="auto">
        <a:xfrm>
          <a:off x="3825875" y="71596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291</xdr:row>
      <xdr:rowOff>0</xdr:rowOff>
    </xdr:from>
    <xdr:ext cx="85725" cy="152400"/>
    <xdr:sp macro="" textlink="">
      <xdr:nvSpPr>
        <xdr:cNvPr id="4057" name="Text Box 6">
          <a:extLst>
            <a:ext uri="{FF2B5EF4-FFF2-40B4-BE49-F238E27FC236}">
              <a16:creationId xmlns:a16="http://schemas.microsoft.com/office/drawing/2014/main" id="{44FFCBF7-4D93-4AA4-B964-F39FE4F0A09E}"/>
            </a:ext>
          </a:extLst>
        </xdr:cNvPr>
        <xdr:cNvSpPr txBox="1">
          <a:spLocks noChangeArrowheads="1"/>
        </xdr:cNvSpPr>
      </xdr:nvSpPr>
      <xdr:spPr bwMode="auto">
        <a:xfrm>
          <a:off x="3825875" y="71596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275</xdr:row>
      <xdr:rowOff>428625</xdr:rowOff>
    </xdr:from>
    <xdr:ext cx="85725" cy="150329"/>
    <xdr:sp macro="" textlink="">
      <xdr:nvSpPr>
        <xdr:cNvPr id="4058" name="Text Box 4">
          <a:extLst>
            <a:ext uri="{FF2B5EF4-FFF2-40B4-BE49-F238E27FC236}">
              <a16:creationId xmlns:a16="http://schemas.microsoft.com/office/drawing/2014/main" id="{FE163E32-E654-4BF5-B75F-B2CB3C4258D9}"/>
            </a:ext>
          </a:extLst>
        </xdr:cNvPr>
        <xdr:cNvSpPr txBox="1">
          <a:spLocks noChangeArrowheads="1"/>
        </xdr:cNvSpPr>
      </xdr:nvSpPr>
      <xdr:spPr bwMode="auto">
        <a:xfrm>
          <a:off x="314325" y="6836568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4059" name="Text Box 4">
          <a:extLst>
            <a:ext uri="{FF2B5EF4-FFF2-40B4-BE49-F238E27FC236}">
              <a16:creationId xmlns:a16="http://schemas.microsoft.com/office/drawing/2014/main" id="{CFE5CC11-F34B-403D-965C-6FC4D9A45251}"/>
            </a:ext>
          </a:extLst>
        </xdr:cNvPr>
        <xdr:cNvSpPr txBox="1">
          <a:spLocks noChangeArrowheads="1"/>
        </xdr:cNvSpPr>
      </xdr:nvSpPr>
      <xdr:spPr bwMode="auto">
        <a:xfrm>
          <a:off x="1206500" y="70183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4060" name="Text Box 6">
          <a:extLst>
            <a:ext uri="{FF2B5EF4-FFF2-40B4-BE49-F238E27FC236}">
              <a16:creationId xmlns:a16="http://schemas.microsoft.com/office/drawing/2014/main" id="{CDD4E780-4E86-4B7E-810D-7E147BCCBF81}"/>
            </a:ext>
          </a:extLst>
        </xdr:cNvPr>
        <xdr:cNvSpPr txBox="1">
          <a:spLocks noChangeArrowheads="1"/>
        </xdr:cNvSpPr>
      </xdr:nvSpPr>
      <xdr:spPr bwMode="auto">
        <a:xfrm>
          <a:off x="1206500" y="70183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286</xdr:row>
      <xdr:rowOff>47625</xdr:rowOff>
    </xdr:from>
    <xdr:ext cx="85725" cy="819150"/>
    <xdr:sp macro="" textlink="">
      <xdr:nvSpPr>
        <xdr:cNvPr id="4061" name="Text Box 4">
          <a:extLst>
            <a:ext uri="{FF2B5EF4-FFF2-40B4-BE49-F238E27FC236}">
              <a16:creationId xmlns:a16="http://schemas.microsoft.com/office/drawing/2014/main" id="{F402B0A5-5D71-4570-818C-5D61FAD0CBD0}"/>
            </a:ext>
          </a:extLst>
        </xdr:cNvPr>
        <xdr:cNvSpPr txBox="1">
          <a:spLocks noChangeArrowheads="1"/>
        </xdr:cNvSpPr>
      </xdr:nvSpPr>
      <xdr:spPr bwMode="auto">
        <a:xfrm>
          <a:off x="1797050" y="70231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9150"/>
    <xdr:sp macro="" textlink="">
      <xdr:nvSpPr>
        <xdr:cNvPr id="4062" name="Text Box 6">
          <a:extLst>
            <a:ext uri="{FF2B5EF4-FFF2-40B4-BE49-F238E27FC236}">
              <a16:creationId xmlns:a16="http://schemas.microsoft.com/office/drawing/2014/main" id="{FBB2FE5B-776A-4ACA-977D-CC5EC552B269}"/>
            </a:ext>
          </a:extLst>
        </xdr:cNvPr>
        <xdr:cNvSpPr txBox="1">
          <a:spLocks noChangeArrowheads="1"/>
        </xdr:cNvSpPr>
      </xdr:nvSpPr>
      <xdr:spPr bwMode="auto">
        <a:xfrm>
          <a:off x="1206500" y="70183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4063" name="Text Box 6">
          <a:extLst>
            <a:ext uri="{FF2B5EF4-FFF2-40B4-BE49-F238E27FC236}">
              <a16:creationId xmlns:a16="http://schemas.microsoft.com/office/drawing/2014/main" id="{8F21DDA0-EFA9-4AB1-852F-230A69CAA547}"/>
            </a:ext>
          </a:extLst>
        </xdr:cNvPr>
        <xdr:cNvSpPr txBox="1">
          <a:spLocks noChangeArrowheads="1"/>
        </xdr:cNvSpPr>
      </xdr:nvSpPr>
      <xdr:spPr bwMode="auto">
        <a:xfrm>
          <a:off x="120650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9175"/>
    <xdr:sp macro="" textlink="">
      <xdr:nvSpPr>
        <xdr:cNvPr id="4064" name="Text Box 4">
          <a:extLst>
            <a:ext uri="{FF2B5EF4-FFF2-40B4-BE49-F238E27FC236}">
              <a16:creationId xmlns:a16="http://schemas.microsoft.com/office/drawing/2014/main" id="{9A8E9F30-9DC6-4C01-9938-01ABCF173A49}"/>
            </a:ext>
          </a:extLst>
        </xdr:cNvPr>
        <xdr:cNvSpPr txBox="1">
          <a:spLocks noChangeArrowheads="1"/>
        </xdr:cNvSpPr>
      </xdr:nvSpPr>
      <xdr:spPr bwMode="auto">
        <a:xfrm>
          <a:off x="1206500" y="70183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9175"/>
    <xdr:sp macro="" textlink="">
      <xdr:nvSpPr>
        <xdr:cNvPr id="4065" name="Text Box 6">
          <a:extLst>
            <a:ext uri="{FF2B5EF4-FFF2-40B4-BE49-F238E27FC236}">
              <a16:creationId xmlns:a16="http://schemas.microsoft.com/office/drawing/2014/main" id="{BE8FDB97-6CE7-4BC4-A1A1-B43F937976D6}"/>
            </a:ext>
          </a:extLst>
        </xdr:cNvPr>
        <xdr:cNvSpPr txBox="1">
          <a:spLocks noChangeArrowheads="1"/>
        </xdr:cNvSpPr>
      </xdr:nvSpPr>
      <xdr:spPr bwMode="auto">
        <a:xfrm>
          <a:off x="1206500" y="70183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4066" name="Text Box 4">
          <a:extLst>
            <a:ext uri="{FF2B5EF4-FFF2-40B4-BE49-F238E27FC236}">
              <a16:creationId xmlns:a16="http://schemas.microsoft.com/office/drawing/2014/main" id="{A69F0C6C-791A-4641-B563-8CCBC6784F65}"/>
            </a:ext>
          </a:extLst>
        </xdr:cNvPr>
        <xdr:cNvSpPr txBox="1">
          <a:spLocks noChangeArrowheads="1"/>
        </xdr:cNvSpPr>
      </xdr:nvSpPr>
      <xdr:spPr bwMode="auto">
        <a:xfrm>
          <a:off x="120650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4067" name="Text Box 6">
          <a:extLst>
            <a:ext uri="{FF2B5EF4-FFF2-40B4-BE49-F238E27FC236}">
              <a16:creationId xmlns:a16="http://schemas.microsoft.com/office/drawing/2014/main" id="{C1C4D962-B57C-465A-BBCD-4C6D15556E1A}"/>
            </a:ext>
          </a:extLst>
        </xdr:cNvPr>
        <xdr:cNvSpPr txBox="1">
          <a:spLocks noChangeArrowheads="1"/>
        </xdr:cNvSpPr>
      </xdr:nvSpPr>
      <xdr:spPr bwMode="auto">
        <a:xfrm>
          <a:off x="120650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274"/>
    <xdr:sp macro="" textlink="">
      <xdr:nvSpPr>
        <xdr:cNvPr id="4068" name="Text Box 4">
          <a:extLst>
            <a:ext uri="{FF2B5EF4-FFF2-40B4-BE49-F238E27FC236}">
              <a16:creationId xmlns:a16="http://schemas.microsoft.com/office/drawing/2014/main" id="{7B8E3155-A543-4097-ACF2-C7ED460A2F53}"/>
            </a:ext>
          </a:extLst>
        </xdr:cNvPr>
        <xdr:cNvSpPr txBox="1">
          <a:spLocks noChangeArrowheads="1"/>
        </xdr:cNvSpPr>
      </xdr:nvSpPr>
      <xdr:spPr bwMode="auto">
        <a:xfrm>
          <a:off x="2595563"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274"/>
    <xdr:sp macro="" textlink="">
      <xdr:nvSpPr>
        <xdr:cNvPr id="4069" name="Text Box 6">
          <a:extLst>
            <a:ext uri="{FF2B5EF4-FFF2-40B4-BE49-F238E27FC236}">
              <a16:creationId xmlns:a16="http://schemas.microsoft.com/office/drawing/2014/main" id="{3AF46279-880F-4375-A5D3-FBFA564E8C30}"/>
            </a:ext>
          </a:extLst>
        </xdr:cNvPr>
        <xdr:cNvSpPr txBox="1">
          <a:spLocks noChangeArrowheads="1"/>
        </xdr:cNvSpPr>
      </xdr:nvSpPr>
      <xdr:spPr bwMode="auto">
        <a:xfrm>
          <a:off x="2595563"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4070" name="Text Box 4">
          <a:extLst>
            <a:ext uri="{FF2B5EF4-FFF2-40B4-BE49-F238E27FC236}">
              <a16:creationId xmlns:a16="http://schemas.microsoft.com/office/drawing/2014/main" id="{C806E7D6-E82B-4321-8D75-73AB43B2F69C}"/>
            </a:ext>
          </a:extLst>
        </xdr:cNvPr>
        <xdr:cNvSpPr txBox="1">
          <a:spLocks noChangeArrowheads="1"/>
        </xdr:cNvSpPr>
      </xdr:nvSpPr>
      <xdr:spPr bwMode="auto">
        <a:xfrm>
          <a:off x="120650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286</xdr:row>
      <xdr:rowOff>0</xdr:rowOff>
    </xdr:from>
    <xdr:ext cx="85725" cy="676274"/>
    <xdr:sp macro="" textlink="">
      <xdr:nvSpPr>
        <xdr:cNvPr id="4071" name="Text Box 6">
          <a:extLst>
            <a:ext uri="{FF2B5EF4-FFF2-40B4-BE49-F238E27FC236}">
              <a16:creationId xmlns:a16="http://schemas.microsoft.com/office/drawing/2014/main" id="{B9C1D845-4A3D-4DBB-92CD-79E5B795E71E}"/>
            </a:ext>
          </a:extLst>
        </xdr:cNvPr>
        <xdr:cNvSpPr txBox="1">
          <a:spLocks noChangeArrowheads="1"/>
        </xdr:cNvSpPr>
      </xdr:nvSpPr>
      <xdr:spPr bwMode="auto">
        <a:xfrm>
          <a:off x="212090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14300"/>
    <xdr:sp macro="" textlink="">
      <xdr:nvSpPr>
        <xdr:cNvPr id="4072" name="Text Box 4">
          <a:extLst>
            <a:ext uri="{FF2B5EF4-FFF2-40B4-BE49-F238E27FC236}">
              <a16:creationId xmlns:a16="http://schemas.microsoft.com/office/drawing/2014/main" id="{864B7306-192E-4B8A-A6C4-47303A84BC11}"/>
            </a:ext>
          </a:extLst>
        </xdr:cNvPr>
        <xdr:cNvSpPr txBox="1">
          <a:spLocks noChangeArrowheads="1"/>
        </xdr:cNvSpPr>
      </xdr:nvSpPr>
      <xdr:spPr bwMode="auto">
        <a:xfrm>
          <a:off x="1206500" y="71596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14300"/>
    <xdr:sp macro="" textlink="">
      <xdr:nvSpPr>
        <xdr:cNvPr id="4073" name="Text Box 6">
          <a:extLst>
            <a:ext uri="{FF2B5EF4-FFF2-40B4-BE49-F238E27FC236}">
              <a16:creationId xmlns:a16="http://schemas.microsoft.com/office/drawing/2014/main" id="{59B6FFEF-7A10-4CC2-9207-DC5D9D02C36B}"/>
            </a:ext>
          </a:extLst>
        </xdr:cNvPr>
        <xdr:cNvSpPr txBox="1">
          <a:spLocks noChangeArrowheads="1"/>
        </xdr:cNvSpPr>
      </xdr:nvSpPr>
      <xdr:spPr bwMode="auto">
        <a:xfrm>
          <a:off x="1206500" y="71596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291</xdr:row>
      <xdr:rowOff>47625</xdr:rowOff>
    </xdr:from>
    <xdr:ext cx="85725" cy="819150"/>
    <xdr:sp macro="" textlink="">
      <xdr:nvSpPr>
        <xdr:cNvPr id="4074" name="Text Box 4">
          <a:extLst>
            <a:ext uri="{FF2B5EF4-FFF2-40B4-BE49-F238E27FC236}">
              <a16:creationId xmlns:a16="http://schemas.microsoft.com/office/drawing/2014/main" id="{A12DFF53-CD0A-43B5-BB5D-A0E718225FDD}"/>
            </a:ext>
          </a:extLst>
        </xdr:cNvPr>
        <xdr:cNvSpPr txBox="1">
          <a:spLocks noChangeArrowheads="1"/>
        </xdr:cNvSpPr>
      </xdr:nvSpPr>
      <xdr:spPr bwMode="auto">
        <a:xfrm>
          <a:off x="1797050" y="716438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819150"/>
    <xdr:sp macro="" textlink="">
      <xdr:nvSpPr>
        <xdr:cNvPr id="4075" name="Text Box 6">
          <a:extLst>
            <a:ext uri="{FF2B5EF4-FFF2-40B4-BE49-F238E27FC236}">
              <a16:creationId xmlns:a16="http://schemas.microsoft.com/office/drawing/2014/main" id="{C3A960DC-8A6C-4ABD-BB04-51F2BD3066BD}"/>
            </a:ext>
          </a:extLst>
        </xdr:cNvPr>
        <xdr:cNvSpPr txBox="1">
          <a:spLocks noChangeArrowheads="1"/>
        </xdr:cNvSpPr>
      </xdr:nvSpPr>
      <xdr:spPr bwMode="auto">
        <a:xfrm>
          <a:off x="1206500" y="71596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6274"/>
    <xdr:sp macro="" textlink="">
      <xdr:nvSpPr>
        <xdr:cNvPr id="4076" name="Text Box 6">
          <a:extLst>
            <a:ext uri="{FF2B5EF4-FFF2-40B4-BE49-F238E27FC236}">
              <a16:creationId xmlns:a16="http://schemas.microsoft.com/office/drawing/2014/main" id="{FE0E7615-1B17-4DE2-994A-31FB992AAA87}"/>
            </a:ext>
          </a:extLst>
        </xdr:cNvPr>
        <xdr:cNvSpPr txBox="1">
          <a:spLocks noChangeArrowheads="1"/>
        </xdr:cNvSpPr>
      </xdr:nvSpPr>
      <xdr:spPr bwMode="auto">
        <a:xfrm>
          <a:off x="1206500" y="71596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019175"/>
    <xdr:sp macro="" textlink="">
      <xdr:nvSpPr>
        <xdr:cNvPr id="4077" name="Text Box 4">
          <a:extLst>
            <a:ext uri="{FF2B5EF4-FFF2-40B4-BE49-F238E27FC236}">
              <a16:creationId xmlns:a16="http://schemas.microsoft.com/office/drawing/2014/main" id="{097B8C10-8F0F-4479-8956-6B3F34B15685}"/>
            </a:ext>
          </a:extLst>
        </xdr:cNvPr>
        <xdr:cNvSpPr txBox="1">
          <a:spLocks noChangeArrowheads="1"/>
        </xdr:cNvSpPr>
      </xdr:nvSpPr>
      <xdr:spPr bwMode="auto">
        <a:xfrm>
          <a:off x="1206500" y="715962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019175"/>
    <xdr:sp macro="" textlink="">
      <xdr:nvSpPr>
        <xdr:cNvPr id="4078" name="Text Box 6">
          <a:extLst>
            <a:ext uri="{FF2B5EF4-FFF2-40B4-BE49-F238E27FC236}">
              <a16:creationId xmlns:a16="http://schemas.microsoft.com/office/drawing/2014/main" id="{2DA0CA14-9450-465F-91F6-7F3A61F3BEEE}"/>
            </a:ext>
          </a:extLst>
        </xdr:cNvPr>
        <xdr:cNvSpPr txBox="1">
          <a:spLocks noChangeArrowheads="1"/>
        </xdr:cNvSpPr>
      </xdr:nvSpPr>
      <xdr:spPr bwMode="auto">
        <a:xfrm>
          <a:off x="1206500" y="715962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6274"/>
    <xdr:sp macro="" textlink="">
      <xdr:nvSpPr>
        <xdr:cNvPr id="4079" name="Text Box 4">
          <a:extLst>
            <a:ext uri="{FF2B5EF4-FFF2-40B4-BE49-F238E27FC236}">
              <a16:creationId xmlns:a16="http://schemas.microsoft.com/office/drawing/2014/main" id="{A7939F13-EBE9-4CD7-9BDD-B95D32FE8C9A}"/>
            </a:ext>
          </a:extLst>
        </xdr:cNvPr>
        <xdr:cNvSpPr txBox="1">
          <a:spLocks noChangeArrowheads="1"/>
        </xdr:cNvSpPr>
      </xdr:nvSpPr>
      <xdr:spPr bwMode="auto">
        <a:xfrm>
          <a:off x="1206500" y="71596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6274"/>
    <xdr:sp macro="" textlink="">
      <xdr:nvSpPr>
        <xdr:cNvPr id="4080" name="Text Box 6">
          <a:extLst>
            <a:ext uri="{FF2B5EF4-FFF2-40B4-BE49-F238E27FC236}">
              <a16:creationId xmlns:a16="http://schemas.microsoft.com/office/drawing/2014/main" id="{66FAE286-B06B-4FA7-AA16-0F61D0E1713F}"/>
            </a:ext>
          </a:extLst>
        </xdr:cNvPr>
        <xdr:cNvSpPr txBox="1">
          <a:spLocks noChangeArrowheads="1"/>
        </xdr:cNvSpPr>
      </xdr:nvSpPr>
      <xdr:spPr bwMode="auto">
        <a:xfrm>
          <a:off x="1206500" y="71596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291</xdr:row>
      <xdr:rowOff>0</xdr:rowOff>
    </xdr:from>
    <xdr:ext cx="85725" cy="676274"/>
    <xdr:sp macro="" textlink="">
      <xdr:nvSpPr>
        <xdr:cNvPr id="4081" name="Text Box 4">
          <a:extLst>
            <a:ext uri="{FF2B5EF4-FFF2-40B4-BE49-F238E27FC236}">
              <a16:creationId xmlns:a16="http://schemas.microsoft.com/office/drawing/2014/main" id="{4AA76BCC-A1D6-4426-8AD6-593FA5E6CB47}"/>
            </a:ext>
          </a:extLst>
        </xdr:cNvPr>
        <xdr:cNvSpPr txBox="1">
          <a:spLocks noChangeArrowheads="1"/>
        </xdr:cNvSpPr>
      </xdr:nvSpPr>
      <xdr:spPr bwMode="auto">
        <a:xfrm>
          <a:off x="2595563" y="71596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291</xdr:row>
      <xdr:rowOff>0</xdr:rowOff>
    </xdr:from>
    <xdr:ext cx="85725" cy="676274"/>
    <xdr:sp macro="" textlink="">
      <xdr:nvSpPr>
        <xdr:cNvPr id="4082" name="Text Box 6">
          <a:extLst>
            <a:ext uri="{FF2B5EF4-FFF2-40B4-BE49-F238E27FC236}">
              <a16:creationId xmlns:a16="http://schemas.microsoft.com/office/drawing/2014/main" id="{A0A7ACBE-F538-45D6-B30D-D8D4018C1A86}"/>
            </a:ext>
          </a:extLst>
        </xdr:cNvPr>
        <xdr:cNvSpPr txBox="1">
          <a:spLocks noChangeArrowheads="1"/>
        </xdr:cNvSpPr>
      </xdr:nvSpPr>
      <xdr:spPr bwMode="auto">
        <a:xfrm>
          <a:off x="2595563" y="71596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6274"/>
    <xdr:sp macro="" textlink="">
      <xdr:nvSpPr>
        <xdr:cNvPr id="4083" name="Text Box 4">
          <a:extLst>
            <a:ext uri="{FF2B5EF4-FFF2-40B4-BE49-F238E27FC236}">
              <a16:creationId xmlns:a16="http://schemas.microsoft.com/office/drawing/2014/main" id="{5328F89B-667E-4AED-AF7A-788B9FCF7696}"/>
            </a:ext>
          </a:extLst>
        </xdr:cNvPr>
        <xdr:cNvSpPr txBox="1">
          <a:spLocks noChangeArrowheads="1"/>
        </xdr:cNvSpPr>
      </xdr:nvSpPr>
      <xdr:spPr bwMode="auto">
        <a:xfrm>
          <a:off x="1206500" y="71596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291</xdr:row>
      <xdr:rowOff>0</xdr:rowOff>
    </xdr:from>
    <xdr:ext cx="85725" cy="676274"/>
    <xdr:sp macro="" textlink="">
      <xdr:nvSpPr>
        <xdr:cNvPr id="4084" name="Text Box 6">
          <a:extLst>
            <a:ext uri="{FF2B5EF4-FFF2-40B4-BE49-F238E27FC236}">
              <a16:creationId xmlns:a16="http://schemas.microsoft.com/office/drawing/2014/main" id="{9F5B6871-BBF7-4D3A-BF7F-34C08B493CB5}"/>
            </a:ext>
          </a:extLst>
        </xdr:cNvPr>
        <xdr:cNvSpPr txBox="1">
          <a:spLocks noChangeArrowheads="1"/>
        </xdr:cNvSpPr>
      </xdr:nvSpPr>
      <xdr:spPr bwMode="auto">
        <a:xfrm>
          <a:off x="2120900" y="71596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292</xdr:row>
      <xdr:rowOff>85725</xdr:rowOff>
    </xdr:from>
    <xdr:ext cx="85725" cy="676274"/>
    <xdr:sp macro="" textlink="">
      <xdr:nvSpPr>
        <xdr:cNvPr id="4085" name="Text Box 6">
          <a:extLst>
            <a:ext uri="{FF2B5EF4-FFF2-40B4-BE49-F238E27FC236}">
              <a16:creationId xmlns:a16="http://schemas.microsoft.com/office/drawing/2014/main" id="{C40CE6CC-556E-4F71-91D8-062CD28D9E3A}"/>
            </a:ext>
          </a:extLst>
        </xdr:cNvPr>
        <xdr:cNvSpPr txBox="1">
          <a:spLocks noChangeArrowheads="1"/>
        </xdr:cNvSpPr>
      </xdr:nvSpPr>
      <xdr:spPr bwMode="auto">
        <a:xfrm>
          <a:off x="2187575" y="718804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324</xdr:row>
      <xdr:rowOff>428625</xdr:rowOff>
    </xdr:from>
    <xdr:ext cx="85725" cy="156322"/>
    <xdr:sp macro="" textlink="">
      <xdr:nvSpPr>
        <xdr:cNvPr id="4086" name="Text Box 4">
          <a:extLst>
            <a:ext uri="{FF2B5EF4-FFF2-40B4-BE49-F238E27FC236}">
              <a16:creationId xmlns:a16="http://schemas.microsoft.com/office/drawing/2014/main" id="{657F4D14-FD44-40F4-90A1-60E62EC88B09}"/>
            </a:ext>
          </a:extLst>
        </xdr:cNvPr>
        <xdr:cNvSpPr txBox="1">
          <a:spLocks noChangeArrowheads="1"/>
        </xdr:cNvSpPr>
      </xdr:nvSpPr>
      <xdr:spPr bwMode="auto">
        <a:xfrm>
          <a:off x="314325" y="79401988"/>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324</xdr:row>
      <xdr:rowOff>428625</xdr:rowOff>
    </xdr:from>
    <xdr:ext cx="85725" cy="156322"/>
    <xdr:sp macro="" textlink="">
      <xdr:nvSpPr>
        <xdr:cNvPr id="4087" name="Text Box 4">
          <a:extLst>
            <a:ext uri="{FF2B5EF4-FFF2-40B4-BE49-F238E27FC236}">
              <a16:creationId xmlns:a16="http://schemas.microsoft.com/office/drawing/2014/main" id="{8F554680-5EB6-4AC5-9637-E06743EAD8FD}"/>
            </a:ext>
          </a:extLst>
        </xdr:cNvPr>
        <xdr:cNvSpPr txBox="1">
          <a:spLocks noChangeArrowheads="1"/>
        </xdr:cNvSpPr>
      </xdr:nvSpPr>
      <xdr:spPr bwMode="auto">
        <a:xfrm>
          <a:off x="314325" y="79401988"/>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300</xdr:row>
      <xdr:rowOff>428625</xdr:rowOff>
    </xdr:from>
    <xdr:ext cx="85725" cy="150329"/>
    <xdr:sp macro="" textlink="">
      <xdr:nvSpPr>
        <xdr:cNvPr id="4088" name="Text Box 4">
          <a:extLst>
            <a:ext uri="{FF2B5EF4-FFF2-40B4-BE49-F238E27FC236}">
              <a16:creationId xmlns:a16="http://schemas.microsoft.com/office/drawing/2014/main" id="{F770CEBF-2075-44F8-9513-DEBBCA64B956}"/>
            </a:ext>
          </a:extLst>
        </xdr:cNvPr>
        <xdr:cNvSpPr txBox="1">
          <a:spLocks noChangeArrowheads="1"/>
        </xdr:cNvSpPr>
      </xdr:nvSpPr>
      <xdr:spPr bwMode="auto">
        <a:xfrm>
          <a:off x="314325" y="74041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089" name="Text Box 4">
          <a:extLst>
            <a:ext uri="{FF2B5EF4-FFF2-40B4-BE49-F238E27FC236}">
              <a16:creationId xmlns:a16="http://schemas.microsoft.com/office/drawing/2014/main" id="{183656EE-F67B-429F-A2E4-13F6B8EE3C1E}"/>
            </a:ext>
          </a:extLst>
        </xdr:cNvPr>
        <xdr:cNvSpPr txBox="1">
          <a:spLocks noChangeArrowheads="1"/>
        </xdr:cNvSpPr>
      </xdr:nvSpPr>
      <xdr:spPr bwMode="auto">
        <a:xfrm>
          <a:off x="1206500" y="76731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090" name="Text Box 6">
          <a:extLst>
            <a:ext uri="{FF2B5EF4-FFF2-40B4-BE49-F238E27FC236}">
              <a16:creationId xmlns:a16="http://schemas.microsoft.com/office/drawing/2014/main" id="{9133711A-2550-4ED8-8C16-3C7C26045310}"/>
            </a:ext>
          </a:extLst>
        </xdr:cNvPr>
        <xdr:cNvSpPr txBox="1">
          <a:spLocks noChangeArrowheads="1"/>
        </xdr:cNvSpPr>
      </xdr:nvSpPr>
      <xdr:spPr bwMode="auto">
        <a:xfrm>
          <a:off x="1206500" y="76731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091" name="Text Box 4">
          <a:extLst>
            <a:ext uri="{FF2B5EF4-FFF2-40B4-BE49-F238E27FC236}">
              <a16:creationId xmlns:a16="http://schemas.microsoft.com/office/drawing/2014/main" id="{8C87FC05-A4B9-463F-8CFB-4F52E95560B9}"/>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092" name="Text Box 6">
          <a:extLst>
            <a:ext uri="{FF2B5EF4-FFF2-40B4-BE49-F238E27FC236}">
              <a16:creationId xmlns:a16="http://schemas.microsoft.com/office/drawing/2014/main" id="{13D29749-2CC6-4341-AD17-A39D684D9B4F}"/>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093" name="Text Box 4">
          <a:extLst>
            <a:ext uri="{FF2B5EF4-FFF2-40B4-BE49-F238E27FC236}">
              <a16:creationId xmlns:a16="http://schemas.microsoft.com/office/drawing/2014/main" id="{24E52429-D604-477C-86D7-FFB277265CB0}"/>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094" name="Text Box 6">
          <a:extLst>
            <a:ext uri="{FF2B5EF4-FFF2-40B4-BE49-F238E27FC236}">
              <a16:creationId xmlns:a16="http://schemas.microsoft.com/office/drawing/2014/main" id="{E4D993E6-BB6D-4E2F-A1E4-0BF3F2BF3319}"/>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095" name="Text Box 4">
          <a:extLst>
            <a:ext uri="{FF2B5EF4-FFF2-40B4-BE49-F238E27FC236}">
              <a16:creationId xmlns:a16="http://schemas.microsoft.com/office/drawing/2014/main" id="{D02D2291-CF16-4806-BCC9-45A8ED34F291}"/>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096" name="Text Box 6">
          <a:extLst>
            <a:ext uri="{FF2B5EF4-FFF2-40B4-BE49-F238E27FC236}">
              <a16:creationId xmlns:a16="http://schemas.microsoft.com/office/drawing/2014/main" id="{B8AE4809-E865-4C69-8D6C-4B477C72E169}"/>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114300"/>
    <xdr:sp macro="" textlink="">
      <xdr:nvSpPr>
        <xdr:cNvPr id="4097" name="Text Box 4">
          <a:extLst>
            <a:ext uri="{FF2B5EF4-FFF2-40B4-BE49-F238E27FC236}">
              <a16:creationId xmlns:a16="http://schemas.microsoft.com/office/drawing/2014/main" id="{2E7190E7-449A-4E1D-8D79-B40B231F0866}"/>
            </a:ext>
          </a:extLst>
        </xdr:cNvPr>
        <xdr:cNvSpPr txBox="1">
          <a:spLocks noChangeArrowheads="1"/>
        </xdr:cNvSpPr>
      </xdr:nvSpPr>
      <xdr:spPr bwMode="auto">
        <a:xfrm>
          <a:off x="2595563"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114300"/>
    <xdr:sp macro="" textlink="">
      <xdr:nvSpPr>
        <xdr:cNvPr id="4098" name="Text Box 6">
          <a:extLst>
            <a:ext uri="{FF2B5EF4-FFF2-40B4-BE49-F238E27FC236}">
              <a16:creationId xmlns:a16="http://schemas.microsoft.com/office/drawing/2014/main" id="{54AAB9E2-CF80-45AC-B430-05A4B28D7597}"/>
            </a:ext>
          </a:extLst>
        </xdr:cNvPr>
        <xdr:cNvSpPr txBox="1">
          <a:spLocks noChangeArrowheads="1"/>
        </xdr:cNvSpPr>
      </xdr:nvSpPr>
      <xdr:spPr bwMode="auto">
        <a:xfrm>
          <a:off x="2595563"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099" name="Text Box 4">
          <a:extLst>
            <a:ext uri="{FF2B5EF4-FFF2-40B4-BE49-F238E27FC236}">
              <a16:creationId xmlns:a16="http://schemas.microsoft.com/office/drawing/2014/main" id="{7ED020D3-4707-48E4-8C22-CB4E3548D40C}"/>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100" name="Text Box 6">
          <a:extLst>
            <a:ext uri="{FF2B5EF4-FFF2-40B4-BE49-F238E27FC236}">
              <a16:creationId xmlns:a16="http://schemas.microsoft.com/office/drawing/2014/main" id="{E8D26E44-F308-4A07-8319-F2069B861C98}"/>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114300"/>
    <xdr:sp macro="" textlink="">
      <xdr:nvSpPr>
        <xdr:cNvPr id="4101" name="Text Box 4">
          <a:extLst>
            <a:ext uri="{FF2B5EF4-FFF2-40B4-BE49-F238E27FC236}">
              <a16:creationId xmlns:a16="http://schemas.microsoft.com/office/drawing/2014/main" id="{539B2FAA-6727-4CF7-B545-9F79C2056181}"/>
            </a:ext>
          </a:extLst>
        </xdr:cNvPr>
        <xdr:cNvSpPr txBox="1">
          <a:spLocks noChangeArrowheads="1"/>
        </xdr:cNvSpPr>
      </xdr:nvSpPr>
      <xdr:spPr bwMode="auto">
        <a:xfrm>
          <a:off x="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114300"/>
    <xdr:sp macro="" textlink="">
      <xdr:nvSpPr>
        <xdr:cNvPr id="4102" name="Text Box 6">
          <a:extLst>
            <a:ext uri="{FF2B5EF4-FFF2-40B4-BE49-F238E27FC236}">
              <a16:creationId xmlns:a16="http://schemas.microsoft.com/office/drawing/2014/main" id="{E8E22524-98F7-41F9-AC7B-F33F05115BFB}"/>
            </a:ext>
          </a:extLst>
        </xdr:cNvPr>
        <xdr:cNvSpPr txBox="1">
          <a:spLocks noChangeArrowheads="1"/>
        </xdr:cNvSpPr>
      </xdr:nvSpPr>
      <xdr:spPr bwMode="auto">
        <a:xfrm>
          <a:off x="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14300"/>
    <xdr:sp macro="" textlink="">
      <xdr:nvSpPr>
        <xdr:cNvPr id="4103" name="Text Box 6">
          <a:extLst>
            <a:ext uri="{FF2B5EF4-FFF2-40B4-BE49-F238E27FC236}">
              <a16:creationId xmlns:a16="http://schemas.microsoft.com/office/drawing/2014/main" id="{98D836B5-DD24-4F74-A605-CA2A07F8BFE3}"/>
            </a:ext>
          </a:extLst>
        </xdr:cNvPr>
        <xdr:cNvSpPr txBox="1">
          <a:spLocks noChangeArrowheads="1"/>
        </xdr:cNvSpPr>
      </xdr:nvSpPr>
      <xdr:spPr bwMode="auto">
        <a:xfrm>
          <a:off x="3825875"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816348"/>
    <xdr:sp macro="" textlink="">
      <xdr:nvSpPr>
        <xdr:cNvPr id="4104" name="Text Box 4">
          <a:extLst>
            <a:ext uri="{FF2B5EF4-FFF2-40B4-BE49-F238E27FC236}">
              <a16:creationId xmlns:a16="http://schemas.microsoft.com/office/drawing/2014/main" id="{B506EE55-0992-47B1-A7BF-B75C53574B66}"/>
            </a:ext>
          </a:extLst>
        </xdr:cNvPr>
        <xdr:cNvSpPr txBox="1">
          <a:spLocks noChangeArrowheads="1"/>
        </xdr:cNvSpPr>
      </xdr:nvSpPr>
      <xdr:spPr bwMode="auto">
        <a:xfrm>
          <a:off x="1206500" y="767318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816348"/>
    <xdr:sp macro="" textlink="">
      <xdr:nvSpPr>
        <xdr:cNvPr id="4105" name="Text Box 6">
          <a:extLst>
            <a:ext uri="{FF2B5EF4-FFF2-40B4-BE49-F238E27FC236}">
              <a16:creationId xmlns:a16="http://schemas.microsoft.com/office/drawing/2014/main" id="{7F16AC1E-3D94-482C-92D1-BEB42097F12A}"/>
            </a:ext>
          </a:extLst>
        </xdr:cNvPr>
        <xdr:cNvSpPr txBox="1">
          <a:spLocks noChangeArrowheads="1"/>
        </xdr:cNvSpPr>
      </xdr:nvSpPr>
      <xdr:spPr bwMode="auto">
        <a:xfrm>
          <a:off x="1206500" y="767318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4106" name="Text Box 6">
          <a:extLst>
            <a:ext uri="{FF2B5EF4-FFF2-40B4-BE49-F238E27FC236}">
              <a16:creationId xmlns:a16="http://schemas.microsoft.com/office/drawing/2014/main" id="{74445861-6947-4378-A5B0-82E65E932F73}"/>
            </a:ext>
          </a:extLst>
        </xdr:cNvPr>
        <xdr:cNvSpPr txBox="1">
          <a:spLocks noChangeArrowheads="1"/>
        </xdr:cNvSpPr>
      </xdr:nvSpPr>
      <xdr:spPr bwMode="auto">
        <a:xfrm>
          <a:off x="1206500" y="76731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6373"/>
    <xdr:sp macro="" textlink="">
      <xdr:nvSpPr>
        <xdr:cNvPr id="4107" name="Text Box 4">
          <a:extLst>
            <a:ext uri="{FF2B5EF4-FFF2-40B4-BE49-F238E27FC236}">
              <a16:creationId xmlns:a16="http://schemas.microsoft.com/office/drawing/2014/main" id="{014A6C09-8ACB-469E-AE80-E94B4A7F3366}"/>
            </a:ext>
          </a:extLst>
        </xdr:cNvPr>
        <xdr:cNvSpPr txBox="1">
          <a:spLocks noChangeArrowheads="1"/>
        </xdr:cNvSpPr>
      </xdr:nvSpPr>
      <xdr:spPr bwMode="auto">
        <a:xfrm>
          <a:off x="1206500" y="767318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6373"/>
    <xdr:sp macro="" textlink="">
      <xdr:nvSpPr>
        <xdr:cNvPr id="4108" name="Text Box 6">
          <a:extLst>
            <a:ext uri="{FF2B5EF4-FFF2-40B4-BE49-F238E27FC236}">
              <a16:creationId xmlns:a16="http://schemas.microsoft.com/office/drawing/2014/main" id="{3F66ACA2-F786-43BA-A3C7-B446CBFB8854}"/>
            </a:ext>
          </a:extLst>
        </xdr:cNvPr>
        <xdr:cNvSpPr txBox="1">
          <a:spLocks noChangeArrowheads="1"/>
        </xdr:cNvSpPr>
      </xdr:nvSpPr>
      <xdr:spPr bwMode="auto">
        <a:xfrm>
          <a:off x="1206500" y="767318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4109" name="Text Box 4">
          <a:extLst>
            <a:ext uri="{FF2B5EF4-FFF2-40B4-BE49-F238E27FC236}">
              <a16:creationId xmlns:a16="http://schemas.microsoft.com/office/drawing/2014/main" id="{34B6F3AC-95BF-4BCA-8DE1-8AB58C4E0505}"/>
            </a:ext>
          </a:extLst>
        </xdr:cNvPr>
        <xdr:cNvSpPr txBox="1">
          <a:spLocks noChangeArrowheads="1"/>
        </xdr:cNvSpPr>
      </xdr:nvSpPr>
      <xdr:spPr bwMode="auto">
        <a:xfrm>
          <a:off x="1206500" y="76731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4110" name="Text Box 6">
          <a:extLst>
            <a:ext uri="{FF2B5EF4-FFF2-40B4-BE49-F238E27FC236}">
              <a16:creationId xmlns:a16="http://schemas.microsoft.com/office/drawing/2014/main" id="{5228FE2B-2FC0-4917-885A-AAF1FB1DF0A2}"/>
            </a:ext>
          </a:extLst>
        </xdr:cNvPr>
        <xdr:cNvSpPr txBox="1">
          <a:spLocks noChangeArrowheads="1"/>
        </xdr:cNvSpPr>
      </xdr:nvSpPr>
      <xdr:spPr bwMode="auto">
        <a:xfrm>
          <a:off x="1206500" y="76731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5153"/>
    <xdr:sp macro="" textlink="">
      <xdr:nvSpPr>
        <xdr:cNvPr id="4111" name="Text Box 4">
          <a:extLst>
            <a:ext uri="{FF2B5EF4-FFF2-40B4-BE49-F238E27FC236}">
              <a16:creationId xmlns:a16="http://schemas.microsoft.com/office/drawing/2014/main" id="{F20565AC-6F66-4195-B77B-2C0DEC30B762}"/>
            </a:ext>
          </a:extLst>
        </xdr:cNvPr>
        <xdr:cNvSpPr txBox="1">
          <a:spLocks noChangeArrowheads="1"/>
        </xdr:cNvSpPr>
      </xdr:nvSpPr>
      <xdr:spPr bwMode="auto">
        <a:xfrm>
          <a:off x="2595563" y="76731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5153"/>
    <xdr:sp macro="" textlink="">
      <xdr:nvSpPr>
        <xdr:cNvPr id="4112" name="Text Box 6">
          <a:extLst>
            <a:ext uri="{FF2B5EF4-FFF2-40B4-BE49-F238E27FC236}">
              <a16:creationId xmlns:a16="http://schemas.microsoft.com/office/drawing/2014/main" id="{7E032D03-7A75-442F-A4FC-4B58F7339C68}"/>
            </a:ext>
          </a:extLst>
        </xdr:cNvPr>
        <xdr:cNvSpPr txBox="1">
          <a:spLocks noChangeArrowheads="1"/>
        </xdr:cNvSpPr>
      </xdr:nvSpPr>
      <xdr:spPr bwMode="auto">
        <a:xfrm>
          <a:off x="2595563" y="76731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4113" name="Text Box 4">
          <a:extLst>
            <a:ext uri="{FF2B5EF4-FFF2-40B4-BE49-F238E27FC236}">
              <a16:creationId xmlns:a16="http://schemas.microsoft.com/office/drawing/2014/main" id="{BCA5C985-F866-433E-89E6-AD9355C351E4}"/>
            </a:ext>
          </a:extLst>
        </xdr:cNvPr>
        <xdr:cNvSpPr txBox="1">
          <a:spLocks noChangeArrowheads="1"/>
        </xdr:cNvSpPr>
      </xdr:nvSpPr>
      <xdr:spPr bwMode="auto">
        <a:xfrm>
          <a:off x="1206500" y="76731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4114" name="Text Box 6">
          <a:extLst>
            <a:ext uri="{FF2B5EF4-FFF2-40B4-BE49-F238E27FC236}">
              <a16:creationId xmlns:a16="http://schemas.microsoft.com/office/drawing/2014/main" id="{C4D057D7-5EA1-4C5A-91EB-A2DBEDCCE23B}"/>
            </a:ext>
          </a:extLst>
        </xdr:cNvPr>
        <xdr:cNvSpPr txBox="1">
          <a:spLocks noChangeArrowheads="1"/>
        </xdr:cNvSpPr>
      </xdr:nvSpPr>
      <xdr:spPr bwMode="auto">
        <a:xfrm>
          <a:off x="1206500" y="76731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5153"/>
    <xdr:sp macro="" textlink="">
      <xdr:nvSpPr>
        <xdr:cNvPr id="4115" name="Text Box 4">
          <a:extLst>
            <a:ext uri="{FF2B5EF4-FFF2-40B4-BE49-F238E27FC236}">
              <a16:creationId xmlns:a16="http://schemas.microsoft.com/office/drawing/2014/main" id="{A576DEC2-446C-4195-9F30-18D77ECCA797}"/>
            </a:ext>
          </a:extLst>
        </xdr:cNvPr>
        <xdr:cNvSpPr txBox="1">
          <a:spLocks noChangeArrowheads="1"/>
        </xdr:cNvSpPr>
      </xdr:nvSpPr>
      <xdr:spPr bwMode="auto">
        <a:xfrm>
          <a:off x="0" y="76731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5153"/>
    <xdr:sp macro="" textlink="">
      <xdr:nvSpPr>
        <xdr:cNvPr id="4116" name="Text Box 6">
          <a:extLst>
            <a:ext uri="{FF2B5EF4-FFF2-40B4-BE49-F238E27FC236}">
              <a16:creationId xmlns:a16="http://schemas.microsoft.com/office/drawing/2014/main" id="{5090EA49-F664-4D1A-8AF1-B02E398945F6}"/>
            </a:ext>
          </a:extLst>
        </xdr:cNvPr>
        <xdr:cNvSpPr txBox="1">
          <a:spLocks noChangeArrowheads="1"/>
        </xdr:cNvSpPr>
      </xdr:nvSpPr>
      <xdr:spPr bwMode="auto">
        <a:xfrm>
          <a:off x="0" y="76731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304</xdr:row>
      <xdr:rowOff>428625</xdr:rowOff>
    </xdr:from>
    <xdr:ext cx="85725" cy="150329"/>
    <xdr:sp macro="" textlink="">
      <xdr:nvSpPr>
        <xdr:cNvPr id="4117" name="Text Box 4">
          <a:extLst>
            <a:ext uri="{FF2B5EF4-FFF2-40B4-BE49-F238E27FC236}">
              <a16:creationId xmlns:a16="http://schemas.microsoft.com/office/drawing/2014/main" id="{F5F11769-99BE-46F4-9B0F-0C484B1013B2}"/>
            </a:ext>
          </a:extLst>
        </xdr:cNvPr>
        <xdr:cNvSpPr txBox="1">
          <a:spLocks noChangeArrowheads="1"/>
        </xdr:cNvSpPr>
      </xdr:nvSpPr>
      <xdr:spPr bwMode="auto">
        <a:xfrm>
          <a:off x="314325" y="749141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4118" name="Text Box 4">
          <a:extLst>
            <a:ext uri="{FF2B5EF4-FFF2-40B4-BE49-F238E27FC236}">
              <a16:creationId xmlns:a16="http://schemas.microsoft.com/office/drawing/2014/main" id="{624E537A-D06F-40C7-8F11-9841A43B6EC9}"/>
            </a:ext>
          </a:extLst>
        </xdr:cNvPr>
        <xdr:cNvSpPr txBox="1">
          <a:spLocks noChangeArrowheads="1"/>
        </xdr:cNvSpPr>
      </xdr:nvSpPr>
      <xdr:spPr bwMode="auto">
        <a:xfrm>
          <a:off x="3825875" y="76731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4119" name="Text Box 6">
          <a:extLst>
            <a:ext uri="{FF2B5EF4-FFF2-40B4-BE49-F238E27FC236}">
              <a16:creationId xmlns:a16="http://schemas.microsoft.com/office/drawing/2014/main" id="{D0227984-6711-4EA4-8C0C-00FC1698EA3D}"/>
            </a:ext>
          </a:extLst>
        </xdr:cNvPr>
        <xdr:cNvSpPr txBox="1">
          <a:spLocks noChangeArrowheads="1"/>
        </xdr:cNvSpPr>
      </xdr:nvSpPr>
      <xdr:spPr bwMode="auto">
        <a:xfrm>
          <a:off x="3825875" y="76731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6836"/>
    <xdr:sp macro="" textlink="">
      <xdr:nvSpPr>
        <xdr:cNvPr id="4120" name="Text Box 6">
          <a:extLst>
            <a:ext uri="{FF2B5EF4-FFF2-40B4-BE49-F238E27FC236}">
              <a16:creationId xmlns:a16="http://schemas.microsoft.com/office/drawing/2014/main" id="{92DC2BB5-462D-4103-8A63-67D773D3187B}"/>
            </a:ext>
          </a:extLst>
        </xdr:cNvPr>
        <xdr:cNvSpPr txBox="1">
          <a:spLocks noChangeArrowheads="1"/>
        </xdr:cNvSpPr>
      </xdr:nvSpPr>
      <xdr:spPr bwMode="auto">
        <a:xfrm>
          <a:off x="1206500" y="78144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021416"/>
    <xdr:sp macro="" textlink="">
      <xdr:nvSpPr>
        <xdr:cNvPr id="4121" name="Text Box 4">
          <a:extLst>
            <a:ext uri="{FF2B5EF4-FFF2-40B4-BE49-F238E27FC236}">
              <a16:creationId xmlns:a16="http://schemas.microsoft.com/office/drawing/2014/main" id="{CA98B4BC-EA66-451D-A762-FDCBD79AE097}"/>
            </a:ext>
          </a:extLst>
        </xdr:cNvPr>
        <xdr:cNvSpPr txBox="1">
          <a:spLocks noChangeArrowheads="1"/>
        </xdr:cNvSpPr>
      </xdr:nvSpPr>
      <xdr:spPr bwMode="auto">
        <a:xfrm>
          <a:off x="1206500" y="78144688"/>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021416"/>
    <xdr:sp macro="" textlink="">
      <xdr:nvSpPr>
        <xdr:cNvPr id="4122" name="Text Box 6">
          <a:extLst>
            <a:ext uri="{FF2B5EF4-FFF2-40B4-BE49-F238E27FC236}">
              <a16:creationId xmlns:a16="http://schemas.microsoft.com/office/drawing/2014/main" id="{55B38C17-8CBB-4EB9-AF07-D9562D83D753}"/>
            </a:ext>
          </a:extLst>
        </xdr:cNvPr>
        <xdr:cNvSpPr txBox="1">
          <a:spLocks noChangeArrowheads="1"/>
        </xdr:cNvSpPr>
      </xdr:nvSpPr>
      <xdr:spPr bwMode="auto">
        <a:xfrm>
          <a:off x="1206500" y="78144688"/>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6836"/>
    <xdr:sp macro="" textlink="">
      <xdr:nvSpPr>
        <xdr:cNvPr id="4123" name="Text Box 4">
          <a:extLst>
            <a:ext uri="{FF2B5EF4-FFF2-40B4-BE49-F238E27FC236}">
              <a16:creationId xmlns:a16="http://schemas.microsoft.com/office/drawing/2014/main" id="{E4AA60F3-7A32-4CC9-A733-EF749767788D}"/>
            </a:ext>
          </a:extLst>
        </xdr:cNvPr>
        <xdr:cNvSpPr txBox="1">
          <a:spLocks noChangeArrowheads="1"/>
        </xdr:cNvSpPr>
      </xdr:nvSpPr>
      <xdr:spPr bwMode="auto">
        <a:xfrm>
          <a:off x="1206500" y="78144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6836"/>
    <xdr:sp macro="" textlink="">
      <xdr:nvSpPr>
        <xdr:cNvPr id="4124" name="Text Box 6">
          <a:extLst>
            <a:ext uri="{FF2B5EF4-FFF2-40B4-BE49-F238E27FC236}">
              <a16:creationId xmlns:a16="http://schemas.microsoft.com/office/drawing/2014/main" id="{97D195EC-EC02-4C50-AAE3-A4440C298947}"/>
            </a:ext>
          </a:extLst>
        </xdr:cNvPr>
        <xdr:cNvSpPr txBox="1">
          <a:spLocks noChangeArrowheads="1"/>
        </xdr:cNvSpPr>
      </xdr:nvSpPr>
      <xdr:spPr bwMode="auto">
        <a:xfrm>
          <a:off x="1206500" y="78144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320</xdr:row>
      <xdr:rowOff>0</xdr:rowOff>
    </xdr:from>
    <xdr:ext cx="85725" cy="676836"/>
    <xdr:sp macro="" textlink="">
      <xdr:nvSpPr>
        <xdr:cNvPr id="4125" name="Text Box 4">
          <a:extLst>
            <a:ext uri="{FF2B5EF4-FFF2-40B4-BE49-F238E27FC236}">
              <a16:creationId xmlns:a16="http://schemas.microsoft.com/office/drawing/2014/main" id="{C055632A-8DEE-4C13-A7D0-FEDA9D7835CB}"/>
            </a:ext>
          </a:extLst>
        </xdr:cNvPr>
        <xdr:cNvSpPr txBox="1">
          <a:spLocks noChangeArrowheads="1"/>
        </xdr:cNvSpPr>
      </xdr:nvSpPr>
      <xdr:spPr bwMode="auto">
        <a:xfrm>
          <a:off x="2595563" y="78144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320</xdr:row>
      <xdr:rowOff>0</xdr:rowOff>
    </xdr:from>
    <xdr:ext cx="85725" cy="676836"/>
    <xdr:sp macro="" textlink="">
      <xdr:nvSpPr>
        <xdr:cNvPr id="4126" name="Text Box 6">
          <a:extLst>
            <a:ext uri="{FF2B5EF4-FFF2-40B4-BE49-F238E27FC236}">
              <a16:creationId xmlns:a16="http://schemas.microsoft.com/office/drawing/2014/main" id="{FB35015A-3AFE-4BF3-A8F0-034F31DBA9B0}"/>
            </a:ext>
          </a:extLst>
        </xdr:cNvPr>
        <xdr:cNvSpPr txBox="1">
          <a:spLocks noChangeArrowheads="1"/>
        </xdr:cNvSpPr>
      </xdr:nvSpPr>
      <xdr:spPr bwMode="auto">
        <a:xfrm>
          <a:off x="2595563" y="78144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6836"/>
    <xdr:sp macro="" textlink="">
      <xdr:nvSpPr>
        <xdr:cNvPr id="4127" name="Text Box 4">
          <a:extLst>
            <a:ext uri="{FF2B5EF4-FFF2-40B4-BE49-F238E27FC236}">
              <a16:creationId xmlns:a16="http://schemas.microsoft.com/office/drawing/2014/main" id="{82748CE6-6474-4748-A8AA-E656E8D6FB5C}"/>
            </a:ext>
          </a:extLst>
        </xdr:cNvPr>
        <xdr:cNvSpPr txBox="1">
          <a:spLocks noChangeArrowheads="1"/>
        </xdr:cNvSpPr>
      </xdr:nvSpPr>
      <xdr:spPr bwMode="auto">
        <a:xfrm>
          <a:off x="1206500" y="78144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6836"/>
    <xdr:sp macro="" textlink="">
      <xdr:nvSpPr>
        <xdr:cNvPr id="4128" name="Text Box 6">
          <a:extLst>
            <a:ext uri="{FF2B5EF4-FFF2-40B4-BE49-F238E27FC236}">
              <a16:creationId xmlns:a16="http://schemas.microsoft.com/office/drawing/2014/main" id="{EB5B1FAD-5303-4D80-8699-037B5DE7D8A4}"/>
            </a:ext>
          </a:extLst>
        </xdr:cNvPr>
        <xdr:cNvSpPr txBox="1">
          <a:spLocks noChangeArrowheads="1"/>
        </xdr:cNvSpPr>
      </xdr:nvSpPr>
      <xdr:spPr bwMode="auto">
        <a:xfrm>
          <a:off x="1206500" y="78144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320</xdr:row>
      <xdr:rowOff>0</xdr:rowOff>
    </xdr:from>
    <xdr:ext cx="85725" cy="676836"/>
    <xdr:sp macro="" textlink="">
      <xdr:nvSpPr>
        <xdr:cNvPr id="4129" name="Text Box 4">
          <a:extLst>
            <a:ext uri="{FF2B5EF4-FFF2-40B4-BE49-F238E27FC236}">
              <a16:creationId xmlns:a16="http://schemas.microsoft.com/office/drawing/2014/main" id="{97D2B929-ECB9-4FA1-AAEB-830E27694512}"/>
            </a:ext>
          </a:extLst>
        </xdr:cNvPr>
        <xdr:cNvSpPr txBox="1">
          <a:spLocks noChangeArrowheads="1"/>
        </xdr:cNvSpPr>
      </xdr:nvSpPr>
      <xdr:spPr bwMode="auto">
        <a:xfrm>
          <a:off x="0" y="78144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320</xdr:row>
      <xdr:rowOff>0</xdr:rowOff>
    </xdr:from>
    <xdr:ext cx="85725" cy="676836"/>
    <xdr:sp macro="" textlink="">
      <xdr:nvSpPr>
        <xdr:cNvPr id="4130" name="Text Box 6">
          <a:extLst>
            <a:ext uri="{FF2B5EF4-FFF2-40B4-BE49-F238E27FC236}">
              <a16:creationId xmlns:a16="http://schemas.microsoft.com/office/drawing/2014/main" id="{2082790C-B940-44C5-8EBC-7C98F8032003}"/>
            </a:ext>
          </a:extLst>
        </xdr:cNvPr>
        <xdr:cNvSpPr txBox="1">
          <a:spLocks noChangeArrowheads="1"/>
        </xdr:cNvSpPr>
      </xdr:nvSpPr>
      <xdr:spPr bwMode="auto">
        <a:xfrm>
          <a:off x="0" y="78144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320</xdr:row>
      <xdr:rowOff>0</xdr:rowOff>
    </xdr:from>
    <xdr:ext cx="85725" cy="152400"/>
    <xdr:sp macro="" textlink="">
      <xdr:nvSpPr>
        <xdr:cNvPr id="4131" name="Text Box 4">
          <a:extLst>
            <a:ext uri="{FF2B5EF4-FFF2-40B4-BE49-F238E27FC236}">
              <a16:creationId xmlns:a16="http://schemas.microsoft.com/office/drawing/2014/main" id="{A905424E-3479-4E7B-A1A7-1F6F9F9E233A}"/>
            </a:ext>
          </a:extLst>
        </xdr:cNvPr>
        <xdr:cNvSpPr txBox="1">
          <a:spLocks noChangeArrowheads="1"/>
        </xdr:cNvSpPr>
      </xdr:nvSpPr>
      <xdr:spPr bwMode="auto">
        <a:xfrm>
          <a:off x="3825875" y="78144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320</xdr:row>
      <xdr:rowOff>0</xdr:rowOff>
    </xdr:from>
    <xdr:ext cx="85725" cy="152400"/>
    <xdr:sp macro="" textlink="">
      <xdr:nvSpPr>
        <xdr:cNvPr id="4132" name="Text Box 6">
          <a:extLst>
            <a:ext uri="{FF2B5EF4-FFF2-40B4-BE49-F238E27FC236}">
              <a16:creationId xmlns:a16="http://schemas.microsoft.com/office/drawing/2014/main" id="{C7400140-382B-4A86-BB83-5A39F8F8F844}"/>
            </a:ext>
          </a:extLst>
        </xdr:cNvPr>
        <xdr:cNvSpPr txBox="1">
          <a:spLocks noChangeArrowheads="1"/>
        </xdr:cNvSpPr>
      </xdr:nvSpPr>
      <xdr:spPr bwMode="auto">
        <a:xfrm>
          <a:off x="3825875" y="78144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14300"/>
    <xdr:sp macro="" textlink="">
      <xdr:nvSpPr>
        <xdr:cNvPr id="4133" name="Text Box 4">
          <a:extLst>
            <a:ext uri="{FF2B5EF4-FFF2-40B4-BE49-F238E27FC236}">
              <a16:creationId xmlns:a16="http://schemas.microsoft.com/office/drawing/2014/main" id="{ABB69719-DE94-4969-B47A-72A8A4F0EF76}"/>
            </a:ext>
          </a:extLst>
        </xdr:cNvPr>
        <xdr:cNvSpPr txBox="1">
          <a:spLocks noChangeArrowheads="1"/>
        </xdr:cNvSpPr>
      </xdr:nvSpPr>
      <xdr:spPr bwMode="auto">
        <a:xfrm>
          <a:off x="1206500" y="78144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14300"/>
    <xdr:sp macro="" textlink="">
      <xdr:nvSpPr>
        <xdr:cNvPr id="4134" name="Text Box 6">
          <a:extLst>
            <a:ext uri="{FF2B5EF4-FFF2-40B4-BE49-F238E27FC236}">
              <a16:creationId xmlns:a16="http://schemas.microsoft.com/office/drawing/2014/main" id="{FA95B580-CBD2-4A7A-BCF7-DE7E58A33B77}"/>
            </a:ext>
          </a:extLst>
        </xdr:cNvPr>
        <xdr:cNvSpPr txBox="1">
          <a:spLocks noChangeArrowheads="1"/>
        </xdr:cNvSpPr>
      </xdr:nvSpPr>
      <xdr:spPr bwMode="auto">
        <a:xfrm>
          <a:off x="1206500" y="78144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816348"/>
    <xdr:sp macro="" textlink="">
      <xdr:nvSpPr>
        <xdr:cNvPr id="4135" name="Text Box 4">
          <a:extLst>
            <a:ext uri="{FF2B5EF4-FFF2-40B4-BE49-F238E27FC236}">
              <a16:creationId xmlns:a16="http://schemas.microsoft.com/office/drawing/2014/main" id="{7D2A36C0-7010-4EAD-A74C-5423AB155625}"/>
            </a:ext>
          </a:extLst>
        </xdr:cNvPr>
        <xdr:cNvSpPr txBox="1">
          <a:spLocks noChangeArrowheads="1"/>
        </xdr:cNvSpPr>
      </xdr:nvSpPr>
      <xdr:spPr bwMode="auto">
        <a:xfrm>
          <a:off x="1206500" y="7814468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816348"/>
    <xdr:sp macro="" textlink="">
      <xdr:nvSpPr>
        <xdr:cNvPr id="4136" name="Text Box 6">
          <a:extLst>
            <a:ext uri="{FF2B5EF4-FFF2-40B4-BE49-F238E27FC236}">
              <a16:creationId xmlns:a16="http://schemas.microsoft.com/office/drawing/2014/main" id="{791A4607-19E3-44A1-873A-287F3C90F28E}"/>
            </a:ext>
          </a:extLst>
        </xdr:cNvPr>
        <xdr:cNvSpPr txBox="1">
          <a:spLocks noChangeArrowheads="1"/>
        </xdr:cNvSpPr>
      </xdr:nvSpPr>
      <xdr:spPr bwMode="auto">
        <a:xfrm>
          <a:off x="1206500" y="7814468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5153"/>
    <xdr:sp macro="" textlink="">
      <xdr:nvSpPr>
        <xdr:cNvPr id="4137" name="Text Box 6">
          <a:extLst>
            <a:ext uri="{FF2B5EF4-FFF2-40B4-BE49-F238E27FC236}">
              <a16:creationId xmlns:a16="http://schemas.microsoft.com/office/drawing/2014/main" id="{13294619-307C-422A-BA68-9DF5BB8C0C9E}"/>
            </a:ext>
          </a:extLst>
        </xdr:cNvPr>
        <xdr:cNvSpPr txBox="1">
          <a:spLocks noChangeArrowheads="1"/>
        </xdr:cNvSpPr>
      </xdr:nvSpPr>
      <xdr:spPr bwMode="auto">
        <a:xfrm>
          <a:off x="120650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016373"/>
    <xdr:sp macro="" textlink="">
      <xdr:nvSpPr>
        <xdr:cNvPr id="4138" name="Text Box 4">
          <a:extLst>
            <a:ext uri="{FF2B5EF4-FFF2-40B4-BE49-F238E27FC236}">
              <a16:creationId xmlns:a16="http://schemas.microsoft.com/office/drawing/2014/main" id="{686D9734-C133-4503-9891-641493588F5B}"/>
            </a:ext>
          </a:extLst>
        </xdr:cNvPr>
        <xdr:cNvSpPr txBox="1">
          <a:spLocks noChangeArrowheads="1"/>
        </xdr:cNvSpPr>
      </xdr:nvSpPr>
      <xdr:spPr bwMode="auto">
        <a:xfrm>
          <a:off x="1206500" y="7814468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016373"/>
    <xdr:sp macro="" textlink="">
      <xdr:nvSpPr>
        <xdr:cNvPr id="4139" name="Text Box 6">
          <a:extLst>
            <a:ext uri="{FF2B5EF4-FFF2-40B4-BE49-F238E27FC236}">
              <a16:creationId xmlns:a16="http://schemas.microsoft.com/office/drawing/2014/main" id="{16768A4C-804F-4FB1-985B-03B168167EE9}"/>
            </a:ext>
          </a:extLst>
        </xdr:cNvPr>
        <xdr:cNvSpPr txBox="1">
          <a:spLocks noChangeArrowheads="1"/>
        </xdr:cNvSpPr>
      </xdr:nvSpPr>
      <xdr:spPr bwMode="auto">
        <a:xfrm>
          <a:off x="1206500" y="7814468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5153"/>
    <xdr:sp macro="" textlink="">
      <xdr:nvSpPr>
        <xdr:cNvPr id="4140" name="Text Box 4">
          <a:extLst>
            <a:ext uri="{FF2B5EF4-FFF2-40B4-BE49-F238E27FC236}">
              <a16:creationId xmlns:a16="http://schemas.microsoft.com/office/drawing/2014/main" id="{9C22D335-C4A7-4445-9AD1-440172F1ADAB}"/>
            </a:ext>
          </a:extLst>
        </xdr:cNvPr>
        <xdr:cNvSpPr txBox="1">
          <a:spLocks noChangeArrowheads="1"/>
        </xdr:cNvSpPr>
      </xdr:nvSpPr>
      <xdr:spPr bwMode="auto">
        <a:xfrm>
          <a:off x="120650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5153"/>
    <xdr:sp macro="" textlink="">
      <xdr:nvSpPr>
        <xdr:cNvPr id="4141" name="Text Box 6">
          <a:extLst>
            <a:ext uri="{FF2B5EF4-FFF2-40B4-BE49-F238E27FC236}">
              <a16:creationId xmlns:a16="http://schemas.microsoft.com/office/drawing/2014/main" id="{2250E69B-BE3D-461C-AC50-37D0C2A89D91}"/>
            </a:ext>
          </a:extLst>
        </xdr:cNvPr>
        <xdr:cNvSpPr txBox="1">
          <a:spLocks noChangeArrowheads="1"/>
        </xdr:cNvSpPr>
      </xdr:nvSpPr>
      <xdr:spPr bwMode="auto">
        <a:xfrm>
          <a:off x="120650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320</xdr:row>
      <xdr:rowOff>0</xdr:rowOff>
    </xdr:from>
    <xdr:ext cx="85725" cy="675153"/>
    <xdr:sp macro="" textlink="">
      <xdr:nvSpPr>
        <xdr:cNvPr id="4142" name="Text Box 4">
          <a:extLst>
            <a:ext uri="{FF2B5EF4-FFF2-40B4-BE49-F238E27FC236}">
              <a16:creationId xmlns:a16="http://schemas.microsoft.com/office/drawing/2014/main" id="{7125BE5C-11F7-4C1F-8D86-8A8EB674CFC9}"/>
            </a:ext>
          </a:extLst>
        </xdr:cNvPr>
        <xdr:cNvSpPr txBox="1">
          <a:spLocks noChangeArrowheads="1"/>
        </xdr:cNvSpPr>
      </xdr:nvSpPr>
      <xdr:spPr bwMode="auto">
        <a:xfrm>
          <a:off x="2595563"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320</xdr:row>
      <xdr:rowOff>0</xdr:rowOff>
    </xdr:from>
    <xdr:ext cx="85725" cy="675153"/>
    <xdr:sp macro="" textlink="">
      <xdr:nvSpPr>
        <xdr:cNvPr id="4143" name="Text Box 6">
          <a:extLst>
            <a:ext uri="{FF2B5EF4-FFF2-40B4-BE49-F238E27FC236}">
              <a16:creationId xmlns:a16="http://schemas.microsoft.com/office/drawing/2014/main" id="{0D323374-EE2D-4E5B-8EBA-3C9887CEB01B}"/>
            </a:ext>
          </a:extLst>
        </xdr:cNvPr>
        <xdr:cNvSpPr txBox="1">
          <a:spLocks noChangeArrowheads="1"/>
        </xdr:cNvSpPr>
      </xdr:nvSpPr>
      <xdr:spPr bwMode="auto">
        <a:xfrm>
          <a:off x="2595563"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5153"/>
    <xdr:sp macro="" textlink="">
      <xdr:nvSpPr>
        <xdr:cNvPr id="4144" name="Text Box 4">
          <a:extLst>
            <a:ext uri="{FF2B5EF4-FFF2-40B4-BE49-F238E27FC236}">
              <a16:creationId xmlns:a16="http://schemas.microsoft.com/office/drawing/2014/main" id="{F288566C-7685-47DD-BB51-E0CDD6CC207A}"/>
            </a:ext>
          </a:extLst>
        </xdr:cNvPr>
        <xdr:cNvSpPr txBox="1">
          <a:spLocks noChangeArrowheads="1"/>
        </xdr:cNvSpPr>
      </xdr:nvSpPr>
      <xdr:spPr bwMode="auto">
        <a:xfrm>
          <a:off x="120650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5153"/>
    <xdr:sp macro="" textlink="">
      <xdr:nvSpPr>
        <xdr:cNvPr id="4145" name="Text Box 6">
          <a:extLst>
            <a:ext uri="{FF2B5EF4-FFF2-40B4-BE49-F238E27FC236}">
              <a16:creationId xmlns:a16="http://schemas.microsoft.com/office/drawing/2014/main" id="{C4EF9F59-0883-460F-9279-4BA885C567C4}"/>
            </a:ext>
          </a:extLst>
        </xdr:cNvPr>
        <xdr:cNvSpPr txBox="1">
          <a:spLocks noChangeArrowheads="1"/>
        </xdr:cNvSpPr>
      </xdr:nvSpPr>
      <xdr:spPr bwMode="auto">
        <a:xfrm>
          <a:off x="120650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320</xdr:row>
      <xdr:rowOff>0</xdr:rowOff>
    </xdr:from>
    <xdr:ext cx="85725" cy="675153"/>
    <xdr:sp macro="" textlink="">
      <xdr:nvSpPr>
        <xdr:cNvPr id="4146" name="Text Box 4">
          <a:extLst>
            <a:ext uri="{FF2B5EF4-FFF2-40B4-BE49-F238E27FC236}">
              <a16:creationId xmlns:a16="http://schemas.microsoft.com/office/drawing/2014/main" id="{05C1C7C5-E6F0-4629-8234-F8231494F0A8}"/>
            </a:ext>
          </a:extLst>
        </xdr:cNvPr>
        <xdr:cNvSpPr txBox="1">
          <a:spLocks noChangeArrowheads="1"/>
        </xdr:cNvSpPr>
      </xdr:nvSpPr>
      <xdr:spPr bwMode="auto">
        <a:xfrm>
          <a:off x="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320</xdr:row>
      <xdr:rowOff>0</xdr:rowOff>
    </xdr:from>
    <xdr:ext cx="85725" cy="675153"/>
    <xdr:sp macro="" textlink="">
      <xdr:nvSpPr>
        <xdr:cNvPr id="4147" name="Text Box 6">
          <a:extLst>
            <a:ext uri="{FF2B5EF4-FFF2-40B4-BE49-F238E27FC236}">
              <a16:creationId xmlns:a16="http://schemas.microsoft.com/office/drawing/2014/main" id="{6339D0EA-8D65-48D8-984A-156A210B1C1D}"/>
            </a:ext>
          </a:extLst>
        </xdr:cNvPr>
        <xdr:cNvSpPr txBox="1">
          <a:spLocks noChangeArrowheads="1"/>
        </xdr:cNvSpPr>
      </xdr:nvSpPr>
      <xdr:spPr bwMode="auto">
        <a:xfrm>
          <a:off x="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320</xdr:row>
      <xdr:rowOff>0</xdr:rowOff>
    </xdr:from>
    <xdr:ext cx="85725" cy="152400"/>
    <xdr:sp macro="" textlink="">
      <xdr:nvSpPr>
        <xdr:cNvPr id="4148" name="Text Box 4">
          <a:extLst>
            <a:ext uri="{FF2B5EF4-FFF2-40B4-BE49-F238E27FC236}">
              <a16:creationId xmlns:a16="http://schemas.microsoft.com/office/drawing/2014/main" id="{3C46720F-2F20-4F2E-AB31-1EBBD0BDE23A}"/>
            </a:ext>
          </a:extLst>
        </xdr:cNvPr>
        <xdr:cNvSpPr txBox="1">
          <a:spLocks noChangeArrowheads="1"/>
        </xdr:cNvSpPr>
      </xdr:nvSpPr>
      <xdr:spPr bwMode="auto">
        <a:xfrm>
          <a:off x="3825875" y="78144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320</xdr:row>
      <xdr:rowOff>0</xdr:rowOff>
    </xdr:from>
    <xdr:ext cx="85725" cy="152400"/>
    <xdr:sp macro="" textlink="">
      <xdr:nvSpPr>
        <xdr:cNvPr id="4149" name="Text Box 6">
          <a:extLst>
            <a:ext uri="{FF2B5EF4-FFF2-40B4-BE49-F238E27FC236}">
              <a16:creationId xmlns:a16="http://schemas.microsoft.com/office/drawing/2014/main" id="{C1EFD7BC-CE12-4C6E-AAEC-77D04446F3AE}"/>
            </a:ext>
          </a:extLst>
        </xdr:cNvPr>
        <xdr:cNvSpPr txBox="1">
          <a:spLocks noChangeArrowheads="1"/>
        </xdr:cNvSpPr>
      </xdr:nvSpPr>
      <xdr:spPr bwMode="auto">
        <a:xfrm>
          <a:off x="3825875" y="78144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150" name="Text Box 4">
          <a:extLst>
            <a:ext uri="{FF2B5EF4-FFF2-40B4-BE49-F238E27FC236}">
              <a16:creationId xmlns:a16="http://schemas.microsoft.com/office/drawing/2014/main" id="{0DBB532E-A4DE-4C59-8CC3-0C4344E6A928}"/>
            </a:ext>
          </a:extLst>
        </xdr:cNvPr>
        <xdr:cNvSpPr txBox="1">
          <a:spLocks noChangeArrowheads="1"/>
        </xdr:cNvSpPr>
      </xdr:nvSpPr>
      <xdr:spPr bwMode="auto">
        <a:xfrm>
          <a:off x="1206500" y="76731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151" name="Text Box 6">
          <a:extLst>
            <a:ext uri="{FF2B5EF4-FFF2-40B4-BE49-F238E27FC236}">
              <a16:creationId xmlns:a16="http://schemas.microsoft.com/office/drawing/2014/main" id="{BDE20032-72A1-441B-B32B-21EB43DC4CA7}"/>
            </a:ext>
          </a:extLst>
        </xdr:cNvPr>
        <xdr:cNvSpPr txBox="1">
          <a:spLocks noChangeArrowheads="1"/>
        </xdr:cNvSpPr>
      </xdr:nvSpPr>
      <xdr:spPr bwMode="auto">
        <a:xfrm>
          <a:off x="1206500" y="76731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152" name="Text Box 4">
          <a:extLst>
            <a:ext uri="{FF2B5EF4-FFF2-40B4-BE49-F238E27FC236}">
              <a16:creationId xmlns:a16="http://schemas.microsoft.com/office/drawing/2014/main" id="{59CF0F5E-DD3B-453D-BA81-47404F39BDEF}"/>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153" name="Text Box 6">
          <a:extLst>
            <a:ext uri="{FF2B5EF4-FFF2-40B4-BE49-F238E27FC236}">
              <a16:creationId xmlns:a16="http://schemas.microsoft.com/office/drawing/2014/main" id="{C509662A-6D7C-4D83-B275-FF6808DFBF35}"/>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154" name="Text Box 4">
          <a:extLst>
            <a:ext uri="{FF2B5EF4-FFF2-40B4-BE49-F238E27FC236}">
              <a16:creationId xmlns:a16="http://schemas.microsoft.com/office/drawing/2014/main" id="{DBA81765-7889-4E81-AB22-6F456288E160}"/>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155" name="Text Box 6">
          <a:extLst>
            <a:ext uri="{FF2B5EF4-FFF2-40B4-BE49-F238E27FC236}">
              <a16:creationId xmlns:a16="http://schemas.microsoft.com/office/drawing/2014/main" id="{CAB322AE-C1E9-4293-866C-8559F8FD5937}"/>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156" name="Text Box 4">
          <a:extLst>
            <a:ext uri="{FF2B5EF4-FFF2-40B4-BE49-F238E27FC236}">
              <a16:creationId xmlns:a16="http://schemas.microsoft.com/office/drawing/2014/main" id="{A3DC064C-C657-4953-96FE-342AFC43FC79}"/>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157" name="Text Box 6">
          <a:extLst>
            <a:ext uri="{FF2B5EF4-FFF2-40B4-BE49-F238E27FC236}">
              <a16:creationId xmlns:a16="http://schemas.microsoft.com/office/drawing/2014/main" id="{759EB712-8B72-4289-8D0B-E73117F1BED9}"/>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114300"/>
    <xdr:sp macro="" textlink="">
      <xdr:nvSpPr>
        <xdr:cNvPr id="4158" name="Text Box 4">
          <a:extLst>
            <a:ext uri="{FF2B5EF4-FFF2-40B4-BE49-F238E27FC236}">
              <a16:creationId xmlns:a16="http://schemas.microsoft.com/office/drawing/2014/main" id="{C461CE6A-9622-4715-91B8-2BB2EE6268E4}"/>
            </a:ext>
          </a:extLst>
        </xdr:cNvPr>
        <xdr:cNvSpPr txBox="1">
          <a:spLocks noChangeArrowheads="1"/>
        </xdr:cNvSpPr>
      </xdr:nvSpPr>
      <xdr:spPr bwMode="auto">
        <a:xfrm>
          <a:off x="2595563"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114300"/>
    <xdr:sp macro="" textlink="">
      <xdr:nvSpPr>
        <xdr:cNvPr id="4159" name="Text Box 6">
          <a:extLst>
            <a:ext uri="{FF2B5EF4-FFF2-40B4-BE49-F238E27FC236}">
              <a16:creationId xmlns:a16="http://schemas.microsoft.com/office/drawing/2014/main" id="{4B1BF13E-840B-45C6-8CED-BBA851185B8F}"/>
            </a:ext>
          </a:extLst>
        </xdr:cNvPr>
        <xdr:cNvSpPr txBox="1">
          <a:spLocks noChangeArrowheads="1"/>
        </xdr:cNvSpPr>
      </xdr:nvSpPr>
      <xdr:spPr bwMode="auto">
        <a:xfrm>
          <a:off x="2595563"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160" name="Text Box 4">
          <a:extLst>
            <a:ext uri="{FF2B5EF4-FFF2-40B4-BE49-F238E27FC236}">
              <a16:creationId xmlns:a16="http://schemas.microsoft.com/office/drawing/2014/main" id="{0FE77948-A97A-429C-B6E9-DD232361B888}"/>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161" name="Text Box 6">
          <a:extLst>
            <a:ext uri="{FF2B5EF4-FFF2-40B4-BE49-F238E27FC236}">
              <a16:creationId xmlns:a16="http://schemas.microsoft.com/office/drawing/2014/main" id="{395AB22E-7AC1-4B29-BB68-64CA95CD9101}"/>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114300"/>
    <xdr:sp macro="" textlink="">
      <xdr:nvSpPr>
        <xdr:cNvPr id="4162" name="Text Box 4">
          <a:extLst>
            <a:ext uri="{FF2B5EF4-FFF2-40B4-BE49-F238E27FC236}">
              <a16:creationId xmlns:a16="http://schemas.microsoft.com/office/drawing/2014/main" id="{920E7C3E-A21D-4D6C-AFD3-66EAD8B3C57F}"/>
            </a:ext>
          </a:extLst>
        </xdr:cNvPr>
        <xdr:cNvSpPr txBox="1">
          <a:spLocks noChangeArrowheads="1"/>
        </xdr:cNvSpPr>
      </xdr:nvSpPr>
      <xdr:spPr bwMode="auto">
        <a:xfrm>
          <a:off x="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114300"/>
    <xdr:sp macro="" textlink="">
      <xdr:nvSpPr>
        <xdr:cNvPr id="4163" name="Text Box 6">
          <a:extLst>
            <a:ext uri="{FF2B5EF4-FFF2-40B4-BE49-F238E27FC236}">
              <a16:creationId xmlns:a16="http://schemas.microsoft.com/office/drawing/2014/main" id="{5DE7AF83-B4C5-4240-A3F0-8748A3A72AF5}"/>
            </a:ext>
          </a:extLst>
        </xdr:cNvPr>
        <xdr:cNvSpPr txBox="1">
          <a:spLocks noChangeArrowheads="1"/>
        </xdr:cNvSpPr>
      </xdr:nvSpPr>
      <xdr:spPr bwMode="auto">
        <a:xfrm>
          <a:off x="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14300"/>
    <xdr:sp macro="" textlink="">
      <xdr:nvSpPr>
        <xdr:cNvPr id="4164" name="Text Box 6">
          <a:extLst>
            <a:ext uri="{FF2B5EF4-FFF2-40B4-BE49-F238E27FC236}">
              <a16:creationId xmlns:a16="http://schemas.microsoft.com/office/drawing/2014/main" id="{0FD520A4-8D95-45FC-B93E-4AA22C54E31B}"/>
            </a:ext>
          </a:extLst>
        </xdr:cNvPr>
        <xdr:cNvSpPr txBox="1">
          <a:spLocks noChangeArrowheads="1"/>
        </xdr:cNvSpPr>
      </xdr:nvSpPr>
      <xdr:spPr bwMode="auto">
        <a:xfrm>
          <a:off x="3825875"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819150"/>
    <xdr:sp macro="" textlink="">
      <xdr:nvSpPr>
        <xdr:cNvPr id="4165" name="Text Box 4">
          <a:extLst>
            <a:ext uri="{FF2B5EF4-FFF2-40B4-BE49-F238E27FC236}">
              <a16:creationId xmlns:a16="http://schemas.microsoft.com/office/drawing/2014/main" id="{8637014F-ACB3-4C82-BDCD-E434A2FC5E80}"/>
            </a:ext>
          </a:extLst>
        </xdr:cNvPr>
        <xdr:cNvSpPr txBox="1">
          <a:spLocks noChangeArrowheads="1"/>
        </xdr:cNvSpPr>
      </xdr:nvSpPr>
      <xdr:spPr bwMode="auto">
        <a:xfrm>
          <a:off x="1206500" y="767318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819150"/>
    <xdr:sp macro="" textlink="">
      <xdr:nvSpPr>
        <xdr:cNvPr id="4166" name="Text Box 6">
          <a:extLst>
            <a:ext uri="{FF2B5EF4-FFF2-40B4-BE49-F238E27FC236}">
              <a16:creationId xmlns:a16="http://schemas.microsoft.com/office/drawing/2014/main" id="{41C52130-C097-44A8-AF9B-F6C2882E04C1}"/>
            </a:ext>
          </a:extLst>
        </xdr:cNvPr>
        <xdr:cNvSpPr txBox="1">
          <a:spLocks noChangeArrowheads="1"/>
        </xdr:cNvSpPr>
      </xdr:nvSpPr>
      <xdr:spPr bwMode="auto">
        <a:xfrm>
          <a:off x="1206500" y="767318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4167" name="Text Box 6">
          <a:extLst>
            <a:ext uri="{FF2B5EF4-FFF2-40B4-BE49-F238E27FC236}">
              <a16:creationId xmlns:a16="http://schemas.microsoft.com/office/drawing/2014/main" id="{F5615CFC-07DA-4A17-8B2C-08C25389D3C9}"/>
            </a:ext>
          </a:extLst>
        </xdr:cNvPr>
        <xdr:cNvSpPr txBox="1">
          <a:spLocks noChangeArrowheads="1"/>
        </xdr:cNvSpPr>
      </xdr:nvSpPr>
      <xdr:spPr bwMode="auto">
        <a:xfrm>
          <a:off x="120650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9175"/>
    <xdr:sp macro="" textlink="">
      <xdr:nvSpPr>
        <xdr:cNvPr id="4168" name="Text Box 4">
          <a:extLst>
            <a:ext uri="{FF2B5EF4-FFF2-40B4-BE49-F238E27FC236}">
              <a16:creationId xmlns:a16="http://schemas.microsoft.com/office/drawing/2014/main" id="{9B2598B9-0E9C-4E08-8944-4324E7A46A63}"/>
            </a:ext>
          </a:extLst>
        </xdr:cNvPr>
        <xdr:cNvSpPr txBox="1">
          <a:spLocks noChangeArrowheads="1"/>
        </xdr:cNvSpPr>
      </xdr:nvSpPr>
      <xdr:spPr bwMode="auto">
        <a:xfrm>
          <a:off x="1206500" y="767318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9175"/>
    <xdr:sp macro="" textlink="">
      <xdr:nvSpPr>
        <xdr:cNvPr id="4169" name="Text Box 6">
          <a:extLst>
            <a:ext uri="{FF2B5EF4-FFF2-40B4-BE49-F238E27FC236}">
              <a16:creationId xmlns:a16="http://schemas.microsoft.com/office/drawing/2014/main" id="{0FDA8FD6-9378-44D5-9F28-D8E688EE9C58}"/>
            </a:ext>
          </a:extLst>
        </xdr:cNvPr>
        <xdr:cNvSpPr txBox="1">
          <a:spLocks noChangeArrowheads="1"/>
        </xdr:cNvSpPr>
      </xdr:nvSpPr>
      <xdr:spPr bwMode="auto">
        <a:xfrm>
          <a:off x="1206500" y="767318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4170" name="Text Box 4">
          <a:extLst>
            <a:ext uri="{FF2B5EF4-FFF2-40B4-BE49-F238E27FC236}">
              <a16:creationId xmlns:a16="http://schemas.microsoft.com/office/drawing/2014/main" id="{811EBCBB-1582-43A2-94E0-AEE14DEF4E2E}"/>
            </a:ext>
          </a:extLst>
        </xdr:cNvPr>
        <xdr:cNvSpPr txBox="1">
          <a:spLocks noChangeArrowheads="1"/>
        </xdr:cNvSpPr>
      </xdr:nvSpPr>
      <xdr:spPr bwMode="auto">
        <a:xfrm>
          <a:off x="120650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4171" name="Text Box 6">
          <a:extLst>
            <a:ext uri="{FF2B5EF4-FFF2-40B4-BE49-F238E27FC236}">
              <a16:creationId xmlns:a16="http://schemas.microsoft.com/office/drawing/2014/main" id="{4682CD3D-31E1-45BB-A275-539DC50B6B97}"/>
            </a:ext>
          </a:extLst>
        </xdr:cNvPr>
        <xdr:cNvSpPr txBox="1">
          <a:spLocks noChangeArrowheads="1"/>
        </xdr:cNvSpPr>
      </xdr:nvSpPr>
      <xdr:spPr bwMode="auto">
        <a:xfrm>
          <a:off x="120650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6274"/>
    <xdr:sp macro="" textlink="">
      <xdr:nvSpPr>
        <xdr:cNvPr id="4172" name="Text Box 4">
          <a:extLst>
            <a:ext uri="{FF2B5EF4-FFF2-40B4-BE49-F238E27FC236}">
              <a16:creationId xmlns:a16="http://schemas.microsoft.com/office/drawing/2014/main" id="{E18C42B3-AD16-4A26-97F6-65828E609EA1}"/>
            </a:ext>
          </a:extLst>
        </xdr:cNvPr>
        <xdr:cNvSpPr txBox="1">
          <a:spLocks noChangeArrowheads="1"/>
        </xdr:cNvSpPr>
      </xdr:nvSpPr>
      <xdr:spPr bwMode="auto">
        <a:xfrm>
          <a:off x="2595563"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6274"/>
    <xdr:sp macro="" textlink="">
      <xdr:nvSpPr>
        <xdr:cNvPr id="4173" name="Text Box 6">
          <a:extLst>
            <a:ext uri="{FF2B5EF4-FFF2-40B4-BE49-F238E27FC236}">
              <a16:creationId xmlns:a16="http://schemas.microsoft.com/office/drawing/2014/main" id="{016482D5-989D-45D2-B48D-54D0A5C4AFA7}"/>
            </a:ext>
          </a:extLst>
        </xdr:cNvPr>
        <xdr:cNvSpPr txBox="1">
          <a:spLocks noChangeArrowheads="1"/>
        </xdr:cNvSpPr>
      </xdr:nvSpPr>
      <xdr:spPr bwMode="auto">
        <a:xfrm>
          <a:off x="2595563"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4174" name="Text Box 4">
          <a:extLst>
            <a:ext uri="{FF2B5EF4-FFF2-40B4-BE49-F238E27FC236}">
              <a16:creationId xmlns:a16="http://schemas.microsoft.com/office/drawing/2014/main" id="{032D5969-6811-467C-BA1E-14BCE0267A74}"/>
            </a:ext>
          </a:extLst>
        </xdr:cNvPr>
        <xdr:cNvSpPr txBox="1">
          <a:spLocks noChangeArrowheads="1"/>
        </xdr:cNvSpPr>
      </xdr:nvSpPr>
      <xdr:spPr bwMode="auto">
        <a:xfrm>
          <a:off x="120650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4175" name="Text Box 6">
          <a:extLst>
            <a:ext uri="{FF2B5EF4-FFF2-40B4-BE49-F238E27FC236}">
              <a16:creationId xmlns:a16="http://schemas.microsoft.com/office/drawing/2014/main" id="{D319CAB8-D6F6-434D-A6BD-CA03A058F046}"/>
            </a:ext>
          </a:extLst>
        </xdr:cNvPr>
        <xdr:cNvSpPr txBox="1">
          <a:spLocks noChangeArrowheads="1"/>
        </xdr:cNvSpPr>
      </xdr:nvSpPr>
      <xdr:spPr bwMode="auto">
        <a:xfrm>
          <a:off x="120650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6274"/>
    <xdr:sp macro="" textlink="">
      <xdr:nvSpPr>
        <xdr:cNvPr id="4176" name="Text Box 4">
          <a:extLst>
            <a:ext uri="{FF2B5EF4-FFF2-40B4-BE49-F238E27FC236}">
              <a16:creationId xmlns:a16="http://schemas.microsoft.com/office/drawing/2014/main" id="{150BF150-541D-49C7-85EB-1A5600BF490B}"/>
            </a:ext>
          </a:extLst>
        </xdr:cNvPr>
        <xdr:cNvSpPr txBox="1">
          <a:spLocks noChangeArrowheads="1"/>
        </xdr:cNvSpPr>
      </xdr:nvSpPr>
      <xdr:spPr bwMode="auto">
        <a:xfrm>
          <a:off x="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6274"/>
    <xdr:sp macro="" textlink="">
      <xdr:nvSpPr>
        <xdr:cNvPr id="4177" name="Text Box 6">
          <a:extLst>
            <a:ext uri="{FF2B5EF4-FFF2-40B4-BE49-F238E27FC236}">
              <a16:creationId xmlns:a16="http://schemas.microsoft.com/office/drawing/2014/main" id="{442D10CE-B94F-4D45-B7A0-D41CBCB8A3A2}"/>
            </a:ext>
          </a:extLst>
        </xdr:cNvPr>
        <xdr:cNvSpPr txBox="1">
          <a:spLocks noChangeArrowheads="1"/>
        </xdr:cNvSpPr>
      </xdr:nvSpPr>
      <xdr:spPr bwMode="auto">
        <a:xfrm>
          <a:off x="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304</xdr:row>
      <xdr:rowOff>428625</xdr:rowOff>
    </xdr:from>
    <xdr:ext cx="85725" cy="150329"/>
    <xdr:sp macro="" textlink="">
      <xdr:nvSpPr>
        <xdr:cNvPr id="4178" name="Text Box 4">
          <a:extLst>
            <a:ext uri="{FF2B5EF4-FFF2-40B4-BE49-F238E27FC236}">
              <a16:creationId xmlns:a16="http://schemas.microsoft.com/office/drawing/2014/main" id="{2691BDDC-B7C3-4DC4-A2FA-B0F1C1606950}"/>
            </a:ext>
          </a:extLst>
        </xdr:cNvPr>
        <xdr:cNvSpPr txBox="1">
          <a:spLocks noChangeArrowheads="1"/>
        </xdr:cNvSpPr>
      </xdr:nvSpPr>
      <xdr:spPr bwMode="auto">
        <a:xfrm>
          <a:off x="314325" y="749141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4179" name="Text Box 4">
          <a:extLst>
            <a:ext uri="{FF2B5EF4-FFF2-40B4-BE49-F238E27FC236}">
              <a16:creationId xmlns:a16="http://schemas.microsoft.com/office/drawing/2014/main" id="{F7BEB9A7-6613-4A62-9F8E-EE9B70B31316}"/>
            </a:ext>
          </a:extLst>
        </xdr:cNvPr>
        <xdr:cNvSpPr txBox="1">
          <a:spLocks noChangeArrowheads="1"/>
        </xdr:cNvSpPr>
      </xdr:nvSpPr>
      <xdr:spPr bwMode="auto">
        <a:xfrm>
          <a:off x="3825875" y="76731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4180" name="Text Box 6">
          <a:extLst>
            <a:ext uri="{FF2B5EF4-FFF2-40B4-BE49-F238E27FC236}">
              <a16:creationId xmlns:a16="http://schemas.microsoft.com/office/drawing/2014/main" id="{84FC8AF2-17E4-449B-BF15-3E5E9B2D0408}"/>
            </a:ext>
          </a:extLst>
        </xdr:cNvPr>
        <xdr:cNvSpPr txBox="1">
          <a:spLocks noChangeArrowheads="1"/>
        </xdr:cNvSpPr>
      </xdr:nvSpPr>
      <xdr:spPr bwMode="auto">
        <a:xfrm>
          <a:off x="3825875" y="76731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7957"/>
    <xdr:sp macro="" textlink="">
      <xdr:nvSpPr>
        <xdr:cNvPr id="4181" name="Text Box 6">
          <a:extLst>
            <a:ext uri="{FF2B5EF4-FFF2-40B4-BE49-F238E27FC236}">
              <a16:creationId xmlns:a16="http://schemas.microsoft.com/office/drawing/2014/main" id="{8FE80D1B-3653-4035-86A9-8004803079FA}"/>
            </a:ext>
          </a:extLst>
        </xdr:cNvPr>
        <xdr:cNvSpPr txBox="1">
          <a:spLocks noChangeArrowheads="1"/>
        </xdr:cNvSpPr>
      </xdr:nvSpPr>
      <xdr:spPr bwMode="auto">
        <a:xfrm>
          <a:off x="1206500" y="78144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024218"/>
    <xdr:sp macro="" textlink="">
      <xdr:nvSpPr>
        <xdr:cNvPr id="4182" name="Text Box 4">
          <a:extLst>
            <a:ext uri="{FF2B5EF4-FFF2-40B4-BE49-F238E27FC236}">
              <a16:creationId xmlns:a16="http://schemas.microsoft.com/office/drawing/2014/main" id="{E9737AE2-1E01-468C-A237-450A3FD4CBB2}"/>
            </a:ext>
          </a:extLst>
        </xdr:cNvPr>
        <xdr:cNvSpPr txBox="1">
          <a:spLocks noChangeArrowheads="1"/>
        </xdr:cNvSpPr>
      </xdr:nvSpPr>
      <xdr:spPr bwMode="auto">
        <a:xfrm>
          <a:off x="1206500" y="78144688"/>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024218"/>
    <xdr:sp macro="" textlink="">
      <xdr:nvSpPr>
        <xdr:cNvPr id="4183" name="Text Box 6">
          <a:extLst>
            <a:ext uri="{FF2B5EF4-FFF2-40B4-BE49-F238E27FC236}">
              <a16:creationId xmlns:a16="http://schemas.microsoft.com/office/drawing/2014/main" id="{F01428A1-D73E-4227-AEFE-A4E85794B272}"/>
            </a:ext>
          </a:extLst>
        </xdr:cNvPr>
        <xdr:cNvSpPr txBox="1">
          <a:spLocks noChangeArrowheads="1"/>
        </xdr:cNvSpPr>
      </xdr:nvSpPr>
      <xdr:spPr bwMode="auto">
        <a:xfrm>
          <a:off x="1206500" y="78144688"/>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7957"/>
    <xdr:sp macro="" textlink="">
      <xdr:nvSpPr>
        <xdr:cNvPr id="4184" name="Text Box 4">
          <a:extLst>
            <a:ext uri="{FF2B5EF4-FFF2-40B4-BE49-F238E27FC236}">
              <a16:creationId xmlns:a16="http://schemas.microsoft.com/office/drawing/2014/main" id="{76E22AB9-ED8A-4226-88FC-594D0E8E3EAF}"/>
            </a:ext>
          </a:extLst>
        </xdr:cNvPr>
        <xdr:cNvSpPr txBox="1">
          <a:spLocks noChangeArrowheads="1"/>
        </xdr:cNvSpPr>
      </xdr:nvSpPr>
      <xdr:spPr bwMode="auto">
        <a:xfrm>
          <a:off x="1206500" y="78144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7957"/>
    <xdr:sp macro="" textlink="">
      <xdr:nvSpPr>
        <xdr:cNvPr id="4185" name="Text Box 6">
          <a:extLst>
            <a:ext uri="{FF2B5EF4-FFF2-40B4-BE49-F238E27FC236}">
              <a16:creationId xmlns:a16="http://schemas.microsoft.com/office/drawing/2014/main" id="{E64AC6E9-E790-4F47-B372-20490DE42BC0}"/>
            </a:ext>
          </a:extLst>
        </xdr:cNvPr>
        <xdr:cNvSpPr txBox="1">
          <a:spLocks noChangeArrowheads="1"/>
        </xdr:cNvSpPr>
      </xdr:nvSpPr>
      <xdr:spPr bwMode="auto">
        <a:xfrm>
          <a:off x="1206500" y="78144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320</xdr:row>
      <xdr:rowOff>0</xdr:rowOff>
    </xdr:from>
    <xdr:ext cx="85725" cy="677957"/>
    <xdr:sp macro="" textlink="">
      <xdr:nvSpPr>
        <xdr:cNvPr id="4186" name="Text Box 4">
          <a:extLst>
            <a:ext uri="{FF2B5EF4-FFF2-40B4-BE49-F238E27FC236}">
              <a16:creationId xmlns:a16="http://schemas.microsoft.com/office/drawing/2014/main" id="{556AF4B3-C35D-46A2-B113-E1CDE0B51014}"/>
            </a:ext>
          </a:extLst>
        </xdr:cNvPr>
        <xdr:cNvSpPr txBox="1">
          <a:spLocks noChangeArrowheads="1"/>
        </xdr:cNvSpPr>
      </xdr:nvSpPr>
      <xdr:spPr bwMode="auto">
        <a:xfrm>
          <a:off x="2595563" y="78144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320</xdr:row>
      <xdr:rowOff>0</xdr:rowOff>
    </xdr:from>
    <xdr:ext cx="85725" cy="677957"/>
    <xdr:sp macro="" textlink="">
      <xdr:nvSpPr>
        <xdr:cNvPr id="4187" name="Text Box 6">
          <a:extLst>
            <a:ext uri="{FF2B5EF4-FFF2-40B4-BE49-F238E27FC236}">
              <a16:creationId xmlns:a16="http://schemas.microsoft.com/office/drawing/2014/main" id="{8BFB116A-7844-45D6-B99B-55FB48C0FD34}"/>
            </a:ext>
          </a:extLst>
        </xdr:cNvPr>
        <xdr:cNvSpPr txBox="1">
          <a:spLocks noChangeArrowheads="1"/>
        </xdr:cNvSpPr>
      </xdr:nvSpPr>
      <xdr:spPr bwMode="auto">
        <a:xfrm>
          <a:off x="2595563" y="78144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7957"/>
    <xdr:sp macro="" textlink="">
      <xdr:nvSpPr>
        <xdr:cNvPr id="4188" name="Text Box 4">
          <a:extLst>
            <a:ext uri="{FF2B5EF4-FFF2-40B4-BE49-F238E27FC236}">
              <a16:creationId xmlns:a16="http://schemas.microsoft.com/office/drawing/2014/main" id="{E0515FF3-4813-4B22-9E51-EF9EC8C4139D}"/>
            </a:ext>
          </a:extLst>
        </xdr:cNvPr>
        <xdr:cNvSpPr txBox="1">
          <a:spLocks noChangeArrowheads="1"/>
        </xdr:cNvSpPr>
      </xdr:nvSpPr>
      <xdr:spPr bwMode="auto">
        <a:xfrm>
          <a:off x="1206500" y="78144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7957"/>
    <xdr:sp macro="" textlink="">
      <xdr:nvSpPr>
        <xdr:cNvPr id="4189" name="Text Box 6">
          <a:extLst>
            <a:ext uri="{FF2B5EF4-FFF2-40B4-BE49-F238E27FC236}">
              <a16:creationId xmlns:a16="http://schemas.microsoft.com/office/drawing/2014/main" id="{439612F0-41F8-4933-B2E7-C2BFD41BD61F}"/>
            </a:ext>
          </a:extLst>
        </xdr:cNvPr>
        <xdr:cNvSpPr txBox="1">
          <a:spLocks noChangeArrowheads="1"/>
        </xdr:cNvSpPr>
      </xdr:nvSpPr>
      <xdr:spPr bwMode="auto">
        <a:xfrm>
          <a:off x="1206500" y="78144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320</xdr:row>
      <xdr:rowOff>0</xdr:rowOff>
    </xdr:from>
    <xdr:ext cx="85725" cy="677957"/>
    <xdr:sp macro="" textlink="">
      <xdr:nvSpPr>
        <xdr:cNvPr id="4190" name="Text Box 4">
          <a:extLst>
            <a:ext uri="{FF2B5EF4-FFF2-40B4-BE49-F238E27FC236}">
              <a16:creationId xmlns:a16="http://schemas.microsoft.com/office/drawing/2014/main" id="{AC39065D-8C3C-4E8C-B7D9-9CE1D5CD25C3}"/>
            </a:ext>
          </a:extLst>
        </xdr:cNvPr>
        <xdr:cNvSpPr txBox="1">
          <a:spLocks noChangeArrowheads="1"/>
        </xdr:cNvSpPr>
      </xdr:nvSpPr>
      <xdr:spPr bwMode="auto">
        <a:xfrm>
          <a:off x="0" y="78144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320</xdr:row>
      <xdr:rowOff>0</xdr:rowOff>
    </xdr:from>
    <xdr:ext cx="85725" cy="677957"/>
    <xdr:sp macro="" textlink="">
      <xdr:nvSpPr>
        <xdr:cNvPr id="4191" name="Text Box 6">
          <a:extLst>
            <a:ext uri="{FF2B5EF4-FFF2-40B4-BE49-F238E27FC236}">
              <a16:creationId xmlns:a16="http://schemas.microsoft.com/office/drawing/2014/main" id="{A9973844-42CE-4EB1-A2FE-AF9C4E7063FE}"/>
            </a:ext>
          </a:extLst>
        </xdr:cNvPr>
        <xdr:cNvSpPr txBox="1">
          <a:spLocks noChangeArrowheads="1"/>
        </xdr:cNvSpPr>
      </xdr:nvSpPr>
      <xdr:spPr bwMode="auto">
        <a:xfrm>
          <a:off x="0" y="78144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320</xdr:row>
      <xdr:rowOff>0</xdr:rowOff>
    </xdr:from>
    <xdr:ext cx="85725" cy="152400"/>
    <xdr:sp macro="" textlink="">
      <xdr:nvSpPr>
        <xdr:cNvPr id="4192" name="Text Box 4">
          <a:extLst>
            <a:ext uri="{FF2B5EF4-FFF2-40B4-BE49-F238E27FC236}">
              <a16:creationId xmlns:a16="http://schemas.microsoft.com/office/drawing/2014/main" id="{8F3638BC-16B2-416C-A353-016259F7C3D9}"/>
            </a:ext>
          </a:extLst>
        </xdr:cNvPr>
        <xdr:cNvSpPr txBox="1">
          <a:spLocks noChangeArrowheads="1"/>
        </xdr:cNvSpPr>
      </xdr:nvSpPr>
      <xdr:spPr bwMode="auto">
        <a:xfrm>
          <a:off x="3825875" y="78144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320</xdr:row>
      <xdr:rowOff>0</xdr:rowOff>
    </xdr:from>
    <xdr:ext cx="85725" cy="152400"/>
    <xdr:sp macro="" textlink="">
      <xdr:nvSpPr>
        <xdr:cNvPr id="4193" name="Text Box 6">
          <a:extLst>
            <a:ext uri="{FF2B5EF4-FFF2-40B4-BE49-F238E27FC236}">
              <a16:creationId xmlns:a16="http://schemas.microsoft.com/office/drawing/2014/main" id="{0EFFC350-8344-49FE-A679-AED92BB0762F}"/>
            </a:ext>
          </a:extLst>
        </xdr:cNvPr>
        <xdr:cNvSpPr txBox="1">
          <a:spLocks noChangeArrowheads="1"/>
        </xdr:cNvSpPr>
      </xdr:nvSpPr>
      <xdr:spPr bwMode="auto">
        <a:xfrm>
          <a:off x="3825875" y="78144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14300"/>
    <xdr:sp macro="" textlink="">
      <xdr:nvSpPr>
        <xdr:cNvPr id="4194" name="Text Box 4">
          <a:extLst>
            <a:ext uri="{FF2B5EF4-FFF2-40B4-BE49-F238E27FC236}">
              <a16:creationId xmlns:a16="http://schemas.microsoft.com/office/drawing/2014/main" id="{E0598729-9ECF-49AD-9E0E-FE7D5B8C5FDE}"/>
            </a:ext>
          </a:extLst>
        </xdr:cNvPr>
        <xdr:cNvSpPr txBox="1">
          <a:spLocks noChangeArrowheads="1"/>
        </xdr:cNvSpPr>
      </xdr:nvSpPr>
      <xdr:spPr bwMode="auto">
        <a:xfrm>
          <a:off x="1206500" y="78144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14300"/>
    <xdr:sp macro="" textlink="">
      <xdr:nvSpPr>
        <xdr:cNvPr id="4195" name="Text Box 6">
          <a:extLst>
            <a:ext uri="{FF2B5EF4-FFF2-40B4-BE49-F238E27FC236}">
              <a16:creationId xmlns:a16="http://schemas.microsoft.com/office/drawing/2014/main" id="{42BA112B-BC1C-4CAF-AF65-232EE5BDDE9D}"/>
            </a:ext>
          </a:extLst>
        </xdr:cNvPr>
        <xdr:cNvSpPr txBox="1">
          <a:spLocks noChangeArrowheads="1"/>
        </xdr:cNvSpPr>
      </xdr:nvSpPr>
      <xdr:spPr bwMode="auto">
        <a:xfrm>
          <a:off x="1206500" y="78144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816348"/>
    <xdr:sp macro="" textlink="">
      <xdr:nvSpPr>
        <xdr:cNvPr id="4196" name="Text Box 4">
          <a:extLst>
            <a:ext uri="{FF2B5EF4-FFF2-40B4-BE49-F238E27FC236}">
              <a16:creationId xmlns:a16="http://schemas.microsoft.com/office/drawing/2014/main" id="{F62DB7AA-2916-418D-8054-B75E7C0E2AAB}"/>
            </a:ext>
          </a:extLst>
        </xdr:cNvPr>
        <xdr:cNvSpPr txBox="1">
          <a:spLocks noChangeArrowheads="1"/>
        </xdr:cNvSpPr>
      </xdr:nvSpPr>
      <xdr:spPr bwMode="auto">
        <a:xfrm>
          <a:off x="1206500" y="7814468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816348"/>
    <xdr:sp macro="" textlink="">
      <xdr:nvSpPr>
        <xdr:cNvPr id="4197" name="Text Box 6">
          <a:extLst>
            <a:ext uri="{FF2B5EF4-FFF2-40B4-BE49-F238E27FC236}">
              <a16:creationId xmlns:a16="http://schemas.microsoft.com/office/drawing/2014/main" id="{8B14F5AB-41D5-48B3-A2BF-8E894AF5FC6E}"/>
            </a:ext>
          </a:extLst>
        </xdr:cNvPr>
        <xdr:cNvSpPr txBox="1">
          <a:spLocks noChangeArrowheads="1"/>
        </xdr:cNvSpPr>
      </xdr:nvSpPr>
      <xdr:spPr bwMode="auto">
        <a:xfrm>
          <a:off x="1206500" y="7814468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5153"/>
    <xdr:sp macro="" textlink="">
      <xdr:nvSpPr>
        <xdr:cNvPr id="4198" name="Text Box 6">
          <a:extLst>
            <a:ext uri="{FF2B5EF4-FFF2-40B4-BE49-F238E27FC236}">
              <a16:creationId xmlns:a16="http://schemas.microsoft.com/office/drawing/2014/main" id="{F2ED7266-0651-41E5-8B17-FAEB17222E63}"/>
            </a:ext>
          </a:extLst>
        </xdr:cNvPr>
        <xdr:cNvSpPr txBox="1">
          <a:spLocks noChangeArrowheads="1"/>
        </xdr:cNvSpPr>
      </xdr:nvSpPr>
      <xdr:spPr bwMode="auto">
        <a:xfrm>
          <a:off x="120650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016373"/>
    <xdr:sp macro="" textlink="">
      <xdr:nvSpPr>
        <xdr:cNvPr id="4199" name="Text Box 4">
          <a:extLst>
            <a:ext uri="{FF2B5EF4-FFF2-40B4-BE49-F238E27FC236}">
              <a16:creationId xmlns:a16="http://schemas.microsoft.com/office/drawing/2014/main" id="{958B6EF4-C693-49B8-9A4A-ABDD02960E02}"/>
            </a:ext>
          </a:extLst>
        </xdr:cNvPr>
        <xdr:cNvSpPr txBox="1">
          <a:spLocks noChangeArrowheads="1"/>
        </xdr:cNvSpPr>
      </xdr:nvSpPr>
      <xdr:spPr bwMode="auto">
        <a:xfrm>
          <a:off x="1206500" y="7814468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016373"/>
    <xdr:sp macro="" textlink="">
      <xdr:nvSpPr>
        <xdr:cNvPr id="4200" name="Text Box 6">
          <a:extLst>
            <a:ext uri="{FF2B5EF4-FFF2-40B4-BE49-F238E27FC236}">
              <a16:creationId xmlns:a16="http://schemas.microsoft.com/office/drawing/2014/main" id="{C0CF64DB-4678-43F5-B6B1-60F4FC9A09CA}"/>
            </a:ext>
          </a:extLst>
        </xdr:cNvPr>
        <xdr:cNvSpPr txBox="1">
          <a:spLocks noChangeArrowheads="1"/>
        </xdr:cNvSpPr>
      </xdr:nvSpPr>
      <xdr:spPr bwMode="auto">
        <a:xfrm>
          <a:off x="1206500" y="7814468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5153"/>
    <xdr:sp macro="" textlink="">
      <xdr:nvSpPr>
        <xdr:cNvPr id="4201" name="Text Box 4">
          <a:extLst>
            <a:ext uri="{FF2B5EF4-FFF2-40B4-BE49-F238E27FC236}">
              <a16:creationId xmlns:a16="http://schemas.microsoft.com/office/drawing/2014/main" id="{E7525C2D-EB50-4D92-B7DB-52289EE5D545}"/>
            </a:ext>
          </a:extLst>
        </xdr:cNvPr>
        <xdr:cNvSpPr txBox="1">
          <a:spLocks noChangeArrowheads="1"/>
        </xdr:cNvSpPr>
      </xdr:nvSpPr>
      <xdr:spPr bwMode="auto">
        <a:xfrm>
          <a:off x="120650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5153"/>
    <xdr:sp macro="" textlink="">
      <xdr:nvSpPr>
        <xdr:cNvPr id="4202" name="Text Box 6">
          <a:extLst>
            <a:ext uri="{FF2B5EF4-FFF2-40B4-BE49-F238E27FC236}">
              <a16:creationId xmlns:a16="http://schemas.microsoft.com/office/drawing/2014/main" id="{32C7EB5F-72AA-419F-B70F-50D17894CFD3}"/>
            </a:ext>
          </a:extLst>
        </xdr:cNvPr>
        <xdr:cNvSpPr txBox="1">
          <a:spLocks noChangeArrowheads="1"/>
        </xdr:cNvSpPr>
      </xdr:nvSpPr>
      <xdr:spPr bwMode="auto">
        <a:xfrm>
          <a:off x="120650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320</xdr:row>
      <xdr:rowOff>0</xdr:rowOff>
    </xdr:from>
    <xdr:ext cx="85725" cy="675153"/>
    <xdr:sp macro="" textlink="">
      <xdr:nvSpPr>
        <xdr:cNvPr id="4203" name="Text Box 4">
          <a:extLst>
            <a:ext uri="{FF2B5EF4-FFF2-40B4-BE49-F238E27FC236}">
              <a16:creationId xmlns:a16="http://schemas.microsoft.com/office/drawing/2014/main" id="{EA1A23F0-6190-458B-AE7E-A30909888D0F}"/>
            </a:ext>
          </a:extLst>
        </xdr:cNvPr>
        <xdr:cNvSpPr txBox="1">
          <a:spLocks noChangeArrowheads="1"/>
        </xdr:cNvSpPr>
      </xdr:nvSpPr>
      <xdr:spPr bwMode="auto">
        <a:xfrm>
          <a:off x="2595563"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320</xdr:row>
      <xdr:rowOff>0</xdr:rowOff>
    </xdr:from>
    <xdr:ext cx="85725" cy="675153"/>
    <xdr:sp macro="" textlink="">
      <xdr:nvSpPr>
        <xdr:cNvPr id="4204" name="Text Box 6">
          <a:extLst>
            <a:ext uri="{FF2B5EF4-FFF2-40B4-BE49-F238E27FC236}">
              <a16:creationId xmlns:a16="http://schemas.microsoft.com/office/drawing/2014/main" id="{8CF5A698-8780-406F-9CF2-28A0E3BBB465}"/>
            </a:ext>
          </a:extLst>
        </xdr:cNvPr>
        <xdr:cNvSpPr txBox="1">
          <a:spLocks noChangeArrowheads="1"/>
        </xdr:cNvSpPr>
      </xdr:nvSpPr>
      <xdr:spPr bwMode="auto">
        <a:xfrm>
          <a:off x="2595563"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5153"/>
    <xdr:sp macro="" textlink="">
      <xdr:nvSpPr>
        <xdr:cNvPr id="4205" name="Text Box 4">
          <a:extLst>
            <a:ext uri="{FF2B5EF4-FFF2-40B4-BE49-F238E27FC236}">
              <a16:creationId xmlns:a16="http://schemas.microsoft.com/office/drawing/2014/main" id="{53D06A4D-4397-4024-A63B-222C3A436B0A}"/>
            </a:ext>
          </a:extLst>
        </xdr:cNvPr>
        <xdr:cNvSpPr txBox="1">
          <a:spLocks noChangeArrowheads="1"/>
        </xdr:cNvSpPr>
      </xdr:nvSpPr>
      <xdr:spPr bwMode="auto">
        <a:xfrm>
          <a:off x="120650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5153"/>
    <xdr:sp macro="" textlink="">
      <xdr:nvSpPr>
        <xdr:cNvPr id="4206" name="Text Box 6">
          <a:extLst>
            <a:ext uri="{FF2B5EF4-FFF2-40B4-BE49-F238E27FC236}">
              <a16:creationId xmlns:a16="http://schemas.microsoft.com/office/drawing/2014/main" id="{FA97EE9F-40C6-4B94-97C4-584C1D3D441A}"/>
            </a:ext>
          </a:extLst>
        </xdr:cNvPr>
        <xdr:cNvSpPr txBox="1">
          <a:spLocks noChangeArrowheads="1"/>
        </xdr:cNvSpPr>
      </xdr:nvSpPr>
      <xdr:spPr bwMode="auto">
        <a:xfrm>
          <a:off x="120650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320</xdr:row>
      <xdr:rowOff>0</xdr:rowOff>
    </xdr:from>
    <xdr:ext cx="85725" cy="675153"/>
    <xdr:sp macro="" textlink="">
      <xdr:nvSpPr>
        <xdr:cNvPr id="4207" name="Text Box 4">
          <a:extLst>
            <a:ext uri="{FF2B5EF4-FFF2-40B4-BE49-F238E27FC236}">
              <a16:creationId xmlns:a16="http://schemas.microsoft.com/office/drawing/2014/main" id="{77EC6EE7-5B33-4D83-BDF7-DAAF27A98B29}"/>
            </a:ext>
          </a:extLst>
        </xdr:cNvPr>
        <xdr:cNvSpPr txBox="1">
          <a:spLocks noChangeArrowheads="1"/>
        </xdr:cNvSpPr>
      </xdr:nvSpPr>
      <xdr:spPr bwMode="auto">
        <a:xfrm>
          <a:off x="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320</xdr:row>
      <xdr:rowOff>0</xdr:rowOff>
    </xdr:from>
    <xdr:ext cx="85725" cy="675153"/>
    <xdr:sp macro="" textlink="">
      <xdr:nvSpPr>
        <xdr:cNvPr id="4208" name="Text Box 6">
          <a:extLst>
            <a:ext uri="{FF2B5EF4-FFF2-40B4-BE49-F238E27FC236}">
              <a16:creationId xmlns:a16="http://schemas.microsoft.com/office/drawing/2014/main" id="{5C7C62A9-F545-4516-8B0B-ED096EE0D0DB}"/>
            </a:ext>
          </a:extLst>
        </xdr:cNvPr>
        <xdr:cNvSpPr txBox="1">
          <a:spLocks noChangeArrowheads="1"/>
        </xdr:cNvSpPr>
      </xdr:nvSpPr>
      <xdr:spPr bwMode="auto">
        <a:xfrm>
          <a:off x="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320</xdr:row>
      <xdr:rowOff>0</xdr:rowOff>
    </xdr:from>
    <xdr:ext cx="85725" cy="152400"/>
    <xdr:sp macro="" textlink="">
      <xdr:nvSpPr>
        <xdr:cNvPr id="4209" name="Text Box 4">
          <a:extLst>
            <a:ext uri="{FF2B5EF4-FFF2-40B4-BE49-F238E27FC236}">
              <a16:creationId xmlns:a16="http://schemas.microsoft.com/office/drawing/2014/main" id="{33D4F829-7A76-49BD-9316-F4BB09AB7906}"/>
            </a:ext>
          </a:extLst>
        </xdr:cNvPr>
        <xdr:cNvSpPr txBox="1">
          <a:spLocks noChangeArrowheads="1"/>
        </xdr:cNvSpPr>
      </xdr:nvSpPr>
      <xdr:spPr bwMode="auto">
        <a:xfrm>
          <a:off x="3825875" y="78144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320</xdr:row>
      <xdr:rowOff>0</xdr:rowOff>
    </xdr:from>
    <xdr:ext cx="85725" cy="152400"/>
    <xdr:sp macro="" textlink="">
      <xdr:nvSpPr>
        <xdr:cNvPr id="4210" name="Text Box 6">
          <a:extLst>
            <a:ext uri="{FF2B5EF4-FFF2-40B4-BE49-F238E27FC236}">
              <a16:creationId xmlns:a16="http://schemas.microsoft.com/office/drawing/2014/main" id="{6DC0FE7F-FAD2-4CEE-B72D-1610BB1B3CE1}"/>
            </a:ext>
          </a:extLst>
        </xdr:cNvPr>
        <xdr:cNvSpPr txBox="1">
          <a:spLocks noChangeArrowheads="1"/>
        </xdr:cNvSpPr>
      </xdr:nvSpPr>
      <xdr:spPr bwMode="auto">
        <a:xfrm>
          <a:off x="3825875" y="78144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304</xdr:row>
      <xdr:rowOff>428625</xdr:rowOff>
    </xdr:from>
    <xdr:ext cx="85725" cy="150329"/>
    <xdr:sp macro="" textlink="">
      <xdr:nvSpPr>
        <xdr:cNvPr id="4211" name="Text Box 4">
          <a:extLst>
            <a:ext uri="{FF2B5EF4-FFF2-40B4-BE49-F238E27FC236}">
              <a16:creationId xmlns:a16="http://schemas.microsoft.com/office/drawing/2014/main" id="{604424D7-FE22-4448-BE5A-5953DF3CA851}"/>
            </a:ext>
          </a:extLst>
        </xdr:cNvPr>
        <xdr:cNvSpPr txBox="1">
          <a:spLocks noChangeArrowheads="1"/>
        </xdr:cNvSpPr>
      </xdr:nvSpPr>
      <xdr:spPr bwMode="auto">
        <a:xfrm>
          <a:off x="314325" y="749141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212" name="Text Box 4">
          <a:extLst>
            <a:ext uri="{FF2B5EF4-FFF2-40B4-BE49-F238E27FC236}">
              <a16:creationId xmlns:a16="http://schemas.microsoft.com/office/drawing/2014/main" id="{6C8CF937-469E-4085-8894-DC1754A4DB0E}"/>
            </a:ext>
          </a:extLst>
        </xdr:cNvPr>
        <xdr:cNvSpPr txBox="1">
          <a:spLocks noChangeArrowheads="1"/>
        </xdr:cNvSpPr>
      </xdr:nvSpPr>
      <xdr:spPr bwMode="auto">
        <a:xfrm>
          <a:off x="1206500" y="76731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213" name="Text Box 6">
          <a:extLst>
            <a:ext uri="{FF2B5EF4-FFF2-40B4-BE49-F238E27FC236}">
              <a16:creationId xmlns:a16="http://schemas.microsoft.com/office/drawing/2014/main" id="{464272ED-13DF-4FEE-BB5E-245BD08F684E}"/>
            </a:ext>
          </a:extLst>
        </xdr:cNvPr>
        <xdr:cNvSpPr txBox="1">
          <a:spLocks noChangeArrowheads="1"/>
        </xdr:cNvSpPr>
      </xdr:nvSpPr>
      <xdr:spPr bwMode="auto">
        <a:xfrm>
          <a:off x="1206500" y="76731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315</xdr:row>
      <xdr:rowOff>47625</xdr:rowOff>
    </xdr:from>
    <xdr:ext cx="85725" cy="819150"/>
    <xdr:sp macro="" textlink="">
      <xdr:nvSpPr>
        <xdr:cNvPr id="4214" name="Text Box 4">
          <a:extLst>
            <a:ext uri="{FF2B5EF4-FFF2-40B4-BE49-F238E27FC236}">
              <a16:creationId xmlns:a16="http://schemas.microsoft.com/office/drawing/2014/main" id="{D4B44C99-4627-4BE8-AA33-946F7AF2C0B2}"/>
            </a:ext>
          </a:extLst>
        </xdr:cNvPr>
        <xdr:cNvSpPr txBox="1">
          <a:spLocks noChangeArrowheads="1"/>
        </xdr:cNvSpPr>
      </xdr:nvSpPr>
      <xdr:spPr bwMode="auto">
        <a:xfrm>
          <a:off x="1797050" y="767794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819150"/>
    <xdr:sp macro="" textlink="">
      <xdr:nvSpPr>
        <xdr:cNvPr id="4215" name="Text Box 6">
          <a:extLst>
            <a:ext uri="{FF2B5EF4-FFF2-40B4-BE49-F238E27FC236}">
              <a16:creationId xmlns:a16="http://schemas.microsoft.com/office/drawing/2014/main" id="{8DACBA84-2DFC-4CAE-B711-C025D5E65E53}"/>
            </a:ext>
          </a:extLst>
        </xdr:cNvPr>
        <xdr:cNvSpPr txBox="1">
          <a:spLocks noChangeArrowheads="1"/>
        </xdr:cNvSpPr>
      </xdr:nvSpPr>
      <xdr:spPr bwMode="auto">
        <a:xfrm>
          <a:off x="1206500" y="767318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4216" name="Text Box 6">
          <a:extLst>
            <a:ext uri="{FF2B5EF4-FFF2-40B4-BE49-F238E27FC236}">
              <a16:creationId xmlns:a16="http://schemas.microsoft.com/office/drawing/2014/main" id="{A75E41A4-D602-4E72-B670-E4BE5E1BD893}"/>
            </a:ext>
          </a:extLst>
        </xdr:cNvPr>
        <xdr:cNvSpPr txBox="1">
          <a:spLocks noChangeArrowheads="1"/>
        </xdr:cNvSpPr>
      </xdr:nvSpPr>
      <xdr:spPr bwMode="auto">
        <a:xfrm>
          <a:off x="120650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9175"/>
    <xdr:sp macro="" textlink="">
      <xdr:nvSpPr>
        <xdr:cNvPr id="4217" name="Text Box 4">
          <a:extLst>
            <a:ext uri="{FF2B5EF4-FFF2-40B4-BE49-F238E27FC236}">
              <a16:creationId xmlns:a16="http://schemas.microsoft.com/office/drawing/2014/main" id="{C560ECA3-30A4-4B99-8881-39F0C8BAD330}"/>
            </a:ext>
          </a:extLst>
        </xdr:cNvPr>
        <xdr:cNvSpPr txBox="1">
          <a:spLocks noChangeArrowheads="1"/>
        </xdr:cNvSpPr>
      </xdr:nvSpPr>
      <xdr:spPr bwMode="auto">
        <a:xfrm>
          <a:off x="1206500" y="767318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9175"/>
    <xdr:sp macro="" textlink="">
      <xdr:nvSpPr>
        <xdr:cNvPr id="4218" name="Text Box 6">
          <a:extLst>
            <a:ext uri="{FF2B5EF4-FFF2-40B4-BE49-F238E27FC236}">
              <a16:creationId xmlns:a16="http://schemas.microsoft.com/office/drawing/2014/main" id="{FB318346-ECCD-43B8-8BC5-C57A6C5730F7}"/>
            </a:ext>
          </a:extLst>
        </xdr:cNvPr>
        <xdr:cNvSpPr txBox="1">
          <a:spLocks noChangeArrowheads="1"/>
        </xdr:cNvSpPr>
      </xdr:nvSpPr>
      <xdr:spPr bwMode="auto">
        <a:xfrm>
          <a:off x="1206500" y="767318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4219" name="Text Box 4">
          <a:extLst>
            <a:ext uri="{FF2B5EF4-FFF2-40B4-BE49-F238E27FC236}">
              <a16:creationId xmlns:a16="http://schemas.microsoft.com/office/drawing/2014/main" id="{17156C65-B95F-441D-81E5-21569C5BEB6C}"/>
            </a:ext>
          </a:extLst>
        </xdr:cNvPr>
        <xdr:cNvSpPr txBox="1">
          <a:spLocks noChangeArrowheads="1"/>
        </xdr:cNvSpPr>
      </xdr:nvSpPr>
      <xdr:spPr bwMode="auto">
        <a:xfrm>
          <a:off x="120650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4220" name="Text Box 6">
          <a:extLst>
            <a:ext uri="{FF2B5EF4-FFF2-40B4-BE49-F238E27FC236}">
              <a16:creationId xmlns:a16="http://schemas.microsoft.com/office/drawing/2014/main" id="{D20A1E90-FBB2-4CA6-92C5-8A11B4C3A5A7}"/>
            </a:ext>
          </a:extLst>
        </xdr:cNvPr>
        <xdr:cNvSpPr txBox="1">
          <a:spLocks noChangeArrowheads="1"/>
        </xdr:cNvSpPr>
      </xdr:nvSpPr>
      <xdr:spPr bwMode="auto">
        <a:xfrm>
          <a:off x="120650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6274"/>
    <xdr:sp macro="" textlink="">
      <xdr:nvSpPr>
        <xdr:cNvPr id="4221" name="Text Box 4">
          <a:extLst>
            <a:ext uri="{FF2B5EF4-FFF2-40B4-BE49-F238E27FC236}">
              <a16:creationId xmlns:a16="http://schemas.microsoft.com/office/drawing/2014/main" id="{C55EABEE-A4AD-4A4E-9D02-89760D50CCF0}"/>
            </a:ext>
          </a:extLst>
        </xdr:cNvPr>
        <xdr:cNvSpPr txBox="1">
          <a:spLocks noChangeArrowheads="1"/>
        </xdr:cNvSpPr>
      </xdr:nvSpPr>
      <xdr:spPr bwMode="auto">
        <a:xfrm>
          <a:off x="2595563"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6274"/>
    <xdr:sp macro="" textlink="">
      <xdr:nvSpPr>
        <xdr:cNvPr id="4222" name="Text Box 6">
          <a:extLst>
            <a:ext uri="{FF2B5EF4-FFF2-40B4-BE49-F238E27FC236}">
              <a16:creationId xmlns:a16="http://schemas.microsoft.com/office/drawing/2014/main" id="{1742177B-CF19-49C4-8002-F350B85DC032}"/>
            </a:ext>
          </a:extLst>
        </xdr:cNvPr>
        <xdr:cNvSpPr txBox="1">
          <a:spLocks noChangeArrowheads="1"/>
        </xdr:cNvSpPr>
      </xdr:nvSpPr>
      <xdr:spPr bwMode="auto">
        <a:xfrm>
          <a:off x="2595563"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4223" name="Text Box 4">
          <a:extLst>
            <a:ext uri="{FF2B5EF4-FFF2-40B4-BE49-F238E27FC236}">
              <a16:creationId xmlns:a16="http://schemas.microsoft.com/office/drawing/2014/main" id="{79181583-972D-467E-86E2-2AE963A44532}"/>
            </a:ext>
          </a:extLst>
        </xdr:cNvPr>
        <xdr:cNvSpPr txBox="1">
          <a:spLocks noChangeArrowheads="1"/>
        </xdr:cNvSpPr>
      </xdr:nvSpPr>
      <xdr:spPr bwMode="auto">
        <a:xfrm>
          <a:off x="120650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315</xdr:row>
      <xdr:rowOff>0</xdr:rowOff>
    </xdr:from>
    <xdr:ext cx="85725" cy="676274"/>
    <xdr:sp macro="" textlink="">
      <xdr:nvSpPr>
        <xdr:cNvPr id="4224" name="Text Box 6">
          <a:extLst>
            <a:ext uri="{FF2B5EF4-FFF2-40B4-BE49-F238E27FC236}">
              <a16:creationId xmlns:a16="http://schemas.microsoft.com/office/drawing/2014/main" id="{E1A990C7-0330-4833-9A5D-A60B3E1AE901}"/>
            </a:ext>
          </a:extLst>
        </xdr:cNvPr>
        <xdr:cNvSpPr txBox="1">
          <a:spLocks noChangeArrowheads="1"/>
        </xdr:cNvSpPr>
      </xdr:nvSpPr>
      <xdr:spPr bwMode="auto">
        <a:xfrm>
          <a:off x="212090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14300"/>
    <xdr:sp macro="" textlink="">
      <xdr:nvSpPr>
        <xdr:cNvPr id="4225" name="Text Box 4">
          <a:extLst>
            <a:ext uri="{FF2B5EF4-FFF2-40B4-BE49-F238E27FC236}">
              <a16:creationId xmlns:a16="http://schemas.microsoft.com/office/drawing/2014/main" id="{246FE0D6-3F1C-48A1-AC17-0CCC69E2CD32}"/>
            </a:ext>
          </a:extLst>
        </xdr:cNvPr>
        <xdr:cNvSpPr txBox="1">
          <a:spLocks noChangeArrowheads="1"/>
        </xdr:cNvSpPr>
      </xdr:nvSpPr>
      <xdr:spPr bwMode="auto">
        <a:xfrm>
          <a:off x="1206500" y="78144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14300"/>
    <xdr:sp macro="" textlink="">
      <xdr:nvSpPr>
        <xdr:cNvPr id="4226" name="Text Box 6">
          <a:extLst>
            <a:ext uri="{FF2B5EF4-FFF2-40B4-BE49-F238E27FC236}">
              <a16:creationId xmlns:a16="http://schemas.microsoft.com/office/drawing/2014/main" id="{A65DCB94-7004-4E35-A487-49CF23E696B2}"/>
            </a:ext>
          </a:extLst>
        </xdr:cNvPr>
        <xdr:cNvSpPr txBox="1">
          <a:spLocks noChangeArrowheads="1"/>
        </xdr:cNvSpPr>
      </xdr:nvSpPr>
      <xdr:spPr bwMode="auto">
        <a:xfrm>
          <a:off x="1206500" y="78144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320</xdr:row>
      <xdr:rowOff>47625</xdr:rowOff>
    </xdr:from>
    <xdr:ext cx="85725" cy="819150"/>
    <xdr:sp macro="" textlink="">
      <xdr:nvSpPr>
        <xdr:cNvPr id="4227" name="Text Box 4">
          <a:extLst>
            <a:ext uri="{FF2B5EF4-FFF2-40B4-BE49-F238E27FC236}">
              <a16:creationId xmlns:a16="http://schemas.microsoft.com/office/drawing/2014/main" id="{6853F780-2291-4AC7-B83E-250AED0F0289}"/>
            </a:ext>
          </a:extLst>
        </xdr:cNvPr>
        <xdr:cNvSpPr txBox="1">
          <a:spLocks noChangeArrowheads="1"/>
        </xdr:cNvSpPr>
      </xdr:nvSpPr>
      <xdr:spPr bwMode="auto">
        <a:xfrm>
          <a:off x="1797050" y="781923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819150"/>
    <xdr:sp macro="" textlink="">
      <xdr:nvSpPr>
        <xdr:cNvPr id="4228" name="Text Box 6">
          <a:extLst>
            <a:ext uri="{FF2B5EF4-FFF2-40B4-BE49-F238E27FC236}">
              <a16:creationId xmlns:a16="http://schemas.microsoft.com/office/drawing/2014/main" id="{18180710-3880-4166-B1FC-67013C6BAE28}"/>
            </a:ext>
          </a:extLst>
        </xdr:cNvPr>
        <xdr:cNvSpPr txBox="1">
          <a:spLocks noChangeArrowheads="1"/>
        </xdr:cNvSpPr>
      </xdr:nvSpPr>
      <xdr:spPr bwMode="auto">
        <a:xfrm>
          <a:off x="1206500" y="781446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6274"/>
    <xdr:sp macro="" textlink="">
      <xdr:nvSpPr>
        <xdr:cNvPr id="4229" name="Text Box 6">
          <a:extLst>
            <a:ext uri="{FF2B5EF4-FFF2-40B4-BE49-F238E27FC236}">
              <a16:creationId xmlns:a16="http://schemas.microsoft.com/office/drawing/2014/main" id="{EFA7A0D5-B872-497E-B943-E4D66A35504C}"/>
            </a:ext>
          </a:extLst>
        </xdr:cNvPr>
        <xdr:cNvSpPr txBox="1">
          <a:spLocks noChangeArrowheads="1"/>
        </xdr:cNvSpPr>
      </xdr:nvSpPr>
      <xdr:spPr bwMode="auto">
        <a:xfrm>
          <a:off x="1206500" y="78144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019175"/>
    <xdr:sp macro="" textlink="">
      <xdr:nvSpPr>
        <xdr:cNvPr id="4230" name="Text Box 4">
          <a:extLst>
            <a:ext uri="{FF2B5EF4-FFF2-40B4-BE49-F238E27FC236}">
              <a16:creationId xmlns:a16="http://schemas.microsoft.com/office/drawing/2014/main" id="{30D78D51-4218-48A3-9359-603CE4315E07}"/>
            </a:ext>
          </a:extLst>
        </xdr:cNvPr>
        <xdr:cNvSpPr txBox="1">
          <a:spLocks noChangeArrowheads="1"/>
        </xdr:cNvSpPr>
      </xdr:nvSpPr>
      <xdr:spPr bwMode="auto">
        <a:xfrm>
          <a:off x="1206500" y="7814468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019175"/>
    <xdr:sp macro="" textlink="">
      <xdr:nvSpPr>
        <xdr:cNvPr id="4231" name="Text Box 6">
          <a:extLst>
            <a:ext uri="{FF2B5EF4-FFF2-40B4-BE49-F238E27FC236}">
              <a16:creationId xmlns:a16="http://schemas.microsoft.com/office/drawing/2014/main" id="{42AAE3C7-050C-4BB1-AA5E-A29703422F0B}"/>
            </a:ext>
          </a:extLst>
        </xdr:cNvPr>
        <xdr:cNvSpPr txBox="1">
          <a:spLocks noChangeArrowheads="1"/>
        </xdr:cNvSpPr>
      </xdr:nvSpPr>
      <xdr:spPr bwMode="auto">
        <a:xfrm>
          <a:off x="1206500" y="7814468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6274"/>
    <xdr:sp macro="" textlink="">
      <xdr:nvSpPr>
        <xdr:cNvPr id="4232" name="Text Box 4">
          <a:extLst>
            <a:ext uri="{FF2B5EF4-FFF2-40B4-BE49-F238E27FC236}">
              <a16:creationId xmlns:a16="http://schemas.microsoft.com/office/drawing/2014/main" id="{E7F3205E-27D3-44D0-A0BB-437131631443}"/>
            </a:ext>
          </a:extLst>
        </xdr:cNvPr>
        <xdr:cNvSpPr txBox="1">
          <a:spLocks noChangeArrowheads="1"/>
        </xdr:cNvSpPr>
      </xdr:nvSpPr>
      <xdr:spPr bwMode="auto">
        <a:xfrm>
          <a:off x="1206500" y="78144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6274"/>
    <xdr:sp macro="" textlink="">
      <xdr:nvSpPr>
        <xdr:cNvPr id="4233" name="Text Box 6">
          <a:extLst>
            <a:ext uri="{FF2B5EF4-FFF2-40B4-BE49-F238E27FC236}">
              <a16:creationId xmlns:a16="http://schemas.microsoft.com/office/drawing/2014/main" id="{8F8B3EB4-0A48-44F5-B502-E350DB53B427}"/>
            </a:ext>
          </a:extLst>
        </xdr:cNvPr>
        <xdr:cNvSpPr txBox="1">
          <a:spLocks noChangeArrowheads="1"/>
        </xdr:cNvSpPr>
      </xdr:nvSpPr>
      <xdr:spPr bwMode="auto">
        <a:xfrm>
          <a:off x="1206500" y="78144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320</xdr:row>
      <xdr:rowOff>0</xdr:rowOff>
    </xdr:from>
    <xdr:ext cx="85725" cy="676274"/>
    <xdr:sp macro="" textlink="">
      <xdr:nvSpPr>
        <xdr:cNvPr id="4234" name="Text Box 4">
          <a:extLst>
            <a:ext uri="{FF2B5EF4-FFF2-40B4-BE49-F238E27FC236}">
              <a16:creationId xmlns:a16="http://schemas.microsoft.com/office/drawing/2014/main" id="{7D556142-77FD-4CE0-A835-319C2EB69CED}"/>
            </a:ext>
          </a:extLst>
        </xdr:cNvPr>
        <xdr:cNvSpPr txBox="1">
          <a:spLocks noChangeArrowheads="1"/>
        </xdr:cNvSpPr>
      </xdr:nvSpPr>
      <xdr:spPr bwMode="auto">
        <a:xfrm>
          <a:off x="2595563" y="78144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320</xdr:row>
      <xdr:rowOff>0</xdr:rowOff>
    </xdr:from>
    <xdr:ext cx="85725" cy="676274"/>
    <xdr:sp macro="" textlink="">
      <xdr:nvSpPr>
        <xdr:cNvPr id="4235" name="Text Box 6">
          <a:extLst>
            <a:ext uri="{FF2B5EF4-FFF2-40B4-BE49-F238E27FC236}">
              <a16:creationId xmlns:a16="http://schemas.microsoft.com/office/drawing/2014/main" id="{3A3316D0-5494-4CEF-8B00-6526AFC0D26B}"/>
            </a:ext>
          </a:extLst>
        </xdr:cNvPr>
        <xdr:cNvSpPr txBox="1">
          <a:spLocks noChangeArrowheads="1"/>
        </xdr:cNvSpPr>
      </xdr:nvSpPr>
      <xdr:spPr bwMode="auto">
        <a:xfrm>
          <a:off x="2595563" y="78144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6274"/>
    <xdr:sp macro="" textlink="">
      <xdr:nvSpPr>
        <xdr:cNvPr id="4236" name="Text Box 4">
          <a:extLst>
            <a:ext uri="{FF2B5EF4-FFF2-40B4-BE49-F238E27FC236}">
              <a16:creationId xmlns:a16="http://schemas.microsoft.com/office/drawing/2014/main" id="{7C59E201-81B3-4017-88B5-8D67D721D488}"/>
            </a:ext>
          </a:extLst>
        </xdr:cNvPr>
        <xdr:cNvSpPr txBox="1">
          <a:spLocks noChangeArrowheads="1"/>
        </xdr:cNvSpPr>
      </xdr:nvSpPr>
      <xdr:spPr bwMode="auto">
        <a:xfrm>
          <a:off x="1206500" y="78144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320</xdr:row>
      <xdr:rowOff>0</xdr:rowOff>
    </xdr:from>
    <xdr:ext cx="85725" cy="676274"/>
    <xdr:sp macro="" textlink="">
      <xdr:nvSpPr>
        <xdr:cNvPr id="4237" name="Text Box 6">
          <a:extLst>
            <a:ext uri="{FF2B5EF4-FFF2-40B4-BE49-F238E27FC236}">
              <a16:creationId xmlns:a16="http://schemas.microsoft.com/office/drawing/2014/main" id="{30BC8C46-5054-459F-990C-3FA40DC4E9B7}"/>
            </a:ext>
          </a:extLst>
        </xdr:cNvPr>
        <xdr:cNvSpPr txBox="1">
          <a:spLocks noChangeArrowheads="1"/>
        </xdr:cNvSpPr>
      </xdr:nvSpPr>
      <xdr:spPr bwMode="auto">
        <a:xfrm>
          <a:off x="2120900" y="78144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321</xdr:row>
      <xdr:rowOff>85725</xdr:rowOff>
    </xdr:from>
    <xdr:ext cx="85725" cy="676274"/>
    <xdr:sp macro="" textlink="">
      <xdr:nvSpPr>
        <xdr:cNvPr id="4238" name="Text Box 6">
          <a:extLst>
            <a:ext uri="{FF2B5EF4-FFF2-40B4-BE49-F238E27FC236}">
              <a16:creationId xmlns:a16="http://schemas.microsoft.com/office/drawing/2014/main" id="{1EE3A312-C8B8-4C13-B03B-32DB281E0D6E}"/>
            </a:ext>
          </a:extLst>
        </xdr:cNvPr>
        <xdr:cNvSpPr txBox="1">
          <a:spLocks noChangeArrowheads="1"/>
        </xdr:cNvSpPr>
      </xdr:nvSpPr>
      <xdr:spPr bwMode="auto">
        <a:xfrm>
          <a:off x="2187575" y="78428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353</xdr:row>
      <xdr:rowOff>428625</xdr:rowOff>
    </xdr:from>
    <xdr:ext cx="85725" cy="156322"/>
    <xdr:sp macro="" textlink="">
      <xdr:nvSpPr>
        <xdr:cNvPr id="4239" name="Text Box 4">
          <a:extLst>
            <a:ext uri="{FF2B5EF4-FFF2-40B4-BE49-F238E27FC236}">
              <a16:creationId xmlns:a16="http://schemas.microsoft.com/office/drawing/2014/main" id="{9A630803-4AED-4187-82A2-6E5E80E54E89}"/>
            </a:ext>
          </a:extLst>
        </xdr:cNvPr>
        <xdr:cNvSpPr txBox="1">
          <a:spLocks noChangeArrowheads="1"/>
        </xdr:cNvSpPr>
      </xdr:nvSpPr>
      <xdr:spPr bwMode="auto">
        <a:xfrm>
          <a:off x="314325" y="859504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353</xdr:row>
      <xdr:rowOff>428625</xdr:rowOff>
    </xdr:from>
    <xdr:ext cx="85725" cy="156322"/>
    <xdr:sp macro="" textlink="">
      <xdr:nvSpPr>
        <xdr:cNvPr id="4240" name="Text Box 4">
          <a:extLst>
            <a:ext uri="{FF2B5EF4-FFF2-40B4-BE49-F238E27FC236}">
              <a16:creationId xmlns:a16="http://schemas.microsoft.com/office/drawing/2014/main" id="{B4038EED-2FDB-4F8B-A6C0-4847EE193B4F}"/>
            </a:ext>
          </a:extLst>
        </xdr:cNvPr>
        <xdr:cNvSpPr txBox="1">
          <a:spLocks noChangeArrowheads="1"/>
        </xdr:cNvSpPr>
      </xdr:nvSpPr>
      <xdr:spPr bwMode="auto">
        <a:xfrm>
          <a:off x="314325" y="859504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329</xdr:row>
      <xdr:rowOff>428625</xdr:rowOff>
    </xdr:from>
    <xdr:ext cx="85725" cy="150329"/>
    <xdr:sp macro="" textlink="">
      <xdr:nvSpPr>
        <xdr:cNvPr id="4241" name="Text Box 4">
          <a:extLst>
            <a:ext uri="{FF2B5EF4-FFF2-40B4-BE49-F238E27FC236}">
              <a16:creationId xmlns:a16="http://schemas.microsoft.com/office/drawing/2014/main" id="{98547D3B-E598-451F-BE26-9F3DF74F907D}"/>
            </a:ext>
          </a:extLst>
        </xdr:cNvPr>
        <xdr:cNvSpPr txBox="1">
          <a:spLocks noChangeArrowheads="1"/>
        </xdr:cNvSpPr>
      </xdr:nvSpPr>
      <xdr:spPr bwMode="auto">
        <a:xfrm>
          <a:off x="314325" y="8058943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4242" name="Text Box 4">
          <a:extLst>
            <a:ext uri="{FF2B5EF4-FFF2-40B4-BE49-F238E27FC236}">
              <a16:creationId xmlns:a16="http://schemas.microsoft.com/office/drawing/2014/main" id="{962E9EC4-180E-4C7B-BB16-B684243CFF9A}"/>
            </a:ext>
          </a:extLst>
        </xdr:cNvPr>
        <xdr:cNvSpPr txBox="1">
          <a:spLocks noChangeArrowheads="1"/>
        </xdr:cNvSpPr>
      </xdr:nvSpPr>
      <xdr:spPr bwMode="auto">
        <a:xfrm>
          <a:off x="1206500" y="83280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4243" name="Text Box 6">
          <a:extLst>
            <a:ext uri="{FF2B5EF4-FFF2-40B4-BE49-F238E27FC236}">
              <a16:creationId xmlns:a16="http://schemas.microsoft.com/office/drawing/2014/main" id="{E13F7F5E-3FD7-427F-9563-8147675E62F2}"/>
            </a:ext>
          </a:extLst>
        </xdr:cNvPr>
        <xdr:cNvSpPr txBox="1">
          <a:spLocks noChangeArrowheads="1"/>
        </xdr:cNvSpPr>
      </xdr:nvSpPr>
      <xdr:spPr bwMode="auto">
        <a:xfrm>
          <a:off x="1206500" y="83280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244" name="Text Box 4">
          <a:extLst>
            <a:ext uri="{FF2B5EF4-FFF2-40B4-BE49-F238E27FC236}">
              <a16:creationId xmlns:a16="http://schemas.microsoft.com/office/drawing/2014/main" id="{A1546FF2-80EC-4FD0-9956-899EB847E93D}"/>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245" name="Text Box 6">
          <a:extLst>
            <a:ext uri="{FF2B5EF4-FFF2-40B4-BE49-F238E27FC236}">
              <a16:creationId xmlns:a16="http://schemas.microsoft.com/office/drawing/2014/main" id="{C1A95241-CBAC-497C-8E14-7FC5E76228D7}"/>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246" name="Text Box 4">
          <a:extLst>
            <a:ext uri="{FF2B5EF4-FFF2-40B4-BE49-F238E27FC236}">
              <a16:creationId xmlns:a16="http://schemas.microsoft.com/office/drawing/2014/main" id="{A7797294-7356-4239-8C6F-2194BD49B509}"/>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247" name="Text Box 6">
          <a:extLst>
            <a:ext uri="{FF2B5EF4-FFF2-40B4-BE49-F238E27FC236}">
              <a16:creationId xmlns:a16="http://schemas.microsoft.com/office/drawing/2014/main" id="{0BB08212-BCF1-4164-9A0B-697C13067A65}"/>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248" name="Text Box 4">
          <a:extLst>
            <a:ext uri="{FF2B5EF4-FFF2-40B4-BE49-F238E27FC236}">
              <a16:creationId xmlns:a16="http://schemas.microsoft.com/office/drawing/2014/main" id="{F615F04A-BAC3-4A17-826F-74586A3C73C8}"/>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249" name="Text Box 6">
          <a:extLst>
            <a:ext uri="{FF2B5EF4-FFF2-40B4-BE49-F238E27FC236}">
              <a16:creationId xmlns:a16="http://schemas.microsoft.com/office/drawing/2014/main" id="{734AE345-F2A5-47AA-BD5A-C8485D3B5060}"/>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114300"/>
    <xdr:sp macro="" textlink="">
      <xdr:nvSpPr>
        <xdr:cNvPr id="4250" name="Text Box 4">
          <a:extLst>
            <a:ext uri="{FF2B5EF4-FFF2-40B4-BE49-F238E27FC236}">
              <a16:creationId xmlns:a16="http://schemas.microsoft.com/office/drawing/2014/main" id="{77C5109D-E8AC-4B96-A1AF-7A98230FEC32}"/>
            </a:ext>
          </a:extLst>
        </xdr:cNvPr>
        <xdr:cNvSpPr txBox="1">
          <a:spLocks noChangeArrowheads="1"/>
        </xdr:cNvSpPr>
      </xdr:nvSpPr>
      <xdr:spPr bwMode="auto">
        <a:xfrm>
          <a:off x="2595563"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114300"/>
    <xdr:sp macro="" textlink="">
      <xdr:nvSpPr>
        <xdr:cNvPr id="4251" name="Text Box 6">
          <a:extLst>
            <a:ext uri="{FF2B5EF4-FFF2-40B4-BE49-F238E27FC236}">
              <a16:creationId xmlns:a16="http://schemas.microsoft.com/office/drawing/2014/main" id="{1C4C4ECA-73D8-49FC-B2A6-E53F955DD84F}"/>
            </a:ext>
          </a:extLst>
        </xdr:cNvPr>
        <xdr:cNvSpPr txBox="1">
          <a:spLocks noChangeArrowheads="1"/>
        </xdr:cNvSpPr>
      </xdr:nvSpPr>
      <xdr:spPr bwMode="auto">
        <a:xfrm>
          <a:off x="2595563"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252" name="Text Box 4">
          <a:extLst>
            <a:ext uri="{FF2B5EF4-FFF2-40B4-BE49-F238E27FC236}">
              <a16:creationId xmlns:a16="http://schemas.microsoft.com/office/drawing/2014/main" id="{CBCCD88A-C217-4C9A-A031-92E9EDE2908D}"/>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253" name="Text Box 6">
          <a:extLst>
            <a:ext uri="{FF2B5EF4-FFF2-40B4-BE49-F238E27FC236}">
              <a16:creationId xmlns:a16="http://schemas.microsoft.com/office/drawing/2014/main" id="{24841CCE-C00C-4234-98FE-1ED5837D31B3}"/>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114300"/>
    <xdr:sp macro="" textlink="">
      <xdr:nvSpPr>
        <xdr:cNvPr id="4254" name="Text Box 4">
          <a:extLst>
            <a:ext uri="{FF2B5EF4-FFF2-40B4-BE49-F238E27FC236}">
              <a16:creationId xmlns:a16="http://schemas.microsoft.com/office/drawing/2014/main" id="{A1F2BF3E-8E59-431C-B1BB-266912035F04}"/>
            </a:ext>
          </a:extLst>
        </xdr:cNvPr>
        <xdr:cNvSpPr txBox="1">
          <a:spLocks noChangeArrowheads="1"/>
        </xdr:cNvSpPr>
      </xdr:nvSpPr>
      <xdr:spPr bwMode="auto">
        <a:xfrm>
          <a:off x="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114300"/>
    <xdr:sp macro="" textlink="">
      <xdr:nvSpPr>
        <xdr:cNvPr id="4255" name="Text Box 6">
          <a:extLst>
            <a:ext uri="{FF2B5EF4-FFF2-40B4-BE49-F238E27FC236}">
              <a16:creationId xmlns:a16="http://schemas.microsoft.com/office/drawing/2014/main" id="{AA5A3D1F-7910-42FA-9BDB-A05971E46B2F}"/>
            </a:ext>
          </a:extLst>
        </xdr:cNvPr>
        <xdr:cNvSpPr txBox="1">
          <a:spLocks noChangeArrowheads="1"/>
        </xdr:cNvSpPr>
      </xdr:nvSpPr>
      <xdr:spPr bwMode="auto">
        <a:xfrm>
          <a:off x="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348</xdr:row>
      <xdr:rowOff>0</xdr:rowOff>
    </xdr:from>
    <xdr:ext cx="85725" cy="114300"/>
    <xdr:sp macro="" textlink="">
      <xdr:nvSpPr>
        <xdr:cNvPr id="4256" name="Text Box 6">
          <a:extLst>
            <a:ext uri="{FF2B5EF4-FFF2-40B4-BE49-F238E27FC236}">
              <a16:creationId xmlns:a16="http://schemas.microsoft.com/office/drawing/2014/main" id="{86228497-DA05-41F2-9000-461500B9E676}"/>
            </a:ext>
          </a:extLst>
        </xdr:cNvPr>
        <xdr:cNvSpPr txBox="1">
          <a:spLocks noChangeArrowheads="1"/>
        </xdr:cNvSpPr>
      </xdr:nvSpPr>
      <xdr:spPr bwMode="auto">
        <a:xfrm>
          <a:off x="3825875"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816348"/>
    <xdr:sp macro="" textlink="">
      <xdr:nvSpPr>
        <xdr:cNvPr id="4257" name="Text Box 4">
          <a:extLst>
            <a:ext uri="{FF2B5EF4-FFF2-40B4-BE49-F238E27FC236}">
              <a16:creationId xmlns:a16="http://schemas.microsoft.com/office/drawing/2014/main" id="{EB970A65-63CB-40DC-98CD-4E2E65A0232E}"/>
            </a:ext>
          </a:extLst>
        </xdr:cNvPr>
        <xdr:cNvSpPr txBox="1">
          <a:spLocks noChangeArrowheads="1"/>
        </xdr:cNvSpPr>
      </xdr:nvSpPr>
      <xdr:spPr bwMode="auto">
        <a:xfrm>
          <a:off x="1206500" y="832802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816348"/>
    <xdr:sp macro="" textlink="">
      <xdr:nvSpPr>
        <xdr:cNvPr id="4258" name="Text Box 6">
          <a:extLst>
            <a:ext uri="{FF2B5EF4-FFF2-40B4-BE49-F238E27FC236}">
              <a16:creationId xmlns:a16="http://schemas.microsoft.com/office/drawing/2014/main" id="{B588F43B-2C46-45B2-8659-3208B80F17C4}"/>
            </a:ext>
          </a:extLst>
        </xdr:cNvPr>
        <xdr:cNvSpPr txBox="1">
          <a:spLocks noChangeArrowheads="1"/>
        </xdr:cNvSpPr>
      </xdr:nvSpPr>
      <xdr:spPr bwMode="auto">
        <a:xfrm>
          <a:off x="1206500" y="832802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4259" name="Text Box 6">
          <a:extLst>
            <a:ext uri="{FF2B5EF4-FFF2-40B4-BE49-F238E27FC236}">
              <a16:creationId xmlns:a16="http://schemas.microsoft.com/office/drawing/2014/main" id="{080FE73B-CB26-4E29-ACBC-99171C63A5B5}"/>
            </a:ext>
          </a:extLst>
        </xdr:cNvPr>
        <xdr:cNvSpPr txBox="1">
          <a:spLocks noChangeArrowheads="1"/>
        </xdr:cNvSpPr>
      </xdr:nvSpPr>
      <xdr:spPr bwMode="auto">
        <a:xfrm>
          <a:off x="1206500" y="8328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6373"/>
    <xdr:sp macro="" textlink="">
      <xdr:nvSpPr>
        <xdr:cNvPr id="4260" name="Text Box 4">
          <a:extLst>
            <a:ext uri="{FF2B5EF4-FFF2-40B4-BE49-F238E27FC236}">
              <a16:creationId xmlns:a16="http://schemas.microsoft.com/office/drawing/2014/main" id="{645BF53D-DE7F-4C4B-B1C6-45BB6C93666B}"/>
            </a:ext>
          </a:extLst>
        </xdr:cNvPr>
        <xdr:cNvSpPr txBox="1">
          <a:spLocks noChangeArrowheads="1"/>
        </xdr:cNvSpPr>
      </xdr:nvSpPr>
      <xdr:spPr bwMode="auto">
        <a:xfrm>
          <a:off x="1206500" y="832802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6373"/>
    <xdr:sp macro="" textlink="">
      <xdr:nvSpPr>
        <xdr:cNvPr id="4261" name="Text Box 6">
          <a:extLst>
            <a:ext uri="{FF2B5EF4-FFF2-40B4-BE49-F238E27FC236}">
              <a16:creationId xmlns:a16="http://schemas.microsoft.com/office/drawing/2014/main" id="{D6B1C6A2-F11E-45A0-84E7-549D8AE0C29C}"/>
            </a:ext>
          </a:extLst>
        </xdr:cNvPr>
        <xdr:cNvSpPr txBox="1">
          <a:spLocks noChangeArrowheads="1"/>
        </xdr:cNvSpPr>
      </xdr:nvSpPr>
      <xdr:spPr bwMode="auto">
        <a:xfrm>
          <a:off x="1206500" y="832802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4262" name="Text Box 4">
          <a:extLst>
            <a:ext uri="{FF2B5EF4-FFF2-40B4-BE49-F238E27FC236}">
              <a16:creationId xmlns:a16="http://schemas.microsoft.com/office/drawing/2014/main" id="{E8854EE3-1EC2-4CA1-A67D-516924118F7D}"/>
            </a:ext>
          </a:extLst>
        </xdr:cNvPr>
        <xdr:cNvSpPr txBox="1">
          <a:spLocks noChangeArrowheads="1"/>
        </xdr:cNvSpPr>
      </xdr:nvSpPr>
      <xdr:spPr bwMode="auto">
        <a:xfrm>
          <a:off x="1206500" y="8328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4263" name="Text Box 6">
          <a:extLst>
            <a:ext uri="{FF2B5EF4-FFF2-40B4-BE49-F238E27FC236}">
              <a16:creationId xmlns:a16="http://schemas.microsoft.com/office/drawing/2014/main" id="{F6E44A53-59A9-4266-B117-5DFF8394D1C3}"/>
            </a:ext>
          </a:extLst>
        </xdr:cNvPr>
        <xdr:cNvSpPr txBox="1">
          <a:spLocks noChangeArrowheads="1"/>
        </xdr:cNvSpPr>
      </xdr:nvSpPr>
      <xdr:spPr bwMode="auto">
        <a:xfrm>
          <a:off x="1206500" y="8328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5153"/>
    <xdr:sp macro="" textlink="">
      <xdr:nvSpPr>
        <xdr:cNvPr id="4264" name="Text Box 4">
          <a:extLst>
            <a:ext uri="{FF2B5EF4-FFF2-40B4-BE49-F238E27FC236}">
              <a16:creationId xmlns:a16="http://schemas.microsoft.com/office/drawing/2014/main" id="{B5EC0042-A171-43EB-BCFC-F7CE81125BD7}"/>
            </a:ext>
          </a:extLst>
        </xdr:cNvPr>
        <xdr:cNvSpPr txBox="1">
          <a:spLocks noChangeArrowheads="1"/>
        </xdr:cNvSpPr>
      </xdr:nvSpPr>
      <xdr:spPr bwMode="auto">
        <a:xfrm>
          <a:off x="2595563" y="8328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5153"/>
    <xdr:sp macro="" textlink="">
      <xdr:nvSpPr>
        <xdr:cNvPr id="4265" name="Text Box 6">
          <a:extLst>
            <a:ext uri="{FF2B5EF4-FFF2-40B4-BE49-F238E27FC236}">
              <a16:creationId xmlns:a16="http://schemas.microsoft.com/office/drawing/2014/main" id="{AD393DC5-EFBF-43F6-AC47-4167F8B7D765}"/>
            </a:ext>
          </a:extLst>
        </xdr:cNvPr>
        <xdr:cNvSpPr txBox="1">
          <a:spLocks noChangeArrowheads="1"/>
        </xdr:cNvSpPr>
      </xdr:nvSpPr>
      <xdr:spPr bwMode="auto">
        <a:xfrm>
          <a:off x="2595563" y="8328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4266" name="Text Box 4">
          <a:extLst>
            <a:ext uri="{FF2B5EF4-FFF2-40B4-BE49-F238E27FC236}">
              <a16:creationId xmlns:a16="http://schemas.microsoft.com/office/drawing/2014/main" id="{586523BE-CA9A-479B-A4DB-088D078B813D}"/>
            </a:ext>
          </a:extLst>
        </xdr:cNvPr>
        <xdr:cNvSpPr txBox="1">
          <a:spLocks noChangeArrowheads="1"/>
        </xdr:cNvSpPr>
      </xdr:nvSpPr>
      <xdr:spPr bwMode="auto">
        <a:xfrm>
          <a:off x="1206500" y="8328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4267" name="Text Box 6">
          <a:extLst>
            <a:ext uri="{FF2B5EF4-FFF2-40B4-BE49-F238E27FC236}">
              <a16:creationId xmlns:a16="http://schemas.microsoft.com/office/drawing/2014/main" id="{C3BCF562-C13F-467C-B9C9-334EB4FF9037}"/>
            </a:ext>
          </a:extLst>
        </xdr:cNvPr>
        <xdr:cNvSpPr txBox="1">
          <a:spLocks noChangeArrowheads="1"/>
        </xdr:cNvSpPr>
      </xdr:nvSpPr>
      <xdr:spPr bwMode="auto">
        <a:xfrm>
          <a:off x="1206500" y="8328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5153"/>
    <xdr:sp macro="" textlink="">
      <xdr:nvSpPr>
        <xdr:cNvPr id="4268" name="Text Box 4">
          <a:extLst>
            <a:ext uri="{FF2B5EF4-FFF2-40B4-BE49-F238E27FC236}">
              <a16:creationId xmlns:a16="http://schemas.microsoft.com/office/drawing/2014/main" id="{F5F2C301-8B23-4B3E-A106-8FF258F36C35}"/>
            </a:ext>
          </a:extLst>
        </xdr:cNvPr>
        <xdr:cNvSpPr txBox="1">
          <a:spLocks noChangeArrowheads="1"/>
        </xdr:cNvSpPr>
      </xdr:nvSpPr>
      <xdr:spPr bwMode="auto">
        <a:xfrm>
          <a:off x="0" y="8328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5153"/>
    <xdr:sp macro="" textlink="">
      <xdr:nvSpPr>
        <xdr:cNvPr id="4269" name="Text Box 6">
          <a:extLst>
            <a:ext uri="{FF2B5EF4-FFF2-40B4-BE49-F238E27FC236}">
              <a16:creationId xmlns:a16="http://schemas.microsoft.com/office/drawing/2014/main" id="{FDF84466-5B0B-41A3-A74B-ED1EFB24EF20}"/>
            </a:ext>
          </a:extLst>
        </xdr:cNvPr>
        <xdr:cNvSpPr txBox="1">
          <a:spLocks noChangeArrowheads="1"/>
        </xdr:cNvSpPr>
      </xdr:nvSpPr>
      <xdr:spPr bwMode="auto">
        <a:xfrm>
          <a:off x="0" y="8328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333</xdr:row>
      <xdr:rowOff>428625</xdr:rowOff>
    </xdr:from>
    <xdr:ext cx="85725" cy="150329"/>
    <xdr:sp macro="" textlink="">
      <xdr:nvSpPr>
        <xdr:cNvPr id="4270" name="Text Box 4">
          <a:extLst>
            <a:ext uri="{FF2B5EF4-FFF2-40B4-BE49-F238E27FC236}">
              <a16:creationId xmlns:a16="http://schemas.microsoft.com/office/drawing/2014/main" id="{3967B1B2-3365-4FA7-9087-A0C0E4811645}"/>
            </a:ext>
          </a:extLst>
        </xdr:cNvPr>
        <xdr:cNvSpPr txBox="1">
          <a:spLocks noChangeArrowheads="1"/>
        </xdr:cNvSpPr>
      </xdr:nvSpPr>
      <xdr:spPr bwMode="auto">
        <a:xfrm>
          <a:off x="314325" y="8146256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4271" name="Text Box 4">
          <a:extLst>
            <a:ext uri="{FF2B5EF4-FFF2-40B4-BE49-F238E27FC236}">
              <a16:creationId xmlns:a16="http://schemas.microsoft.com/office/drawing/2014/main" id="{C831FD31-FFD8-4843-B799-8DA42AFB0D2C}"/>
            </a:ext>
          </a:extLst>
        </xdr:cNvPr>
        <xdr:cNvSpPr txBox="1">
          <a:spLocks noChangeArrowheads="1"/>
        </xdr:cNvSpPr>
      </xdr:nvSpPr>
      <xdr:spPr bwMode="auto">
        <a:xfrm>
          <a:off x="3825875" y="83280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4272" name="Text Box 6">
          <a:extLst>
            <a:ext uri="{FF2B5EF4-FFF2-40B4-BE49-F238E27FC236}">
              <a16:creationId xmlns:a16="http://schemas.microsoft.com/office/drawing/2014/main" id="{09A3369D-FC68-421C-8074-029869DBE4B0}"/>
            </a:ext>
          </a:extLst>
        </xdr:cNvPr>
        <xdr:cNvSpPr txBox="1">
          <a:spLocks noChangeArrowheads="1"/>
        </xdr:cNvSpPr>
      </xdr:nvSpPr>
      <xdr:spPr bwMode="auto">
        <a:xfrm>
          <a:off x="3825875" y="83280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836"/>
    <xdr:sp macro="" textlink="">
      <xdr:nvSpPr>
        <xdr:cNvPr id="4273" name="Text Box 6">
          <a:extLst>
            <a:ext uri="{FF2B5EF4-FFF2-40B4-BE49-F238E27FC236}">
              <a16:creationId xmlns:a16="http://schemas.microsoft.com/office/drawing/2014/main" id="{C67769C0-6D9C-4AFA-8548-C26E1B49603D}"/>
            </a:ext>
          </a:extLst>
        </xdr:cNvPr>
        <xdr:cNvSpPr txBox="1">
          <a:spLocks noChangeArrowheads="1"/>
        </xdr:cNvSpPr>
      </xdr:nvSpPr>
      <xdr:spPr bwMode="auto">
        <a:xfrm>
          <a:off x="1206500" y="8469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21416"/>
    <xdr:sp macro="" textlink="">
      <xdr:nvSpPr>
        <xdr:cNvPr id="4274" name="Text Box 4">
          <a:extLst>
            <a:ext uri="{FF2B5EF4-FFF2-40B4-BE49-F238E27FC236}">
              <a16:creationId xmlns:a16="http://schemas.microsoft.com/office/drawing/2014/main" id="{60099800-E42E-43A7-8E7A-1D7727A63AB1}"/>
            </a:ext>
          </a:extLst>
        </xdr:cNvPr>
        <xdr:cNvSpPr txBox="1">
          <a:spLocks noChangeArrowheads="1"/>
        </xdr:cNvSpPr>
      </xdr:nvSpPr>
      <xdr:spPr bwMode="auto">
        <a:xfrm>
          <a:off x="1206500" y="84693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21416"/>
    <xdr:sp macro="" textlink="">
      <xdr:nvSpPr>
        <xdr:cNvPr id="4275" name="Text Box 6">
          <a:extLst>
            <a:ext uri="{FF2B5EF4-FFF2-40B4-BE49-F238E27FC236}">
              <a16:creationId xmlns:a16="http://schemas.microsoft.com/office/drawing/2014/main" id="{62C0562B-D3DB-4DDD-92A2-255B7FB5E698}"/>
            </a:ext>
          </a:extLst>
        </xdr:cNvPr>
        <xdr:cNvSpPr txBox="1">
          <a:spLocks noChangeArrowheads="1"/>
        </xdr:cNvSpPr>
      </xdr:nvSpPr>
      <xdr:spPr bwMode="auto">
        <a:xfrm>
          <a:off x="1206500" y="84693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836"/>
    <xdr:sp macro="" textlink="">
      <xdr:nvSpPr>
        <xdr:cNvPr id="4276" name="Text Box 4">
          <a:extLst>
            <a:ext uri="{FF2B5EF4-FFF2-40B4-BE49-F238E27FC236}">
              <a16:creationId xmlns:a16="http://schemas.microsoft.com/office/drawing/2014/main" id="{3978B1EC-F6DA-44F8-AB0B-EAF1E240D2F4}"/>
            </a:ext>
          </a:extLst>
        </xdr:cNvPr>
        <xdr:cNvSpPr txBox="1">
          <a:spLocks noChangeArrowheads="1"/>
        </xdr:cNvSpPr>
      </xdr:nvSpPr>
      <xdr:spPr bwMode="auto">
        <a:xfrm>
          <a:off x="1206500" y="8469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836"/>
    <xdr:sp macro="" textlink="">
      <xdr:nvSpPr>
        <xdr:cNvPr id="4277" name="Text Box 6">
          <a:extLst>
            <a:ext uri="{FF2B5EF4-FFF2-40B4-BE49-F238E27FC236}">
              <a16:creationId xmlns:a16="http://schemas.microsoft.com/office/drawing/2014/main" id="{4DD8EDE9-F687-4D1B-A0C4-C3C01BFDD81A}"/>
            </a:ext>
          </a:extLst>
        </xdr:cNvPr>
        <xdr:cNvSpPr txBox="1">
          <a:spLocks noChangeArrowheads="1"/>
        </xdr:cNvSpPr>
      </xdr:nvSpPr>
      <xdr:spPr bwMode="auto">
        <a:xfrm>
          <a:off x="1206500" y="8469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6836"/>
    <xdr:sp macro="" textlink="">
      <xdr:nvSpPr>
        <xdr:cNvPr id="4278" name="Text Box 4">
          <a:extLst>
            <a:ext uri="{FF2B5EF4-FFF2-40B4-BE49-F238E27FC236}">
              <a16:creationId xmlns:a16="http://schemas.microsoft.com/office/drawing/2014/main" id="{55C22062-18D0-4FAA-9BCC-9422C85330C4}"/>
            </a:ext>
          </a:extLst>
        </xdr:cNvPr>
        <xdr:cNvSpPr txBox="1">
          <a:spLocks noChangeArrowheads="1"/>
        </xdr:cNvSpPr>
      </xdr:nvSpPr>
      <xdr:spPr bwMode="auto">
        <a:xfrm>
          <a:off x="2595563" y="8469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6836"/>
    <xdr:sp macro="" textlink="">
      <xdr:nvSpPr>
        <xdr:cNvPr id="4279" name="Text Box 6">
          <a:extLst>
            <a:ext uri="{FF2B5EF4-FFF2-40B4-BE49-F238E27FC236}">
              <a16:creationId xmlns:a16="http://schemas.microsoft.com/office/drawing/2014/main" id="{E99C3ED3-6305-476F-A018-E5602EA891FA}"/>
            </a:ext>
          </a:extLst>
        </xdr:cNvPr>
        <xdr:cNvSpPr txBox="1">
          <a:spLocks noChangeArrowheads="1"/>
        </xdr:cNvSpPr>
      </xdr:nvSpPr>
      <xdr:spPr bwMode="auto">
        <a:xfrm>
          <a:off x="2595563" y="8469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836"/>
    <xdr:sp macro="" textlink="">
      <xdr:nvSpPr>
        <xdr:cNvPr id="4280" name="Text Box 4">
          <a:extLst>
            <a:ext uri="{FF2B5EF4-FFF2-40B4-BE49-F238E27FC236}">
              <a16:creationId xmlns:a16="http://schemas.microsoft.com/office/drawing/2014/main" id="{FA4E6F12-0FAF-464D-8CEF-03B7226FDD66}"/>
            </a:ext>
          </a:extLst>
        </xdr:cNvPr>
        <xdr:cNvSpPr txBox="1">
          <a:spLocks noChangeArrowheads="1"/>
        </xdr:cNvSpPr>
      </xdr:nvSpPr>
      <xdr:spPr bwMode="auto">
        <a:xfrm>
          <a:off x="1206500" y="8469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836"/>
    <xdr:sp macro="" textlink="">
      <xdr:nvSpPr>
        <xdr:cNvPr id="4281" name="Text Box 6">
          <a:extLst>
            <a:ext uri="{FF2B5EF4-FFF2-40B4-BE49-F238E27FC236}">
              <a16:creationId xmlns:a16="http://schemas.microsoft.com/office/drawing/2014/main" id="{CD8AE25E-EEBD-4E8A-9852-D1BB84323627}"/>
            </a:ext>
          </a:extLst>
        </xdr:cNvPr>
        <xdr:cNvSpPr txBox="1">
          <a:spLocks noChangeArrowheads="1"/>
        </xdr:cNvSpPr>
      </xdr:nvSpPr>
      <xdr:spPr bwMode="auto">
        <a:xfrm>
          <a:off x="1206500" y="8469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349</xdr:row>
      <xdr:rowOff>0</xdr:rowOff>
    </xdr:from>
    <xdr:ext cx="85725" cy="676836"/>
    <xdr:sp macro="" textlink="">
      <xdr:nvSpPr>
        <xdr:cNvPr id="4282" name="Text Box 4">
          <a:extLst>
            <a:ext uri="{FF2B5EF4-FFF2-40B4-BE49-F238E27FC236}">
              <a16:creationId xmlns:a16="http://schemas.microsoft.com/office/drawing/2014/main" id="{251F1A4C-E45F-45B7-93E5-552DA117CE5A}"/>
            </a:ext>
          </a:extLst>
        </xdr:cNvPr>
        <xdr:cNvSpPr txBox="1">
          <a:spLocks noChangeArrowheads="1"/>
        </xdr:cNvSpPr>
      </xdr:nvSpPr>
      <xdr:spPr bwMode="auto">
        <a:xfrm>
          <a:off x="0" y="8469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349</xdr:row>
      <xdr:rowOff>0</xdr:rowOff>
    </xdr:from>
    <xdr:ext cx="85725" cy="676836"/>
    <xdr:sp macro="" textlink="">
      <xdr:nvSpPr>
        <xdr:cNvPr id="4283" name="Text Box 6">
          <a:extLst>
            <a:ext uri="{FF2B5EF4-FFF2-40B4-BE49-F238E27FC236}">
              <a16:creationId xmlns:a16="http://schemas.microsoft.com/office/drawing/2014/main" id="{29C4A8F4-E3EB-4632-9094-586985C7358B}"/>
            </a:ext>
          </a:extLst>
        </xdr:cNvPr>
        <xdr:cNvSpPr txBox="1">
          <a:spLocks noChangeArrowheads="1"/>
        </xdr:cNvSpPr>
      </xdr:nvSpPr>
      <xdr:spPr bwMode="auto">
        <a:xfrm>
          <a:off x="0" y="8469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85725" cy="152400"/>
    <xdr:sp macro="" textlink="">
      <xdr:nvSpPr>
        <xdr:cNvPr id="4284" name="Text Box 4">
          <a:extLst>
            <a:ext uri="{FF2B5EF4-FFF2-40B4-BE49-F238E27FC236}">
              <a16:creationId xmlns:a16="http://schemas.microsoft.com/office/drawing/2014/main" id="{63F79E35-ED31-4F22-82B2-8608F33671D1}"/>
            </a:ext>
          </a:extLst>
        </xdr:cNvPr>
        <xdr:cNvSpPr txBox="1">
          <a:spLocks noChangeArrowheads="1"/>
        </xdr:cNvSpPr>
      </xdr:nvSpPr>
      <xdr:spPr bwMode="auto">
        <a:xfrm>
          <a:off x="3825875" y="8469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85725" cy="152400"/>
    <xdr:sp macro="" textlink="">
      <xdr:nvSpPr>
        <xdr:cNvPr id="4285" name="Text Box 6">
          <a:extLst>
            <a:ext uri="{FF2B5EF4-FFF2-40B4-BE49-F238E27FC236}">
              <a16:creationId xmlns:a16="http://schemas.microsoft.com/office/drawing/2014/main" id="{A6B1ACEE-B87F-4A76-BBCC-347434B554EF}"/>
            </a:ext>
          </a:extLst>
        </xdr:cNvPr>
        <xdr:cNvSpPr txBox="1">
          <a:spLocks noChangeArrowheads="1"/>
        </xdr:cNvSpPr>
      </xdr:nvSpPr>
      <xdr:spPr bwMode="auto">
        <a:xfrm>
          <a:off x="3825875" y="8469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14300"/>
    <xdr:sp macro="" textlink="">
      <xdr:nvSpPr>
        <xdr:cNvPr id="4286" name="Text Box 4">
          <a:extLst>
            <a:ext uri="{FF2B5EF4-FFF2-40B4-BE49-F238E27FC236}">
              <a16:creationId xmlns:a16="http://schemas.microsoft.com/office/drawing/2014/main" id="{6F0F108C-B5EE-4D3C-BE21-E28AA2858E14}"/>
            </a:ext>
          </a:extLst>
        </xdr:cNvPr>
        <xdr:cNvSpPr txBox="1">
          <a:spLocks noChangeArrowheads="1"/>
        </xdr:cNvSpPr>
      </xdr:nvSpPr>
      <xdr:spPr bwMode="auto">
        <a:xfrm>
          <a:off x="1206500" y="84693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14300"/>
    <xdr:sp macro="" textlink="">
      <xdr:nvSpPr>
        <xdr:cNvPr id="4287" name="Text Box 6">
          <a:extLst>
            <a:ext uri="{FF2B5EF4-FFF2-40B4-BE49-F238E27FC236}">
              <a16:creationId xmlns:a16="http://schemas.microsoft.com/office/drawing/2014/main" id="{F727DB81-CF4E-4318-8944-6FB6182DBF9D}"/>
            </a:ext>
          </a:extLst>
        </xdr:cNvPr>
        <xdr:cNvSpPr txBox="1">
          <a:spLocks noChangeArrowheads="1"/>
        </xdr:cNvSpPr>
      </xdr:nvSpPr>
      <xdr:spPr bwMode="auto">
        <a:xfrm>
          <a:off x="1206500" y="84693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816348"/>
    <xdr:sp macro="" textlink="">
      <xdr:nvSpPr>
        <xdr:cNvPr id="4288" name="Text Box 4">
          <a:extLst>
            <a:ext uri="{FF2B5EF4-FFF2-40B4-BE49-F238E27FC236}">
              <a16:creationId xmlns:a16="http://schemas.microsoft.com/office/drawing/2014/main" id="{6D02FE23-B2AD-4AE4-9F61-A08517CEE582}"/>
            </a:ext>
          </a:extLst>
        </xdr:cNvPr>
        <xdr:cNvSpPr txBox="1">
          <a:spLocks noChangeArrowheads="1"/>
        </xdr:cNvSpPr>
      </xdr:nvSpPr>
      <xdr:spPr bwMode="auto">
        <a:xfrm>
          <a:off x="1206500" y="84693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816348"/>
    <xdr:sp macro="" textlink="">
      <xdr:nvSpPr>
        <xdr:cNvPr id="4289" name="Text Box 6">
          <a:extLst>
            <a:ext uri="{FF2B5EF4-FFF2-40B4-BE49-F238E27FC236}">
              <a16:creationId xmlns:a16="http://schemas.microsoft.com/office/drawing/2014/main" id="{1A8630B0-E48F-44E3-9C33-050622E85670}"/>
            </a:ext>
          </a:extLst>
        </xdr:cNvPr>
        <xdr:cNvSpPr txBox="1">
          <a:spLocks noChangeArrowheads="1"/>
        </xdr:cNvSpPr>
      </xdr:nvSpPr>
      <xdr:spPr bwMode="auto">
        <a:xfrm>
          <a:off x="1206500" y="84693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4290" name="Text Box 6">
          <a:extLst>
            <a:ext uri="{FF2B5EF4-FFF2-40B4-BE49-F238E27FC236}">
              <a16:creationId xmlns:a16="http://schemas.microsoft.com/office/drawing/2014/main" id="{7AAC3082-D5AB-4878-BD99-F2728D96EFA4}"/>
            </a:ext>
          </a:extLst>
        </xdr:cNvPr>
        <xdr:cNvSpPr txBox="1">
          <a:spLocks noChangeArrowheads="1"/>
        </xdr:cNvSpPr>
      </xdr:nvSpPr>
      <xdr:spPr bwMode="auto">
        <a:xfrm>
          <a:off x="120650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16373"/>
    <xdr:sp macro="" textlink="">
      <xdr:nvSpPr>
        <xdr:cNvPr id="4291" name="Text Box 4">
          <a:extLst>
            <a:ext uri="{FF2B5EF4-FFF2-40B4-BE49-F238E27FC236}">
              <a16:creationId xmlns:a16="http://schemas.microsoft.com/office/drawing/2014/main" id="{C97DC9C3-E73B-4874-8338-CF2609AFBF9F}"/>
            </a:ext>
          </a:extLst>
        </xdr:cNvPr>
        <xdr:cNvSpPr txBox="1">
          <a:spLocks noChangeArrowheads="1"/>
        </xdr:cNvSpPr>
      </xdr:nvSpPr>
      <xdr:spPr bwMode="auto">
        <a:xfrm>
          <a:off x="1206500" y="84693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16373"/>
    <xdr:sp macro="" textlink="">
      <xdr:nvSpPr>
        <xdr:cNvPr id="4292" name="Text Box 6">
          <a:extLst>
            <a:ext uri="{FF2B5EF4-FFF2-40B4-BE49-F238E27FC236}">
              <a16:creationId xmlns:a16="http://schemas.microsoft.com/office/drawing/2014/main" id="{3A284782-B1AD-4993-9C36-BE7CF06AB3D5}"/>
            </a:ext>
          </a:extLst>
        </xdr:cNvPr>
        <xdr:cNvSpPr txBox="1">
          <a:spLocks noChangeArrowheads="1"/>
        </xdr:cNvSpPr>
      </xdr:nvSpPr>
      <xdr:spPr bwMode="auto">
        <a:xfrm>
          <a:off x="1206500" y="84693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4293" name="Text Box 4">
          <a:extLst>
            <a:ext uri="{FF2B5EF4-FFF2-40B4-BE49-F238E27FC236}">
              <a16:creationId xmlns:a16="http://schemas.microsoft.com/office/drawing/2014/main" id="{65ABF49D-37FB-47CC-86BF-BD3296A5DD4F}"/>
            </a:ext>
          </a:extLst>
        </xdr:cNvPr>
        <xdr:cNvSpPr txBox="1">
          <a:spLocks noChangeArrowheads="1"/>
        </xdr:cNvSpPr>
      </xdr:nvSpPr>
      <xdr:spPr bwMode="auto">
        <a:xfrm>
          <a:off x="120650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4294" name="Text Box 6">
          <a:extLst>
            <a:ext uri="{FF2B5EF4-FFF2-40B4-BE49-F238E27FC236}">
              <a16:creationId xmlns:a16="http://schemas.microsoft.com/office/drawing/2014/main" id="{59343AD5-AFDA-42FC-B90F-3DE668BF3395}"/>
            </a:ext>
          </a:extLst>
        </xdr:cNvPr>
        <xdr:cNvSpPr txBox="1">
          <a:spLocks noChangeArrowheads="1"/>
        </xdr:cNvSpPr>
      </xdr:nvSpPr>
      <xdr:spPr bwMode="auto">
        <a:xfrm>
          <a:off x="120650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5153"/>
    <xdr:sp macro="" textlink="">
      <xdr:nvSpPr>
        <xdr:cNvPr id="4295" name="Text Box 4">
          <a:extLst>
            <a:ext uri="{FF2B5EF4-FFF2-40B4-BE49-F238E27FC236}">
              <a16:creationId xmlns:a16="http://schemas.microsoft.com/office/drawing/2014/main" id="{141637ED-DD00-4742-9174-2D2B758D124A}"/>
            </a:ext>
          </a:extLst>
        </xdr:cNvPr>
        <xdr:cNvSpPr txBox="1">
          <a:spLocks noChangeArrowheads="1"/>
        </xdr:cNvSpPr>
      </xdr:nvSpPr>
      <xdr:spPr bwMode="auto">
        <a:xfrm>
          <a:off x="2595563"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5153"/>
    <xdr:sp macro="" textlink="">
      <xdr:nvSpPr>
        <xdr:cNvPr id="4296" name="Text Box 6">
          <a:extLst>
            <a:ext uri="{FF2B5EF4-FFF2-40B4-BE49-F238E27FC236}">
              <a16:creationId xmlns:a16="http://schemas.microsoft.com/office/drawing/2014/main" id="{30CA2FEE-82D8-46CA-AB8E-0E0C832D6345}"/>
            </a:ext>
          </a:extLst>
        </xdr:cNvPr>
        <xdr:cNvSpPr txBox="1">
          <a:spLocks noChangeArrowheads="1"/>
        </xdr:cNvSpPr>
      </xdr:nvSpPr>
      <xdr:spPr bwMode="auto">
        <a:xfrm>
          <a:off x="2595563"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4297" name="Text Box 4">
          <a:extLst>
            <a:ext uri="{FF2B5EF4-FFF2-40B4-BE49-F238E27FC236}">
              <a16:creationId xmlns:a16="http://schemas.microsoft.com/office/drawing/2014/main" id="{21CAC7ED-002A-422A-9130-B66C8099E551}"/>
            </a:ext>
          </a:extLst>
        </xdr:cNvPr>
        <xdr:cNvSpPr txBox="1">
          <a:spLocks noChangeArrowheads="1"/>
        </xdr:cNvSpPr>
      </xdr:nvSpPr>
      <xdr:spPr bwMode="auto">
        <a:xfrm>
          <a:off x="120650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4298" name="Text Box 6">
          <a:extLst>
            <a:ext uri="{FF2B5EF4-FFF2-40B4-BE49-F238E27FC236}">
              <a16:creationId xmlns:a16="http://schemas.microsoft.com/office/drawing/2014/main" id="{A6D8B479-4774-42CB-8D1C-C6AA6C724B41}"/>
            </a:ext>
          </a:extLst>
        </xdr:cNvPr>
        <xdr:cNvSpPr txBox="1">
          <a:spLocks noChangeArrowheads="1"/>
        </xdr:cNvSpPr>
      </xdr:nvSpPr>
      <xdr:spPr bwMode="auto">
        <a:xfrm>
          <a:off x="120650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349</xdr:row>
      <xdr:rowOff>0</xdr:rowOff>
    </xdr:from>
    <xdr:ext cx="85725" cy="675153"/>
    <xdr:sp macro="" textlink="">
      <xdr:nvSpPr>
        <xdr:cNvPr id="4299" name="Text Box 4">
          <a:extLst>
            <a:ext uri="{FF2B5EF4-FFF2-40B4-BE49-F238E27FC236}">
              <a16:creationId xmlns:a16="http://schemas.microsoft.com/office/drawing/2014/main" id="{ABE61FE8-747F-4EA2-953E-F4FB56C9E416}"/>
            </a:ext>
          </a:extLst>
        </xdr:cNvPr>
        <xdr:cNvSpPr txBox="1">
          <a:spLocks noChangeArrowheads="1"/>
        </xdr:cNvSpPr>
      </xdr:nvSpPr>
      <xdr:spPr bwMode="auto">
        <a:xfrm>
          <a:off x="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349</xdr:row>
      <xdr:rowOff>0</xdr:rowOff>
    </xdr:from>
    <xdr:ext cx="85725" cy="675153"/>
    <xdr:sp macro="" textlink="">
      <xdr:nvSpPr>
        <xdr:cNvPr id="4300" name="Text Box 6">
          <a:extLst>
            <a:ext uri="{FF2B5EF4-FFF2-40B4-BE49-F238E27FC236}">
              <a16:creationId xmlns:a16="http://schemas.microsoft.com/office/drawing/2014/main" id="{2623C719-48DE-4458-8087-30C80EF3E045}"/>
            </a:ext>
          </a:extLst>
        </xdr:cNvPr>
        <xdr:cNvSpPr txBox="1">
          <a:spLocks noChangeArrowheads="1"/>
        </xdr:cNvSpPr>
      </xdr:nvSpPr>
      <xdr:spPr bwMode="auto">
        <a:xfrm>
          <a:off x="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85725" cy="152400"/>
    <xdr:sp macro="" textlink="">
      <xdr:nvSpPr>
        <xdr:cNvPr id="4301" name="Text Box 4">
          <a:extLst>
            <a:ext uri="{FF2B5EF4-FFF2-40B4-BE49-F238E27FC236}">
              <a16:creationId xmlns:a16="http://schemas.microsoft.com/office/drawing/2014/main" id="{68A9324C-9D50-4500-80AC-EA641FE462CC}"/>
            </a:ext>
          </a:extLst>
        </xdr:cNvPr>
        <xdr:cNvSpPr txBox="1">
          <a:spLocks noChangeArrowheads="1"/>
        </xdr:cNvSpPr>
      </xdr:nvSpPr>
      <xdr:spPr bwMode="auto">
        <a:xfrm>
          <a:off x="3825875" y="8469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85725" cy="152400"/>
    <xdr:sp macro="" textlink="">
      <xdr:nvSpPr>
        <xdr:cNvPr id="4302" name="Text Box 6">
          <a:extLst>
            <a:ext uri="{FF2B5EF4-FFF2-40B4-BE49-F238E27FC236}">
              <a16:creationId xmlns:a16="http://schemas.microsoft.com/office/drawing/2014/main" id="{82410C6F-1A00-43C3-8FFF-8A223C139DB1}"/>
            </a:ext>
          </a:extLst>
        </xdr:cNvPr>
        <xdr:cNvSpPr txBox="1">
          <a:spLocks noChangeArrowheads="1"/>
        </xdr:cNvSpPr>
      </xdr:nvSpPr>
      <xdr:spPr bwMode="auto">
        <a:xfrm>
          <a:off x="3825875" y="8469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4303" name="Text Box 4">
          <a:extLst>
            <a:ext uri="{FF2B5EF4-FFF2-40B4-BE49-F238E27FC236}">
              <a16:creationId xmlns:a16="http://schemas.microsoft.com/office/drawing/2014/main" id="{B3F233A5-453F-4305-AFAD-8A0732C6FB29}"/>
            </a:ext>
          </a:extLst>
        </xdr:cNvPr>
        <xdr:cNvSpPr txBox="1">
          <a:spLocks noChangeArrowheads="1"/>
        </xdr:cNvSpPr>
      </xdr:nvSpPr>
      <xdr:spPr bwMode="auto">
        <a:xfrm>
          <a:off x="1206500" y="83280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4304" name="Text Box 6">
          <a:extLst>
            <a:ext uri="{FF2B5EF4-FFF2-40B4-BE49-F238E27FC236}">
              <a16:creationId xmlns:a16="http://schemas.microsoft.com/office/drawing/2014/main" id="{7FA8404C-3F32-4086-A4F5-3939FA97C48C}"/>
            </a:ext>
          </a:extLst>
        </xdr:cNvPr>
        <xdr:cNvSpPr txBox="1">
          <a:spLocks noChangeArrowheads="1"/>
        </xdr:cNvSpPr>
      </xdr:nvSpPr>
      <xdr:spPr bwMode="auto">
        <a:xfrm>
          <a:off x="1206500" y="83280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305" name="Text Box 4">
          <a:extLst>
            <a:ext uri="{FF2B5EF4-FFF2-40B4-BE49-F238E27FC236}">
              <a16:creationId xmlns:a16="http://schemas.microsoft.com/office/drawing/2014/main" id="{FCEC8048-647D-491A-BC85-61D522042CAE}"/>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306" name="Text Box 6">
          <a:extLst>
            <a:ext uri="{FF2B5EF4-FFF2-40B4-BE49-F238E27FC236}">
              <a16:creationId xmlns:a16="http://schemas.microsoft.com/office/drawing/2014/main" id="{E4218CAE-AE61-4D10-8345-0BF5D67FF3D6}"/>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307" name="Text Box 4">
          <a:extLst>
            <a:ext uri="{FF2B5EF4-FFF2-40B4-BE49-F238E27FC236}">
              <a16:creationId xmlns:a16="http://schemas.microsoft.com/office/drawing/2014/main" id="{1B2D7C0D-D8D8-4E39-95A4-055E5EA80EF3}"/>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308" name="Text Box 6">
          <a:extLst>
            <a:ext uri="{FF2B5EF4-FFF2-40B4-BE49-F238E27FC236}">
              <a16:creationId xmlns:a16="http://schemas.microsoft.com/office/drawing/2014/main" id="{E9A7F74A-2569-4111-9430-EBA53B010466}"/>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309" name="Text Box 4">
          <a:extLst>
            <a:ext uri="{FF2B5EF4-FFF2-40B4-BE49-F238E27FC236}">
              <a16:creationId xmlns:a16="http://schemas.microsoft.com/office/drawing/2014/main" id="{88BB8C17-3CDB-43FC-A23A-38367EA74A24}"/>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310" name="Text Box 6">
          <a:extLst>
            <a:ext uri="{FF2B5EF4-FFF2-40B4-BE49-F238E27FC236}">
              <a16:creationId xmlns:a16="http://schemas.microsoft.com/office/drawing/2014/main" id="{89C6EFE9-8E1D-4883-85D0-79A188DA9381}"/>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114300"/>
    <xdr:sp macro="" textlink="">
      <xdr:nvSpPr>
        <xdr:cNvPr id="4311" name="Text Box 4">
          <a:extLst>
            <a:ext uri="{FF2B5EF4-FFF2-40B4-BE49-F238E27FC236}">
              <a16:creationId xmlns:a16="http://schemas.microsoft.com/office/drawing/2014/main" id="{437585E0-C8C6-48B5-AF52-140DE782A4A8}"/>
            </a:ext>
          </a:extLst>
        </xdr:cNvPr>
        <xdr:cNvSpPr txBox="1">
          <a:spLocks noChangeArrowheads="1"/>
        </xdr:cNvSpPr>
      </xdr:nvSpPr>
      <xdr:spPr bwMode="auto">
        <a:xfrm>
          <a:off x="2595563"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114300"/>
    <xdr:sp macro="" textlink="">
      <xdr:nvSpPr>
        <xdr:cNvPr id="4312" name="Text Box 6">
          <a:extLst>
            <a:ext uri="{FF2B5EF4-FFF2-40B4-BE49-F238E27FC236}">
              <a16:creationId xmlns:a16="http://schemas.microsoft.com/office/drawing/2014/main" id="{B5354A5C-4644-4E48-9C39-CD56E537E768}"/>
            </a:ext>
          </a:extLst>
        </xdr:cNvPr>
        <xdr:cNvSpPr txBox="1">
          <a:spLocks noChangeArrowheads="1"/>
        </xdr:cNvSpPr>
      </xdr:nvSpPr>
      <xdr:spPr bwMode="auto">
        <a:xfrm>
          <a:off x="2595563"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313" name="Text Box 4">
          <a:extLst>
            <a:ext uri="{FF2B5EF4-FFF2-40B4-BE49-F238E27FC236}">
              <a16:creationId xmlns:a16="http://schemas.microsoft.com/office/drawing/2014/main" id="{742E6999-B3DE-410C-940A-744195B031C4}"/>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314" name="Text Box 6">
          <a:extLst>
            <a:ext uri="{FF2B5EF4-FFF2-40B4-BE49-F238E27FC236}">
              <a16:creationId xmlns:a16="http://schemas.microsoft.com/office/drawing/2014/main" id="{23018BFC-5D64-4961-AD8A-59A859061AC9}"/>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114300"/>
    <xdr:sp macro="" textlink="">
      <xdr:nvSpPr>
        <xdr:cNvPr id="4315" name="Text Box 4">
          <a:extLst>
            <a:ext uri="{FF2B5EF4-FFF2-40B4-BE49-F238E27FC236}">
              <a16:creationId xmlns:a16="http://schemas.microsoft.com/office/drawing/2014/main" id="{AF1459E5-9221-4F42-86C0-35EEEDC65561}"/>
            </a:ext>
          </a:extLst>
        </xdr:cNvPr>
        <xdr:cNvSpPr txBox="1">
          <a:spLocks noChangeArrowheads="1"/>
        </xdr:cNvSpPr>
      </xdr:nvSpPr>
      <xdr:spPr bwMode="auto">
        <a:xfrm>
          <a:off x="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114300"/>
    <xdr:sp macro="" textlink="">
      <xdr:nvSpPr>
        <xdr:cNvPr id="4316" name="Text Box 6">
          <a:extLst>
            <a:ext uri="{FF2B5EF4-FFF2-40B4-BE49-F238E27FC236}">
              <a16:creationId xmlns:a16="http://schemas.microsoft.com/office/drawing/2014/main" id="{29E498B0-27B8-4689-9FB8-3344BC9C38EF}"/>
            </a:ext>
          </a:extLst>
        </xdr:cNvPr>
        <xdr:cNvSpPr txBox="1">
          <a:spLocks noChangeArrowheads="1"/>
        </xdr:cNvSpPr>
      </xdr:nvSpPr>
      <xdr:spPr bwMode="auto">
        <a:xfrm>
          <a:off x="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348</xdr:row>
      <xdr:rowOff>0</xdr:rowOff>
    </xdr:from>
    <xdr:ext cx="85725" cy="114300"/>
    <xdr:sp macro="" textlink="">
      <xdr:nvSpPr>
        <xdr:cNvPr id="4317" name="Text Box 6">
          <a:extLst>
            <a:ext uri="{FF2B5EF4-FFF2-40B4-BE49-F238E27FC236}">
              <a16:creationId xmlns:a16="http://schemas.microsoft.com/office/drawing/2014/main" id="{B7DE8EDB-BA84-477F-83A1-3A581B3A32F9}"/>
            </a:ext>
          </a:extLst>
        </xdr:cNvPr>
        <xdr:cNvSpPr txBox="1">
          <a:spLocks noChangeArrowheads="1"/>
        </xdr:cNvSpPr>
      </xdr:nvSpPr>
      <xdr:spPr bwMode="auto">
        <a:xfrm>
          <a:off x="3825875"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819150"/>
    <xdr:sp macro="" textlink="">
      <xdr:nvSpPr>
        <xdr:cNvPr id="4318" name="Text Box 4">
          <a:extLst>
            <a:ext uri="{FF2B5EF4-FFF2-40B4-BE49-F238E27FC236}">
              <a16:creationId xmlns:a16="http://schemas.microsoft.com/office/drawing/2014/main" id="{14D1C9CA-BBA4-4D74-92DD-1C526EB2A775}"/>
            </a:ext>
          </a:extLst>
        </xdr:cNvPr>
        <xdr:cNvSpPr txBox="1">
          <a:spLocks noChangeArrowheads="1"/>
        </xdr:cNvSpPr>
      </xdr:nvSpPr>
      <xdr:spPr bwMode="auto">
        <a:xfrm>
          <a:off x="1206500" y="83280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819150"/>
    <xdr:sp macro="" textlink="">
      <xdr:nvSpPr>
        <xdr:cNvPr id="4319" name="Text Box 6">
          <a:extLst>
            <a:ext uri="{FF2B5EF4-FFF2-40B4-BE49-F238E27FC236}">
              <a16:creationId xmlns:a16="http://schemas.microsoft.com/office/drawing/2014/main" id="{DCC5E88C-D3F1-46CF-B46F-BCD290ED09C9}"/>
            </a:ext>
          </a:extLst>
        </xdr:cNvPr>
        <xdr:cNvSpPr txBox="1">
          <a:spLocks noChangeArrowheads="1"/>
        </xdr:cNvSpPr>
      </xdr:nvSpPr>
      <xdr:spPr bwMode="auto">
        <a:xfrm>
          <a:off x="1206500" y="83280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4320" name="Text Box 6">
          <a:extLst>
            <a:ext uri="{FF2B5EF4-FFF2-40B4-BE49-F238E27FC236}">
              <a16:creationId xmlns:a16="http://schemas.microsoft.com/office/drawing/2014/main" id="{E5F06B66-1088-4F40-800E-756A5A62DBB2}"/>
            </a:ext>
          </a:extLst>
        </xdr:cNvPr>
        <xdr:cNvSpPr txBox="1">
          <a:spLocks noChangeArrowheads="1"/>
        </xdr:cNvSpPr>
      </xdr:nvSpPr>
      <xdr:spPr bwMode="auto">
        <a:xfrm>
          <a:off x="120650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9175"/>
    <xdr:sp macro="" textlink="">
      <xdr:nvSpPr>
        <xdr:cNvPr id="4321" name="Text Box 4">
          <a:extLst>
            <a:ext uri="{FF2B5EF4-FFF2-40B4-BE49-F238E27FC236}">
              <a16:creationId xmlns:a16="http://schemas.microsoft.com/office/drawing/2014/main" id="{8F8364C2-998F-4E32-A91D-2D33695B886F}"/>
            </a:ext>
          </a:extLst>
        </xdr:cNvPr>
        <xdr:cNvSpPr txBox="1">
          <a:spLocks noChangeArrowheads="1"/>
        </xdr:cNvSpPr>
      </xdr:nvSpPr>
      <xdr:spPr bwMode="auto">
        <a:xfrm>
          <a:off x="1206500" y="832802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9175"/>
    <xdr:sp macro="" textlink="">
      <xdr:nvSpPr>
        <xdr:cNvPr id="4322" name="Text Box 6">
          <a:extLst>
            <a:ext uri="{FF2B5EF4-FFF2-40B4-BE49-F238E27FC236}">
              <a16:creationId xmlns:a16="http://schemas.microsoft.com/office/drawing/2014/main" id="{6EFAD725-07B7-48E6-B45B-8DFA8EE4305E}"/>
            </a:ext>
          </a:extLst>
        </xdr:cNvPr>
        <xdr:cNvSpPr txBox="1">
          <a:spLocks noChangeArrowheads="1"/>
        </xdr:cNvSpPr>
      </xdr:nvSpPr>
      <xdr:spPr bwMode="auto">
        <a:xfrm>
          <a:off x="1206500" y="832802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4323" name="Text Box 4">
          <a:extLst>
            <a:ext uri="{FF2B5EF4-FFF2-40B4-BE49-F238E27FC236}">
              <a16:creationId xmlns:a16="http://schemas.microsoft.com/office/drawing/2014/main" id="{166A836A-7EC4-4B70-9956-0EDF0384859C}"/>
            </a:ext>
          </a:extLst>
        </xdr:cNvPr>
        <xdr:cNvSpPr txBox="1">
          <a:spLocks noChangeArrowheads="1"/>
        </xdr:cNvSpPr>
      </xdr:nvSpPr>
      <xdr:spPr bwMode="auto">
        <a:xfrm>
          <a:off x="120650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4324" name="Text Box 6">
          <a:extLst>
            <a:ext uri="{FF2B5EF4-FFF2-40B4-BE49-F238E27FC236}">
              <a16:creationId xmlns:a16="http://schemas.microsoft.com/office/drawing/2014/main" id="{5B21B607-ED89-4CF8-9E83-83A2C7BF68DA}"/>
            </a:ext>
          </a:extLst>
        </xdr:cNvPr>
        <xdr:cNvSpPr txBox="1">
          <a:spLocks noChangeArrowheads="1"/>
        </xdr:cNvSpPr>
      </xdr:nvSpPr>
      <xdr:spPr bwMode="auto">
        <a:xfrm>
          <a:off x="120650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6274"/>
    <xdr:sp macro="" textlink="">
      <xdr:nvSpPr>
        <xdr:cNvPr id="4325" name="Text Box 4">
          <a:extLst>
            <a:ext uri="{FF2B5EF4-FFF2-40B4-BE49-F238E27FC236}">
              <a16:creationId xmlns:a16="http://schemas.microsoft.com/office/drawing/2014/main" id="{157F9FBB-C3CD-4856-AE1B-12D3866D4E70}"/>
            </a:ext>
          </a:extLst>
        </xdr:cNvPr>
        <xdr:cNvSpPr txBox="1">
          <a:spLocks noChangeArrowheads="1"/>
        </xdr:cNvSpPr>
      </xdr:nvSpPr>
      <xdr:spPr bwMode="auto">
        <a:xfrm>
          <a:off x="2595563"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6274"/>
    <xdr:sp macro="" textlink="">
      <xdr:nvSpPr>
        <xdr:cNvPr id="4326" name="Text Box 6">
          <a:extLst>
            <a:ext uri="{FF2B5EF4-FFF2-40B4-BE49-F238E27FC236}">
              <a16:creationId xmlns:a16="http://schemas.microsoft.com/office/drawing/2014/main" id="{D9EF3668-E4C9-4232-8D04-82DE63B50EA0}"/>
            </a:ext>
          </a:extLst>
        </xdr:cNvPr>
        <xdr:cNvSpPr txBox="1">
          <a:spLocks noChangeArrowheads="1"/>
        </xdr:cNvSpPr>
      </xdr:nvSpPr>
      <xdr:spPr bwMode="auto">
        <a:xfrm>
          <a:off x="2595563"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4327" name="Text Box 4">
          <a:extLst>
            <a:ext uri="{FF2B5EF4-FFF2-40B4-BE49-F238E27FC236}">
              <a16:creationId xmlns:a16="http://schemas.microsoft.com/office/drawing/2014/main" id="{656D73E0-60A7-4048-8C1A-D2D36A633612}"/>
            </a:ext>
          </a:extLst>
        </xdr:cNvPr>
        <xdr:cNvSpPr txBox="1">
          <a:spLocks noChangeArrowheads="1"/>
        </xdr:cNvSpPr>
      </xdr:nvSpPr>
      <xdr:spPr bwMode="auto">
        <a:xfrm>
          <a:off x="120650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4328" name="Text Box 6">
          <a:extLst>
            <a:ext uri="{FF2B5EF4-FFF2-40B4-BE49-F238E27FC236}">
              <a16:creationId xmlns:a16="http://schemas.microsoft.com/office/drawing/2014/main" id="{FBB9F040-281B-473C-904A-253EA839B1CF}"/>
            </a:ext>
          </a:extLst>
        </xdr:cNvPr>
        <xdr:cNvSpPr txBox="1">
          <a:spLocks noChangeArrowheads="1"/>
        </xdr:cNvSpPr>
      </xdr:nvSpPr>
      <xdr:spPr bwMode="auto">
        <a:xfrm>
          <a:off x="120650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6274"/>
    <xdr:sp macro="" textlink="">
      <xdr:nvSpPr>
        <xdr:cNvPr id="4329" name="Text Box 4">
          <a:extLst>
            <a:ext uri="{FF2B5EF4-FFF2-40B4-BE49-F238E27FC236}">
              <a16:creationId xmlns:a16="http://schemas.microsoft.com/office/drawing/2014/main" id="{38661398-630F-4E2E-8B26-B885F618F547}"/>
            </a:ext>
          </a:extLst>
        </xdr:cNvPr>
        <xdr:cNvSpPr txBox="1">
          <a:spLocks noChangeArrowheads="1"/>
        </xdr:cNvSpPr>
      </xdr:nvSpPr>
      <xdr:spPr bwMode="auto">
        <a:xfrm>
          <a:off x="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6274"/>
    <xdr:sp macro="" textlink="">
      <xdr:nvSpPr>
        <xdr:cNvPr id="4330" name="Text Box 6">
          <a:extLst>
            <a:ext uri="{FF2B5EF4-FFF2-40B4-BE49-F238E27FC236}">
              <a16:creationId xmlns:a16="http://schemas.microsoft.com/office/drawing/2014/main" id="{2572CCB2-CD6F-4201-88A0-816AC0984CA7}"/>
            </a:ext>
          </a:extLst>
        </xdr:cNvPr>
        <xdr:cNvSpPr txBox="1">
          <a:spLocks noChangeArrowheads="1"/>
        </xdr:cNvSpPr>
      </xdr:nvSpPr>
      <xdr:spPr bwMode="auto">
        <a:xfrm>
          <a:off x="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333</xdr:row>
      <xdr:rowOff>428625</xdr:rowOff>
    </xdr:from>
    <xdr:ext cx="85725" cy="150329"/>
    <xdr:sp macro="" textlink="">
      <xdr:nvSpPr>
        <xdr:cNvPr id="4331" name="Text Box 4">
          <a:extLst>
            <a:ext uri="{FF2B5EF4-FFF2-40B4-BE49-F238E27FC236}">
              <a16:creationId xmlns:a16="http://schemas.microsoft.com/office/drawing/2014/main" id="{9C0E3624-13DE-4952-8555-1A36DA41E375}"/>
            </a:ext>
          </a:extLst>
        </xdr:cNvPr>
        <xdr:cNvSpPr txBox="1">
          <a:spLocks noChangeArrowheads="1"/>
        </xdr:cNvSpPr>
      </xdr:nvSpPr>
      <xdr:spPr bwMode="auto">
        <a:xfrm>
          <a:off x="314325" y="8146256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4332" name="Text Box 4">
          <a:extLst>
            <a:ext uri="{FF2B5EF4-FFF2-40B4-BE49-F238E27FC236}">
              <a16:creationId xmlns:a16="http://schemas.microsoft.com/office/drawing/2014/main" id="{9A8A8A0B-C871-45AE-841A-6C34D3D7F7AB}"/>
            </a:ext>
          </a:extLst>
        </xdr:cNvPr>
        <xdr:cNvSpPr txBox="1">
          <a:spLocks noChangeArrowheads="1"/>
        </xdr:cNvSpPr>
      </xdr:nvSpPr>
      <xdr:spPr bwMode="auto">
        <a:xfrm>
          <a:off x="3825875" y="83280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4333" name="Text Box 6">
          <a:extLst>
            <a:ext uri="{FF2B5EF4-FFF2-40B4-BE49-F238E27FC236}">
              <a16:creationId xmlns:a16="http://schemas.microsoft.com/office/drawing/2014/main" id="{8EDAB030-98C8-4E70-A9B1-A1CFC320B4FE}"/>
            </a:ext>
          </a:extLst>
        </xdr:cNvPr>
        <xdr:cNvSpPr txBox="1">
          <a:spLocks noChangeArrowheads="1"/>
        </xdr:cNvSpPr>
      </xdr:nvSpPr>
      <xdr:spPr bwMode="auto">
        <a:xfrm>
          <a:off x="3825875" y="83280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7957"/>
    <xdr:sp macro="" textlink="">
      <xdr:nvSpPr>
        <xdr:cNvPr id="4334" name="Text Box 6">
          <a:extLst>
            <a:ext uri="{FF2B5EF4-FFF2-40B4-BE49-F238E27FC236}">
              <a16:creationId xmlns:a16="http://schemas.microsoft.com/office/drawing/2014/main" id="{8B5AD9FB-56EA-4138-AB30-7E927223F457}"/>
            </a:ext>
          </a:extLst>
        </xdr:cNvPr>
        <xdr:cNvSpPr txBox="1">
          <a:spLocks noChangeArrowheads="1"/>
        </xdr:cNvSpPr>
      </xdr:nvSpPr>
      <xdr:spPr bwMode="auto">
        <a:xfrm>
          <a:off x="1206500" y="8469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24218"/>
    <xdr:sp macro="" textlink="">
      <xdr:nvSpPr>
        <xdr:cNvPr id="4335" name="Text Box 4">
          <a:extLst>
            <a:ext uri="{FF2B5EF4-FFF2-40B4-BE49-F238E27FC236}">
              <a16:creationId xmlns:a16="http://schemas.microsoft.com/office/drawing/2014/main" id="{1341FAEC-49DA-44E8-9864-4406486B6FBF}"/>
            </a:ext>
          </a:extLst>
        </xdr:cNvPr>
        <xdr:cNvSpPr txBox="1">
          <a:spLocks noChangeArrowheads="1"/>
        </xdr:cNvSpPr>
      </xdr:nvSpPr>
      <xdr:spPr bwMode="auto">
        <a:xfrm>
          <a:off x="1206500" y="84693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24218"/>
    <xdr:sp macro="" textlink="">
      <xdr:nvSpPr>
        <xdr:cNvPr id="4336" name="Text Box 6">
          <a:extLst>
            <a:ext uri="{FF2B5EF4-FFF2-40B4-BE49-F238E27FC236}">
              <a16:creationId xmlns:a16="http://schemas.microsoft.com/office/drawing/2014/main" id="{909CFBDC-1545-437E-A597-241DB00A67EA}"/>
            </a:ext>
          </a:extLst>
        </xdr:cNvPr>
        <xdr:cNvSpPr txBox="1">
          <a:spLocks noChangeArrowheads="1"/>
        </xdr:cNvSpPr>
      </xdr:nvSpPr>
      <xdr:spPr bwMode="auto">
        <a:xfrm>
          <a:off x="1206500" y="84693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7957"/>
    <xdr:sp macro="" textlink="">
      <xdr:nvSpPr>
        <xdr:cNvPr id="4337" name="Text Box 4">
          <a:extLst>
            <a:ext uri="{FF2B5EF4-FFF2-40B4-BE49-F238E27FC236}">
              <a16:creationId xmlns:a16="http://schemas.microsoft.com/office/drawing/2014/main" id="{826CAA3D-C95B-4147-A870-20C770C46463}"/>
            </a:ext>
          </a:extLst>
        </xdr:cNvPr>
        <xdr:cNvSpPr txBox="1">
          <a:spLocks noChangeArrowheads="1"/>
        </xdr:cNvSpPr>
      </xdr:nvSpPr>
      <xdr:spPr bwMode="auto">
        <a:xfrm>
          <a:off x="1206500" y="8469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7957"/>
    <xdr:sp macro="" textlink="">
      <xdr:nvSpPr>
        <xdr:cNvPr id="4338" name="Text Box 6">
          <a:extLst>
            <a:ext uri="{FF2B5EF4-FFF2-40B4-BE49-F238E27FC236}">
              <a16:creationId xmlns:a16="http://schemas.microsoft.com/office/drawing/2014/main" id="{BA889BF8-74C9-4565-8C5A-79EDBC0AC2A9}"/>
            </a:ext>
          </a:extLst>
        </xdr:cNvPr>
        <xdr:cNvSpPr txBox="1">
          <a:spLocks noChangeArrowheads="1"/>
        </xdr:cNvSpPr>
      </xdr:nvSpPr>
      <xdr:spPr bwMode="auto">
        <a:xfrm>
          <a:off x="1206500" y="8469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7957"/>
    <xdr:sp macro="" textlink="">
      <xdr:nvSpPr>
        <xdr:cNvPr id="4339" name="Text Box 4">
          <a:extLst>
            <a:ext uri="{FF2B5EF4-FFF2-40B4-BE49-F238E27FC236}">
              <a16:creationId xmlns:a16="http://schemas.microsoft.com/office/drawing/2014/main" id="{AAA73D09-E99C-4082-87E3-C00F75E2345A}"/>
            </a:ext>
          </a:extLst>
        </xdr:cNvPr>
        <xdr:cNvSpPr txBox="1">
          <a:spLocks noChangeArrowheads="1"/>
        </xdr:cNvSpPr>
      </xdr:nvSpPr>
      <xdr:spPr bwMode="auto">
        <a:xfrm>
          <a:off x="2595563" y="8469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7957"/>
    <xdr:sp macro="" textlink="">
      <xdr:nvSpPr>
        <xdr:cNvPr id="4340" name="Text Box 6">
          <a:extLst>
            <a:ext uri="{FF2B5EF4-FFF2-40B4-BE49-F238E27FC236}">
              <a16:creationId xmlns:a16="http://schemas.microsoft.com/office/drawing/2014/main" id="{415077F2-4971-4529-B12F-2B521FA05247}"/>
            </a:ext>
          </a:extLst>
        </xdr:cNvPr>
        <xdr:cNvSpPr txBox="1">
          <a:spLocks noChangeArrowheads="1"/>
        </xdr:cNvSpPr>
      </xdr:nvSpPr>
      <xdr:spPr bwMode="auto">
        <a:xfrm>
          <a:off x="2595563" y="8469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7957"/>
    <xdr:sp macro="" textlink="">
      <xdr:nvSpPr>
        <xdr:cNvPr id="4341" name="Text Box 4">
          <a:extLst>
            <a:ext uri="{FF2B5EF4-FFF2-40B4-BE49-F238E27FC236}">
              <a16:creationId xmlns:a16="http://schemas.microsoft.com/office/drawing/2014/main" id="{BB682DE9-19D4-4A9D-BDAD-6C8017F4FE7D}"/>
            </a:ext>
          </a:extLst>
        </xdr:cNvPr>
        <xdr:cNvSpPr txBox="1">
          <a:spLocks noChangeArrowheads="1"/>
        </xdr:cNvSpPr>
      </xdr:nvSpPr>
      <xdr:spPr bwMode="auto">
        <a:xfrm>
          <a:off x="1206500" y="8469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7957"/>
    <xdr:sp macro="" textlink="">
      <xdr:nvSpPr>
        <xdr:cNvPr id="4342" name="Text Box 6">
          <a:extLst>
            <a:ext uri="{FF2B5EF4-FFF2-40B4-BE49-F238E27FC236}">
              <a16:creationId xmlns:a16="http://schemas.microsoft.com/office/drawing/2014/main" id="{69AFAFEB-B9F5-4CCE-9BF4-0A36DE382E28}"/>
            </a:ext>
          </a:extLst>
        </xdr:cNvPr>
        <xdr:cNvSpPr txBox="1">
          <a:spLocks noChangeArrowheads="1"/>
        </xdr:cNvSpPr>
      </xdr:nvSpPr>
      <xdr:spPr bwMode="auto">
        <a:xfrm>
          <a:off x="1206500" y="8469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349</xdr:row>
      <xdr:rowOff>0</xdr:rowOff>
    </xdr:from>
    <xdr:ext cx="85725" cy="677957"/>
    <xdr:sp macro="" textlink="">
      <xdr:nvSpPr>
        <xdr:cNvPr id="4343" name="Text Box 4">
          <a:extLst>
            <a:ext uri="{FF2B5EF4-FFF2-40B4-BE49-F238E27FC236}">
              <a16:creationId xmlns:a16="http://schemas.microsoft.com/office/drawing/2014/main" id="{6D32E910-FCCE-4795-8A4A-22003CFADA43}"/>
            </a:ext>
          </a:extLst>
        </xdr:cNvPr>
        <xdr:cNvSpPr txBox="1">
          <a:spLocks noChangeArrowheads="1"/>
        </xdr:cNvSpPr>
      </xdr:nvSpPr>
      <xdr:spPr bwMode="auto">
        <a:xfrm>
          <a:off x="0" y="8469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349</xdr:row>
      <xdr:rowOff>0</xdr:rowOff>
    </xdr:from>
    <xdr:ext cx="85725" cy="677957"/>
    <xdr:sp macro="" textlink="">
      <xdr:nvSpPr>
        <xdr:cNvPr id="4344" name="Text Box 6">
          <a:extLst>
            <a:ext uri="{FF2B5EF4-FFF2-40B4-BE49-F238E27FC236}">
              <a16:creationId xmlns:a16="http://schemas.microsoft.com/office/drawing/2014/main" id="{05380870-749E-469C-9D24-DDF58DB986C3}"/>
            </a:ext>
          </a:extLst>
        </xdr:cNvPr>
        <xdr:cNvSpPr txBox="1">
          <a:spLocks noChangeArrowheads="1"/>
        </xdr:cNvSpPr>
      </xdr:nvSpPr>
      <xdr:spPr bwMode="auto">
        <a:xfrm>
          <a:off x="0" y="8469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85725" cy="152400"/>
    <xdr:sp macro="" textlink="">
      <xdr:nvSpPr>
        <xdr:cNvPr id="4345" name="Text Box 4">
          <a:extLst>
            <a:ext uri="{FF2B5EF4-FFF2-40B4-BE49-F238E27FC236}">
              <a16:creationId xmlns:a16="http://schemas.microsoft.com/office/drawing/2014/main" id="{48A1705D-5011-4824-884C-7D9C1B4DBA80}"/>
            </a:ext>
          </a:extLst>
        </xdr:cNvPr>
        <xdr:cNvSpPr txBox="1">
          <a:spLocks noChangeArrowheads="1"/>
        </xdr:cNvSpPr>
      </xdr:nvSpPr>
      <xdr:spPr bwMode="auto">
        <a:xfrm>
          <a:off x="3825875" y="8469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85725" cy="152400"/>
    <xdr:sp macro="" textlink="">
      <xdr:nvSpPr>
        <xdr:cNvPr id="4346" name="Text Box 6">
          <a:extLst>
            <a:ext uri="{FF2B5EF4-FFF2-40B4-BE49-F238E27FC236}">
              <a16:creationId xmlns:a16="http://schemas.microsoft.com/office/drawing/2014/main" id="{650E1E14-9D70-4A7A-BF39-0B51E31F06CB}"/>
            </a:ext>
          </a:extLst>
        </xdr:cNvPr>
        <xdr:cNvSpPr txBox="1">
          <a:spLocks noChangeArrowheads="1"/>
        </xdr:cNvSpPr>
      </xdr:nvSpPr>
      <xdr:spPr bwMode="auto">
        <a:xfrm>
          <a:off x="3825875" y="8469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14300"/>
    <xdr:sp macro="" textlink="">
      <xdr:nvSpPr>
        <xdr:cNvPr id="4347" name="Text Box 4">
          <a:extLst>
            <a:ext uri="{FF2B5EF4-FFF2-40B4-BE49-F238E27FC236}">
              <a16:creationId xmlns:a16="http://schemas.microsoft.com/office/drawing/2014/main" id="{DCA222A3-6FCD-45EA-88DF-DD0A8787A2FD}"/>
            </a:ext>
          </a:extLst>
        </xdr:cNvPr>
        <xdr:cNvSpPr txBox="1">
          <a:spLocks noChangeArrowheads="1"/>
        </xdr:cNvSpPr>
      </xdr:nvSpPr>
      <xdr:spPr bwMode="auto">
        <a:xfrm>
          <a:off x="1206500" y="84693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14300"/>
    <xdr:sp macro="" textlink="">
      <xdr:nvSpPr>
        <xdr:cNvPr id="4348" name="Text Box 6">
          <a:extLst>
            <a:ext uri="{FF2B5EF4-FFF2-40B4-BE49-F238E27FC236}">
              <a16:creationId xmlns:a16="http://schemas.microsoft.com/office/drawing/2014/main" id="{55F7270C-4A19-4B8E-8020-21C095EBFA3C}"/>
            </a:ext>
          </a:extLst>
        </xdr:cNvPr>
        <xdr:cNvSpPr txBox="1">
          <a:spLocks noChangeArrowheads="1"/>
        </xdr:cNvSpPr>
      </xdr:nvSpPr>
      <xdr:spPr bwMode="auto">
        <a:xfrm>
          <a:off x="1206500" y="84693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816348"/>
    <xdr:sp macro="" textlink="">
      <xdr:nvSpPr>
        <xdr:cNvPr id="4349" name="Text Box 4">
          <a:extLst>
            <a:ext uri="{FF2B5EF4-FFF2-40B4-BE49-F238E27FC236}">
              <a16:creationId xmlns:a16="http://schemas.microsoft.com/office/drawing/2014/main" id="{89E4E6C4-E7DC-4ED9-8CEF-7D92179B3F84}"/>
            </a:ext>
          </a:extLst>
        </xdr:cNvPr>
        <xdr:cNvSpPr txBox="1">
          <a:spLocks noChangeArrowheads="1"/>
        </xdr:cNvSpPr>
      </xdr:nvSpPr>
      <xdr:spPr bwMode="auto">
        <a:xfrm>
          <a:off x="1206500" y="84693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816348"/>
    <xdr:sp macro="" textlink="">
      <xdr:nvSpPr>
        <xdr:cNvPr id="4350" name="Text Box 6">
          <a:extLst>
            <a:ext uri="{FF2B5EF4-FFF2-40B4-BE49-F238E27FC236}">
              <a16:creationId xmlns:a16="http://schemas.microsoft.com/office/drawing/2014/main" id="{82672903-3C8C-422F-9B52-41856AC5113F}"/>
            </a:ext>
          </a:extLst>
        </xdr:cNvPr>
        <xdr:cNvSpPr txBox="1">
          <a:spLocks noChangeArrowheads="1"/>
        </xdr:cNvSpPr>
      </xdr:nvSpPr>
      <xdr:spPr bwMode="auto">
        <a:xfrm>
          <a:off x="1206500" y="84693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4351" name="Text Box 6">
          <a:extLst>
            <a:ext uri="{FF2B5EF4-FFF2-40B4-BE49-F238E27FC236}">
              <a16:creationId xmlns:a16="http://schemas.microsoft.com/office/drawing/2014/main" id="{EEE48975-E19E-4033-8254-4C55F2598BAB}"/>
            </a:ext>
          </a:extLst>
        </xdr:cNvPr>
        <xdr:cNvSpPr txBox="1">
          <a:spLocks noChangeArrowheads="1"/>
        </xdr:cNvSpPr>
      </xdr:nvSpPr>
      <xdr:spPr bwMode="auto">
        <a:xfrm>
          <a:off x="120650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16373"/>
    <xdr:sp macro="" textlink="">
      <xdr:nvSpPr>
        <xdr:cNvPr id="4352" name="Text Box 4">
          <a:extLst>
            <a:ext uri="{FF2B5EF4-FFF2-40B4-BE49-F238E27FC236}">
              <a16:creationId xmlns:a16="http://schemas.microsoft.com/office/drawing/2014/main" id="{8A090283-CA1C-4A5D-BD36-086D42467918}"/>
            </a:ext>
          </a:extLst>
        </xdr:cNvPr>
        <xdr:cNvSpPr txBox="1">
          <a:spLocks noChangeArrowheads="1"/>
        </xdr:cNvSpPr>
      </xdr:nvSpPr>
      <xdr:spPr bwMode="auto">
        <a:xfrm>
          <a:off x="1206500" y="84693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16373"/>
    <xdr:sp macro="" textlink="">
      <xdr:nvSpPr>
        <xdr:cNvPr id="4353" name="Text Box 6">
          <a:extLst>
            <a:ext uri="{FF2B5EF4-FFF2-40B4-BE49-F238E27FC236}">
              <a16:creationId xmlns:a16="http://schemas.microsoft.com/office/drawing/2014/main" id="{B4C32FC7-2D78-4D8F-A360-46269352852B}"/>
            </a:ext>
          </a:extLst>
        </xdr:cNvPr>
        <xdr:cNvSpPr txBox="1">
          <a:spLocks noChangeArrowheads="1"/>
        </xdr:cNvSpPr>
      </xdr:nvSpPr>
      <xdr:spPr bwMode="auto">
        <a:xfrm>
          <a:off x="1206500" y="84693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4354" name="Text Box 4">
          <a:extLst>
            <a:ext uri="{FF2B5EF4-FFF2-40B4-BE49-F238E27FC236}">
              <a16:creationId xmlns:a16="http://schemas.microsoft.com/office/drawing/2014/main" id="{5D2935E3-3CE9-4F46-A3FB-E3379D925631}"/>
            </a:ext>
          </a:extLst>
        </xdr:cNvPr>
        <xdr:cNvSpPr txBox="1">
          <a:spLocks noChangeArrowheads="1"/>
        </xdr:cNvSpPr>
      </xdr:nvSpPr>
      <xdr:spPr bwMode="auto">
        <a:xfrm>
          <a:off x="120650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4355" name="Text Box 6">
          <a:extLst>
            <a:ext uri="{FF2B5EF4-FFF2-40B4-BE49-F238E27FC236}">
              <a16:creationId xmlns:a16="http://schemas.microsoft.com/office/drawing/2014/main" id="{B1F6B12A-E520-42EE-9EF3-330434722372}"/>
            </a:ext>
          </a:extLst>
        </xdr:cNvPr>
        <xdr:cNvSpPr txBox="1">
          <a:spLocks noChangeArrowheads="1"/>
        </xdr:cNvSpPr>
      </xdr:nvSpPr>
      <xdr:spPr bwMode="auto">
        <a:xfrm>
          <a:off x="120650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5153"/>
    <xdr:sp macro="" textlink="">
      <xdr:nvSpPr>
        <xdr:cNvPr id="4356" name="Text Box 4">
          <a:extLst>
            <a:ext uri="{FF2B5EF4-FFF2-40B4-BE49-F238E27FC236}">
              <a16:creationId xmlns:a16="http://schemas.microsoft.com/office/drawing/2014/main" id="{0405159C-7BE7-45CE-B564-FC7AEBACE394}"/>
            </a:ext>
          </a:extLst>
        </xdr:cNvPr>
        <xdr:cNvSpPr txBox="1">
          <a:spLocks noChangeArrowheads="1"/>
        </xdr:cNvSpPr>
      </xdr:nvSpPr>
      <xdr:spPr bwMode="auto">
        <a:xfrm>
          <a:off x="2595563"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5153"/>
    <xdr:sp macro="" textlink="">
      <xdr:nvSpPr>
        <xdr:cNvPr id="4357" name="Text Box 6">
          <a:extLst>
            <a:ext uri="{FF2B5EF4-FFF2-40B4-BE49-F238E27FC236}">
              <a16:creationId xmlns:a16="http://schemas.microsoft.com/office/drawing/2014/main" id="{842758F4-763F-4C94-968F-E9D88E1AC5A7}"/>
            </a:ext>
          </a:extLst>
        </xdr:cNvPr>
        <xdr:cNvSpPr txBox="1">
          <a:spLocks noChangeArrowheads="1"/>
        </xdr:cNvSpPr>
      </xdr:nvSpPr>
      <xdr:spPr bwMode="auto">
        <a:xfrm>
          <a:off x="2595563"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4358" name="Text Box 4">
          <a:extLst>
            <a:ext uri="{FF2B5EF4-FFF2-40B4-BE49-F238E27FC236}">
              <a16:creationId xmlns:a16="http://schemas.microsoft.com/office/drawing/2014/main" id="{1AAA99E5-B091-41CB-A4E5-066276BA1AC8}"/>
            </a:ext>
          </a:extLst>
        </xdr:cNvPr>
        <xdr:cNvSpPr txBox="1">
          <a:spLocks noChangeArrowheads="1"/>
        </xdr:cNvSpPr>
      </xdr:nvSpPr>
      <xdr:spPr bwMode="auto">
        <a:xfrm>
          <a:off x="120650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4359" name="Text Box 6">
          <a:extLst>
            <a:ext uri="{FF2B5EF4-FFF2-40B4-BE49-F238E27FC236}">
              <a16:creationId xmlns:a16="http://schemas.microsoft.com/office/drawing/2014/main" id="{3A6619EC-503C-450C-A781-46C18941CEF6}"/>
            </a:ext>
          </a:extLst>
        </xdr:cNvPr>
        <xdr:cNvSpPr txBox="1">
          <a:spLocks noChangeArrowheads="1"/>
        </xdr:cNvSpPr>
      </xdr:nvSpPr>
      <xdr:spPr bwMode="auto">
        <a:xfrm>
          <a:off x="120650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349</xdr:row>
      <xdr:rowOff>0</xdr:rowOff>
    </xdr:from>
    <xdr:ext cx="85725" cy="675153"/>
    <xdr:sp macro="" textlink="">
      <xdr:nvSpPr>
        <xdr:cNvPr id="4360" name="Text Box 4">
          <a:extLst>
            <a:ext uri="{FF2B5EF4-FFF2-40B4-BE49-F238E27FC236}">
              <a16:creationId xmlns:a16="http://schemas.microsoft.com/office/drawing/2014/main" id="{921B3FCF-6327-4551-A331-58F8D5EB4865}"/>
            </a:ext>
          </a:extLst>
        </xdr:cNvPr>
        <xdr:cNvSpPr txBox="1">
          <a:spLocks noChangeArrowheads="1"/>
        </xdr:cNvSpPr>
      </xdr:nvSpPr>
      <xdr:spPr bwMode="auto">
        <a:xfrm>
          <a:off x="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349</xdr:row>
      <xdr:rowOff>0</xdr:rowOff>
    </xdr:from>
    <xdr:ext cx="85725" cy="675153"/>
    <xdr:sp macro="" textlink="">
      <xdr:nvSpPr>
        <xdr:cNvPr id="4361" name="Text Box 6">
          <a:extLst>
            <a:ext uri="{FF2B5EF4-FFF2-40B4-BE49-F238E27FC236}">
              <a16:creationId xmlns:a16="http://schemas.microsoft.com/office/drawing/2014/main" id="{779E792A-A9F6-4EF5-B7D5-9B5CABD80BE1}"/>
            </a:ext>
          </a:extLst>
        </xdr:cNvPr>
        <xdr:cNvSpPr txBox="1">
          <a:spLocks noChangeArrowheads="1"/>
        </xdr:cNvSpPr>
      </xdr:nvSpPr>
      <xdr:spPr bwMode="auto">
        <a:xfrm>
          <a:off x="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85725" cy="152400"/>
    <xdr:sp macro="" textlink="">
      <xdr:nvSpPr>
        <xdr:cNvPr id="4362" name="Text Box 4">
          <a:extLst>
            <a:ext uri="{FF2B5EF4-FFF2-40B4-BE49-F238E27FC236}">
              <a16:creationId xmlns:a16="http://schemas.microsoft.com/office/drawing/2014/main" id="{FCF6FE73-43B3-4A75-8669-320579DEDF36}"/>
            </a:ext>
          </a:extLst>
        </xdr:cNvPr>
        <xdr:cNvSpPr txBox="1">
          <a:spLocks noChangeArrowheads="1"/>
        </xdr:cNvSpPr>
      </xdr:nvSpPr>
      <xdr:spPr bwMode="auto">
        <a:xfrm>
          <a:off x="3825875" y="8469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85725" cy="152400"/>
    <xdr:sp macro="" textlink="">
      <xdr:nvSpPr>
        <xdr:cNvPr id="4363" name="Text Box 6">
          <a:extLst>
            <a:ext uri="{FF2B5EF4-FFF2-40B4-BE49-F238E27FC236}">
              <a16:creationId xmlns:a16="http://schemas.microsoft.com/office/drawing/2014/main" id="{9957D6FB-5935-4830-8B15-A3A0160B4D2D}"/>
            </a:ext>
          </a:extLst>
        </xdr:cNvPr>
        <xdr:cNvSpPr txBox="1">
          <a:spLocks noChangeArrowheads="1"/>
        </xdr:cNvSpPr>
      </xdr:nvSpPr>
      <xdr:spPr bwMode="auto">
        <a:xfrm>
          <a:off x="3825875" y="8469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333</xdr:row>
      <xdr:rowOff>428625</xdr:rowOff>
    </xdr:from>
    <xdr:ext cx="85725" cy="150329"/>
    <xdr:sp macro="" textlink="">
      <xdr:nvSpPr>
        <xdr:cNvPr id="4364" name="Text Box 4">
          <a:extLst>
            <a:ext uri="{FF2B5EF4-FFF2-40B4-BE49-F238E27FC236}">
              <a16:creationId xmlns:a16="http://schemas.microsoft.com/office/drawing/2014/main" id="{D99FCD75-684A-40D2-993D-5DC16AFA7C06}"/>
            </a:ext>
          </a:extLst>
        </xdr:cNvPr>
        <xdr:cNvSpPr txBox="1">
          <a:spLocks noChangeArrowheads="1"/>
        </xdr:cNvSpPr>
      </xdr:nvSpPr>
      <xdr:spPr bwMode="auto">
        <a:xfrm>
          <a:off x="314325" y="8146256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4365" name="Text Box 4">
          <a:extLst>
            <a:ext uri="{FF2B5EF4-FFF2-40B4-BE49-F238E27FC236}">
              <a16:creationId xmlns:a16="http://schemas.microsoft.com/office/drawing/2014/main" id="{439126B0-C6FE-4AD0-BFCC-FF380D4F601E}"/>
            </a:ext>
          </a:extLst>
        </xdr:cNvPr>
        <xdr:cNvSpPr txBox="1">
          <a:spLocks noChangeArrowheads="1"/>
        </xdr:cNvSpPr>
      </xdr:nvSpPr>
      <xdr:spPr bwMode="auto">
        <a:xfrm>
          <a:off x="1206500" y="83280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4366" name="Text Box 6">
          <a:extLst>
            <a:ext uri="{FF2B5EF4-FFF2-40B4-BE49-F238E27FC236}">
              <a16:creationId xmlns:a16="http://schemas.microsoft.com/office/drawing/2014/main" id="{F1A7EE1B-BB96-4D21-973F-94B8CFD31B23}"/>
            </a:ext>
          </a:extLst>
        </xdr:cNvPr>
        <xdr:cNvSpPr txBox="1">
          <a:spLocks noChangeArrowheads="1"/>
        </xdr:cNvSpPr>
      </xdr:nvSpPr>
      <xdr:spPr bwMode="auto">
        <a:xfrm>
          <a:off x="1206500" y="83280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344</xdr:row>
      <xdr:rowOff>47625</xdr:rowOff>
    </xdr:from>
    <xdr:ext cx="85725" cy="819150"/>
    <xdr:sp macro="" textlink="">
      <xdr:nvSpPr>
        <xdr:cNvPr id="4367" name="Text Box 4">
          <a:extLst>
            <a:ext uri="{FF2B5EF4-FFF2-40B4-BE49-F238E27FC236}">
              <a16:creationId xmlns:a16="http://schemas.microsoft.com/office/drawing/2014/main" id="{E37D1327-A951-4DA0-A7F7-96BB3089FE35}"/>
            </a:ext>
          </a:extLst>
        </xdr:cNvPr>
        <xdr:cNvSpPr txBox="1">
          <a:spLocks noChangeArrowheads="1"/>
        </xdr:cNvSpPr>
      </xdr:nvSpPr>
      <xdr:spPr bwMode="auto">
        <a:xfrm>
          <a:off x="1797050" y="833278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819150"/>
    <xdr:sp macro="" textlink="">
      <xdr:nvSpPr>
        <xdr:cNvPr id="4368" name="Text Box 6">
          <a:extLst>
            <a:ext uri="{FF2B5EF4-FFF2-40B4-BE49-F238E27FC236}">
              <a16:creationId xmlns:a16="http://schemas.microsoft.com/office/drawing/2014/main" id="{C4187DE9-349B-4F43-8116-BD84C5B82D50}"/>
            </a:ext>
          </a:extLst>
        </xdr:cNvPr>
        <xdr:cNvSpPr txBox="1">
          <a:spLocks noChangeArrowheads="1"/>
        </xdr:cNvSpPr>
      </xdr:nvSpPr>
      <xdr:spPr bwMode="auto">
        <a:xfrm>
          <a:off x="1206500" y="83280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4369" name="Text Box 6">
          <a:extLst>
            <a:ext uri="{FF2B5EF4-FFF2-40B4-BE49-F238E27FC236}">
              <a16:creationId xmlns:a16="http://schemas.microsoft.com/office/drawing/2014/main" id="{616F2101-01FC-4F67-9A45-2423D01FCEB8}"/>
            </a:ext>
          </a:extLst>
        </xdr:cNvPr>
        <xdr:cNvSpPr txBox="1">
          <a:spLocks noChangeArrowheads="1"/>
        </xdr:cNvSpPr>
      </xdr:nvSpPr>
      <xdr:spPr bwMode="auto">
        <a:xfrm>
          <a:off x="120650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9175"/>
    <xdr:sp macro="" textlink="">
      <xdr:nvSpPr>
        <xdr:cNvPr id="4370" name="Text Box 4">
          <a:extLst>
            <a:ext uri="{FF2B5EF4-FFF2-40B4-BE49-F238E27FC236}">
              <a16:creationId xmlns:a16="http://schemas.microsoft.com/office/drawing/2014/main" id="{E3566D50-294C-4C37-983E-DE58EB594945}"/>
            </a:ext>
          </a:extLst>
        </xdr:cNvPr>
        <xdr:cNvSpPr txBox="1">
          <a:spLocks noChangeArrowheads="1"/>
        </xdr:cNvSpPr>
      </xdr:nvSpPr>
      <xdr:spPr bwMode="auto">
        <a:xfrm>
          <a:off x="1206500" y="832802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9175"/>
    <xdr:sp macro="" textlink="">
      <xdr:nvSpPr>
        <xdr:cNvPr id="4371" name="Text Box 6">
          <a:extLst>
            <a:ext uri="{FF2B5EF4-FFF2-40B4-BE49-F238E27FC236}">
              <a16:creationId xmlns:a16="http://schemas.microsoft.com/office/drawing/2014/main" id="{9B3F7545-5C88-4291-B333-3FA00DEE9E4E}"/>
            </a:ext>
          </a:extLst>
        </xdr:cNvPr>
        <xdr:cNvSpPr txBox="1">
          <a:spLocks noChangeArrowheads="1"/>
        </xdr:cNvSpPr>
      </xdr:nvSpPr>
      <xdr:spPr bwMode="auto">
        <a:xfrm>
          <a:off x="1206500" y="832802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4372" name="Text Box 4">
          <a:extLst>
            <a:ext uri="{FF2B5EF4-FFF2-40B4-BE49-F238E27FC236}">
              <a16:creationId xmlns:a16="http://schemas.microsoft.com/office/drawing/2014/main" id="{7E9128E5-3629-4D28-83C8-4611D9EBBC87}"/>
            </a:ext>
          </a:extLst>
        </xdr:cNvPr>
        <xdr:cNvSpPr txBox="1">
          <a:spLocks noChangeArrowheads="1"/>
        </xdr:cNvSpPr>
      </xdr:nvSpPr>
      <xdr:spPr bwMode="auto">
        <a:xfrm>
          <a:off x="120650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4373" name="Text Box 6">
          <a:extLst>
            <a:ext uri="{FF2B5EF4-FFF2-40B4-BE49-F238E27FC236}">
              <a16:creationId xmlns:a16="http://schemas.microsoft.com/office/drawing/2014/main" id="{7F28C26D-5FE7-4DB4-B481-9505585D69BE}"/>
            </a:ext>
          </a:extLst>
        </xdr:cNvPr>
        <xdr:cNvSpPr txBox="1">
          <a:spLocks noChangeArrowheads="1"/>
        </xdr:cNvSpPr>
      </xdr:nvSpPr>
      <xdr:spPr bwMode="auto">
        <a:xfrm>
          <a:off x="120650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6274"/>
    <xdr:sp macro="" textlink="">
      <xdr:nvSpPr>
        <xdr:cNvPr id="4374" name="Text Box 4">
          <a:extLst>
            <a:ext uri="{FF2B5EF4-FFF2-40B4-BE49-F238E27FC236}">
              <a16:creationId xmlns:a16="http://schemas.microsoft.com/office/drawing/2014/main" id="{35140B15-5DBC-4E12-940E-9023864B2718}"/>
            </a:ext>
          </a:extLst>
        </xdr:cNvPr>
        <xdr:cNvSpPr txBox="1">
          <a:spLocks noChangeArrowheads="1"/>
        </xdr:cNvSpPr>
      </xdr:nvSpPr>
      <xdr:spPr bwMode="auto">
        <a:xfrm>
          <a:off x="2595563"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6274"/>
    <xdr:sp macro="" textlink="">
      <xdr:nvSpPr>
        <xdr:cNvPr id="4375" name="Text Box 6">
          <a:extLst>
            <a:ext uri="{FF2B5EF4-FFF2-40B4-BE49-F238E27FC236}">
              <a16:creationId xmlns:a16="http://schemas.microsoft.com/office/drawing/2014/main" id="{ABD05D65-35C3-4B40-A5BF-CE98583A9884}"/>
            </a:ext>
          </a:extLst>
        </xdr:cNvPr>
        <xdr:cNvSpPr txBox="1">
          <a:spLocks noChangeArrowheads="1"/>
        </xdr:cNvSpPr>
      </xdr:nvSpPr>
      <xdr:spPr bwMode="auto">
        <a:xfrm>
          <a:off x="2595563"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4376" name="Text Box 4">
          <a:extLst>
            <a:ext uri="{FF2B5EF4-FFF2-40B4-BE49-F238E27FC236}">
              <a16:creationId xmlns:a16="http://schemas.microsoft.com/office/drawing/2014/main" id="{3A10466F-A91C-4D20-A903-F63B53F59594}"/>
            </a:ext>
          </a:extLst>
        </xdr:cNvPr>
        <xdr:cNvSpPr txBox="1">
          <a:spLocks noChangeArrowheads="1"/>
        </xdr:cNvSpPr>
      </xdr:nvSpPr>
      <xdr:spPr bwMode="auto">
        <a:xfrm>
          <a:off x="120650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344</xdr:row>
      <xdr:rowOff>0</xdr:rowOff>
    </xdr:from>
    <xdr:ext cx="85725" cy="676274"/>
    <xdr:sp macro="" textlink="">
      <xdr:nvSpPr>
        <xdr:cNvPr id="4377" name="Text Box 6">
          <a:extLst>
            <a:ext uri="{FF2B5EF4-FFF2-40B4-BE49-F238E27FC236}">
              <a16:creationId xmlns:a16="http://schemas.microsoft.com/office/drawing/2014/main" id="{B102D47B-DF79-4CD8-812E-55AABE17E000}"/>
            </a:ext>
          </a:extLst>
        </xdr:cNvPr>
        <xdr:cNvSpPr txBox="1">
          <a:spLocks noChangeArrowheads="1"/>
        </xdr:cNvSpPr>
      </xdr:nvSpPr>
      <xdr:spPr bwMode="auto">
        <a:xfrm>
          <a:off x="212090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14300"/>
    <xdr:sp macro="" textlink="">
      <xdr:nvSpPr>
        <xdr:cNvPr id="4378" name="Text Box 4">
          <a:extLst>
            <a:ext uri="{FF2B5EF4-FFF2-40B4-BE49-F238E27FC236}">
              <a16:creationId xmlns:a16="http://schemas.microsoft.com/office/drawing/2014/main" id="{5BC098CA-1909-4F60-A730-25B2E3B890EC}"/>
            </a:ext>
          </a:extLst>
        </xdr:cNvPr>
        <xdr:cNvSpPr txBox="1">
          <a:spLocks noChangeArrowheads="1"/>
        </xdr:cNvSpPr>
      </xdr:nvSpPr>
      <xdr:spPr bwMode="auto">
        <a:xfrm>
          <a:off x="1206500" y="84693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14300"/>
    <xdr:sp macro="" textlink="">
      <xdr:nvSpPr>
        <xdr:cNvPr id="4379" name="Text Box 6">
          <a:extLst>
            <a:ext uri="{FF2B5EF4-FFF2-40B4-BE49-F238E27FC236}">
              <a16:creationId xmlns:a16="http://schemas.microsoft.com/office/drawing/2014/main" id="{887B73D7-8A07-40B1-B148-1DC1A7375899}"/>
            </a:ext>
          </a:extLst>
        </xdr:cNvPr>
        <xdr:cNvSpPr txBox="1">
          <a:spLocks noChangeArrowheads="1"/>
        </xdr:cNvSpPr>
      </xdr:nvSpPr>
      <xdr:spPr bwMode="auto">
        <a:xfrm>
          <a:off x="1206500" y="84693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349</xdr:row>
      <xdr:rowOff>47625</xdr:rowOff>
    </xdr:from>
    <xdr:ext cx="85725" cy="819150"/>
    <xdr:sp macro="" textlink="">
      <xdr:nvSpPr>
        <xdr:cNvPr id="4380" name="Text Box 4">
          <a:extLst>
            <a:ext uri="{FF2B5EF4-FFF2-40B4-BE49-F238E27FC236}">
              <a16:creationId xmlns:a16="http://schemas.microsoft.com/office/drawing/2014/main" id="{E864BCEF-ABBA-47C3-9A4E-BC69BCF570B8}"/>
            </a:ext>
          </a:extLst>
        </xdr:cNvPr>
        <xdr:cNvSpPr txBox="1">
          <a:spLocks noChangeArrowheads="1"/>
        </xdr:cNvSpPr>
      </xdr:nvSpPr>
      <xdr:spPr bwMode="auto">
        <a:xfrm>
          <a:off x="1797050" y="847407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819150"/>
    <xdr:sp macro="" textlink="">
      <xdr:nvSpPr>
        <xdr:cNvPr id="4381" name="Text Box 6">
          <a:extLst>
            <a:ext uri="{FF2B5EF4-FFF2-40B4-BE49-F238E27FC236}">
              <a16:creationId xmlns:a16="http://schemas.microsoft.com/office/drawing/2014/main" id="{98B3F46E-4B04-400A-B2BF-3FE6EB238F98}"/>
            </a:ext>
          </a:extLst>
        </xdr:cNvPr>
        <xdr:cNvSpPr txBox="1">
          <a:spLocks noChangeArrowheads="1"/>
        </xdr:cNvSpPr>
      </xdr:nvSpPr>
      <xdr:spPr bwMode="auto">
        <a:xfrm>
          <a:off x="1206500" y="84693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274"/>
    <xdr:sp macro="" textlink="">
      <xdr:nvSpPr>
        <xdr:cNvPr id="4382" name="Text Box 6">
          <a:extLst>
            <a:ext uri="{FF2B5EF4-FFF2-40B4-BE49-F238E27FC236}">
              <a16:creationId xmlns:a16="http://schemas.microsoft.com/office/drawing/2014/main" id="{25238EDA-70AA-4041-B7BD-436F9F44E6E1}"/>
            </a:ext>
          </a:extLst>
        </xdr:cNvPr>
        <xdr:cNvSpPr txBox="1">
          <a:spLocks noChangeArrowheads="1"/>
        </xdr:cNvSpPr>
      </xdr:nvSpPr>
      <xdr:spPr bwMode="auto">
        <a:xfrm>
          <a:off x="1206500" y="84693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19175"/>
    <xdr:sp macro="" textlink="">
      <xdr:nvSpPr>
        <xdr:cNvPr id="4383" name="Text Box 4">
          <a:extLst>
            <a:ext uri="{FF2B5EF4-FFF2-40B4-BE49-F238E27FC236}">
              <a16:creationId xmlns:a16="http://schemas.microsoft.com/office/drawing/2014/main" id="{A6523667-B649-4537-B1AF-7383600C2BF1}"/>
            </a:ext>
          </a:extLst>
        </xdr:cNvPr>
        <xdr:cNvSpPr txBox="1">
          <a:spLocks noChangeArrowheads="1"/>
        </xdr:cNvSpPr>
      </xdr:nvSpPr>
      <xdr:spPr bwMode="auto">
        <a:xfrm>
          <a:off x="1206500" y="84693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19175"/>
    <xdr:sp macro="" textlink="">
      <xdr:nvSpPr>
        <xdr:cNvPr id="4384" name="Text Box 6">
          <a:extLst>
            <a:ext uri="{FF2B5EF4-FFF2-40B4-BE49-F238E27FC236}">
              <a16:creationId xmlns:a16="http://schemas.microsoft.com/office/drawing/2014/main" id="{DFCFB6CA-9564-4FE3-AA09-84BB9AAE1476}"/>
            </a:ext>
          </a:extLst>
        </xdr:cNvPr>
        <xdr:cNvSpPr txBox="1">
          <a:spLocks noChangeArrowheads="1"/>
        </xdr:cNvSpPr>
      </xdr:nvSpPr>
      <xdr:spPr bwMode="auto">
        <a:xfrm>
          <a:off x="1206500" y="84693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274"/>
    <xdr:sp macro="" textlink="">
      <xdr:nvSpPr>
        <xdr:cNvPr id="4385" name="Text Box 4">
          <a:extLst>
            <a:ext uri="{FF2B5EF4-FFF2-40B4-BE49-F238E27FC236}">
              <a16:creationId xmlns:a16="http://schemas.microsoft.com/office/drawing/2014/main" id="{23A3D20C-8D9E-4FED-9343-72DC3F7868E3}"/>
            </a:ext>
          </a:extLst>
        </xdr:cNvPr>
        <xdr:cNvSpPr txBox="1">
          <a:spLocks noChangeArrowheads="1"/>
        </xdr:cNvSpPr>
      </xdr:nvSpPr>
      <xdr:spPr bwMode="auto">
        <a:xfrm>
          <a:off x="1206500" y="84693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274"/>
    <xdr:sp macro="" textlink="">
      <xdr:nvSpPr>
        <xdr:cNvPr id="4386" name="Text Box 6">
          <a:extLst>
            <a:ext uri="{FF2B5EF4-FFF2-40B4-BE49-F238E27FC236}">
              <a16:creationId xmlns:a16="http://schemas.microsoft.com/office/drawing/2014/main" id="{B956190D-C145-4C92-B92A-C5D23C41DA30}"/>
            </a:ext>
          </a:extLst>
        </xdr:cNvPr>
        <xdr:cNvSpPr txBox="1">
          <a:spLocks noChangeArrowheads="1"/>
        </xdr:cNvSpPr>
      </xdr:nvSpPr>
      <xdr:spPr bwMode="auto">
        <a:xfrm>
          <a:off x="1206500" y="84693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6274"/>
    <xdr:sp macro="" textlink="">
      <xdr:nvSpPr>
        <xdr:cNvPr id="4387" name="Text Box 4">
          <a:extLst>
            <a:ext uri="{FF2B5EF4-FFF2-40B4-BE49-F238E27FC236}">
              <a16:creationId xmlns:a16="http://schemas.microsoft.com/office/drawing/2014/main" id="{F72EE5BD-53F1-46F1-ACB4-F84B23F6DAAD}"/>
            </a:ext>
          </a:extLst>
        </xdr:cNvPr>
        <xdr:cNvSpPr txBox="1">
          <a:spLocks noChangeArrowheads="1"/>
        </xdr:cNvSpPr>
      </xdr:nvSpPr>
      <xdr:spPr bwMode="auto">
        <a:xfrm>
          <a:off x="2595563" y="84693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6274"/>
    <xdr:sp macro="" textlink="">
      <xdr:nvSpPr>
        <xdr:cNvPr id="4388" name="Text Box 6">
          <a:extLst>
            <a:ext uri="{FF2B5EF4-FFF2-40B4-BE49-F238E27FC236}">
              <a16:creationId xmlns:a16="http://schemas.microsoft.com/office/drawing/2014/main" id="{BB4E70F6-0146-41DE-9DB9-1DC01D3B8491}"/>
            </a:ext>
          </a:extLst>
        </xdr:cNvPr>
        <xdr:cNvSpPr txBox="1">
          <a:spLocks noChangeArrowheads="1"/>
        </xdr:cNvSpPr>
      </xdr:nvSpPr>
      <xdr:spPr bwMode="auto">
        <a:xfrm>
          <a:off x="2595563" y="84693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274"/>
    <xdr:sp macro="" textlink="">
      <xdr:nvSpPr>
        <xdr:cNvPr id="4389" name="Text Box 4">
          <a:extLst>
            <a:ext uri="{FF2B5EF4-FFF2-40B4-BE49-F238E27FC236}">
              <a16:creationId xmlns:a16="http://schemas.microsoft.com/office/drawing/2014/main" id="{CED3102B-2BCF-430E-8E1A-F58C6FFF394D}"/>
            </a:ext>
          </a:extLst>
        </xdr:cNvPr>
        <xdr:cNvSpPr txBox="1">
          <a:spLocks noChangeArrowheads="1"/>
        </xdr:cNvSpPr>
      </xdr:nvSpPr>
      <xdr:spPr bwMode="auto">
        <a:xfrm>
          <a:off x="1206500" y="84693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349</xdr:row>
      <xdr:rowOff>0</xdr:rowOff>
    </xdr:from>
    <xdr:ext cx="85725" cy="676274"/>
    <xdr:sp macro="" textlink="">
      <xdr:nvSpPr>
        <xdr:cNvPr id="4390" name="Text Box 6">
          <a:extLst>
            <a:ext uri="{FF2B5EF4-FFF2-40B4-BE49-F238E27FC236}">
              <a16:creationId xmlns:a16="http://schemas.microsoft.com/office/drawing/2014/main" id="{5BFB8AA4-72E8-4103-B859-B8532B668969}"/>
            </a:ext>
          </a:extLst>
        </xdr:cNvPr>
        <xdr:cNvSpPr txBox="1">
          <a:spLocks noChangeArrowheads="1"/>
        </xdr:cNvSpPr>
      </xdr:nvSpPr>
      <xdr:spPr bwMode="auto">
        <a:xfrm>
          <a:off x="2120900" y="84693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350</xdr:row>
      <xdr:rowOff>85725</xdr:rowOff>
    </xdr:from>
    <xdr:ext cx="85725" cy="676274"/>
    <xdr:sp macro="" textlink="">
      <xdr:nvSpPr>
        <xdr:cNvPr id="4391" name="Text Box 6">
          <a:extLst>
            <a:ext uri="{FF2B5EF4-FFF2-40B4-BE49-F238E27FC236}">
              <a16:creationId xmlns:a16="http://schemas.microsoft.com/office/drawing/2014/main" id="{48D4A89F-8465-4B22-89CB-55157A903062}"/>
            </a:ext>
          </a:extLst>
        </xdr:cNvPr>
        <xdr:cNvSpPr txBox="1">
          <a:spLocks noChangeArrowheads="1"/>
        </xdr:cNvSpPr>
      </xdr:nvSpPr>
      <xdr:spPr bwMode="auto">
        <a:xfrm>
          <a:off x="2187575" y="849772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382</xdr:row>
      <xdr:rowOff>428625</xdr:rowOff>
    </xdr:from>
    <xdr:ext cx="85725" cy="156322"/>
    <xdr:sp macro="" textlink="">
      <xdr:nvSpPr>
        <xdr:cNvPr id="4392" name="Text Box 4">
          <a:extLst>
            <a:ext uri="{FF2B5EF4-FFF2-40B4-BE49-F238E27FC236}">
              <a16:creationId xmlns:a16="http://schemas.microsoft.com/office/drawing/2014/main" id="{4613106E-7A5A-4394-BE87-DEA1685E0925}"/>
            </a:ext>
          </a:extLst>
        </xdr:cNvPr>
        <xdr:cNvSpPr txBox="1">
          <a:spLocks noChangeArrowheads="1"/>
        </xdr:cNvSpPr>
      </xdr:nvSpPr>
      <xdr:spPr bwMode="auto">
        <a:xfrm>
          <a:off x="314325" y="92498863"/>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382</xdr:row>
      <xdr:rowOff>428625</xdr:rowOff>
    </xdr:from>
    <xdr:ext cx="85725" cy="156322"/>
    <xdr:sp macro="" textlink="">
      <xdr:nvSpPr>
        <xdr:cNvPr id="4393" name="Text Box 4">
          <a:extLst>
            <a:ext uri="{FF2B5EF4-FFF2-40B4-BE49-F238E27FC236}">
              <a16:creationId xmlns:a16="http://schemas.microsoft.com/office/drawing/2014/main" id="{31EEF3F5-1723-41B1-8213-1E53FB61CB2D}"/>
            </a:ext>
          </a:extLst>
        </xdr:cNvPr>
        <xdr:cNvSpPr txBox="1">
          <a:spLocks noChangeArrowheads="1"/>
        </xdr:cNvSpPr>
      </xdr:nvSpPr>
      <xdr:spPr bwMode="auto">
        <a:xfrm>
          <a:off x="314325" y="92498863"/>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358</xdr:row>
      <xdr:rowOff>428625</xdr:rowOff>
    </xdr:from>
    <xdr:ext cx="85725" cy="150329"/>
    <xdr:sp macro="" textlink="">
      <xdr:nvSpPr>
        <xdr:cNvPr id="4394" name="Text Box 4">
          <a:extLst>
            <a:ext uri="{FF2B5EF4-FFF2-40B4-BE49-F238E27FC236}">
              <a16:creationId xmlns:a16="http://schemas.microsoft.com/office/drawing/2014/main" id="{8701ED54-DF70-4F3E-AEB5-E0C578D615D0}"/>
            </a:ext>
          </a:extLst>
        </xdr:cNvPr>
        <xdr:cNvSpPr txBox="1">
          <a:spLocks noChangeArrowheads="1"/>
        </xdr:cNvSpPr>
      </xdr:nvSpPr>
      <xdr:spPr bwMode="auto">
        <a:xfrm>
          <a:off x="314325" y="87137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4395" name="Text Box 4">
          <a:extLst>
            <a:ext uri="{FF2B5EF4-FFF2-40B4-BE49-F238E27FC236}">
              <a16:creationId xmlns:a16="http://schemas.microsoft.com/office/drawing/2014/main" id="{423A0E6F-29D8-4D3D-A71C-D73F01F856C0}"/>
            </a:ext>
          </a:extLst>
        </xdr:cNvPr>
        <xdr:cNvSpPr txBox="1">
          <a:spLocks noChangeArrowheads="1"/>
        </xdr:cNvSpPr>
      </xdr:nvSpPr>
      <xdr:spPr bwMode="auto">
        <a:xfrm>
          <a:off x="1206500" y="89828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4396" name="Text Box 6">
          <a:extLst>
            <a:ext uri="{FF2B5EF4-FFF2-40B4-BE49-F238E27FC236}">
              <a16:creationId xmlns:a16="http://schemas.microsoft.com/office/drawing/2014/main" id="{6D2FD84F-9954-4192-952F-20FB518FCA7C}"/>
            </a:ext>
          </a:extLst>
        </xdr:cNvPr>
        <xdr:cNvSpPr txBox="1">
          <a:spLocks noChangeArrowheads="1"/>
        </xdr:cNvSpPr>
      </xdr:nvSpPr>
      <xdr:spPr bwMode="auto">
        <a:xfrm>
          <a:off x="1206500" y="89828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397" name="Text Box 4">
          <a:extLst>
            <a:ext uri="{FF2B5EF4-FFF2-40B4-BE49-F238E27FC236}">
              <a16:creationId xmlns:a16="http://schemas.microsoft.com/office/drawing/2014/main" id="{B766FEEF-DE63-4A54-9339-4F77C72A29C2}"/>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398" name="Text Box 6">
          <a:extLst>
            <a:ext uri="{FF2B5EF4-FFF2-40B4-BE49-F238E27FC236}">
              <a16:creationId xmlns:a16="http://schemas.microsoft.com/office/drawing/2014/main" id="{89986578-648A-4A6A-903F-F5D82CB572F8}"/>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399" name="Text Box 4">
          <a:extLst>
            <a:ext uri="{FF2B5EF4-FFF2-40B4-BE49-F238E27FC236}">
              <a16:creationId xmlns:a16="http://schemas.microsoft.com/office/drawing/2014/main" id="{5B20244D-6A98-427D-A8F1-B91B6AF111A2}"/>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00" name="Text Box 6">
          <a:extLst>
            <a:ext uri="{FF2B5EF4-FFF2-40B4-BE49-F238E27FC236}">
              <a16:creationId xmlns:a16="http://schemas.microsoft.com/office/drawing/2014/main" id="{BF764585-1224-4801-BA22-3293522C533E}"/>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01" name="Text Box 4">
          <a:extLst>
            <a:ext uri="{FF2B5EF4-FFF2-40B4-BE49-F238E27FC236}">
              <a16:creationId xmlns:a16="http://schemas.microsoft.com/office/drawing/2014/main" id="{F2390FCA-34D8-455A-B479-20B053EBE80B}"/>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02" name="Text Box 6">
          <a:extLst>
            <a:ext uri="{FF2B5EF4-FFF2-40B4-BE49-F238E27FC236}">
              <a16:creationId xmlns:a16="http://schemas.microsoft.com/office/drawing/2014/main" id="{BF6D9DF4-2FE5-4832-A37B-173D6DE3CDB2}"/>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114300"/>
    <xdr:sp macro="" textlink="">
      <xdr:nvSpPr>
        <xdr:cNvPr id="4403" name="Text Box 4">
          <a:extLst>
            <a:ext uri="{FF2B5EF4-FFF2-40B4-BE49-F238E27FC236}">
              <a16:creationId xmlns:a16="http://schemas.microsoft.com/office/drawing/2014/main" id="{F076B799-AEB1-47D2-9870-E4589DCEB825}"/>
            </a:ext>
          </a:extLst>
        </xdr:cNvPr>
        <xdr:cNvSpPr txBox="1">
          <a:spLocks noChangeArrowheads="1"/>
        </xdr:cNvSpPr>
      </xdr:nvSpPr>
      <xdr:spPr bwMode="auto">
        <a:xfrm>
          <a:off x="2595563"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114300"/>
    <xdr:sp macro="" textlink="">
      <xdr:nvSpPr>
        <xdr:cNvPr id="4404" name="Text Box 6">
          <a:extLst>
            <a:ext uri="{FF2B5EF4-FFF2-40B4-BE49-F238E27FC236}">
              <a16:creationId xmlns:a16="http://schemas.microsoft.com/office/drawing/2014/main" id="{D5C3CD63-340D-4B7F-B7AF-6EF3DBDCA7C9}"/>
            </a:ext>
          </a:extLst>
        </xdr:cNvPr>
        <xdr:cNvSpPr txBox="1">
          <a:spLocks noChangeArrowheads="1"/>
        </xdr:cNvSpPr>
      </xdr:nvSpPr>
      <xdr:spPr bwMode="auto">
        <a:xfrm>
          <a:off x="2595563"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05" name="Text Box 4">
          <a:extLst>
            <a:ext uri="{FF2B5EF4-FFF2-40B4-BE49-F238E27FC236}">
              <a16:creationId xmlns:a16="http://schemas.microsoft.com/office/drawing/2014/main" id="{352E32AB-8087-401F-92D4-B4C65A9BF819}"/>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06" name="Text Box 6">
          <a:extLst>
            <a:ext uri="{FF2B5EF4-FFF2-40B4-BE49-F238E27FC236}">
              <a16:creationId xmlns:a16="http://schemas.microsoft.com/office/drawing/2014/main" id="{3ED88091-8223-4F8A-85DE-E59A19B3D07A}"/>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114300"/>
    <xdr:sp macro="" textlink="">
      <xdr:nvSpPr>
        <xdr:cNvPr id="4407" name="Text Box 4">
          <a:extLst>
            <a:ext uri="{FF2B5EF4-FFF2-40B4-BE49-F238E27FC236}">
              <a16:creationId xmlns:a16="http://schemas.microsoft.com/office/drawing/2014/main" id="{33737FC9-C7BA-4641-8C35-DB3D12552CF9}"/>
            </a:ext>
          </a:extLst>
        </xdr:cNvPr>
        <xdr:cNvSpPr txBox="1">
          <a:spLocks noChangeArrowheads="1"/>
        </xdr:cNvSpPr>
      </xdr:nvSpPr>
      <xdr:spPr bwMode="auto">
        <a:xfrm>
          <a:off x="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114300"/>
    <xdr:sp macro="" textlink="">
      <xdr:nvSpPr>
        <xdr:cNvPr id="4408" name="Text Box 6">
          <a:extLst>
            <a:ext uri="{FF2B5EF4-FFF2-40B4-BE49-F238E27FC236}">
              <a16:creationId xmlns:a16="http://schemas.microsoft.com/office/drawing/2014/main" id="{05E37645-FAAF-4C5A-8540-85DCE038134D}"/>
            </a:ext>
          </a:extLst>
        </xdr:cNvPr>
        <xdr:cNvSpPr txBox="1">
          <a:spLocks noChangeArrowheads="1"/>
        </xdr:cNvSpPr>
      </xdr:nvSpPr>
      <xdr:spPr bwMode="auto">
        <a:xfrm>
          <a:off x="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377</xdr:row>
      <xdr:rowOff>0</xdr:rowOff>
    </xdr:from>
    <xdr:ext cx="85725" cy="114300"/>
    <xdr:sp macro="" textlink="">
      <xdr:nvSpPr>
        <xdr:cNvPr id="4409" name="Text Box 6">
          <a:extLst>
            <a:ext uri="{FF2B5EF4-FFF2-40B4-BE49-F238E27FC236}">
              <a16:creationId xmlns:a16="http://schemas.microsoft.com/office/drawing/2014/main" id="{2B6CB1C5-4774-4057-97DF-FC94F4D916E2}"/>
            </a:ext>
          </a:extLst>
        </xdr:cNvPr>
        <xdr:cNvSpPr txBox="1">
          <a:spLocks noChangeArrowheads="1"/>
        </xdr:cNvSpPr>
      </xdr:nvSpPr>
      <xdr:spPr bwMode="auto">
        <a:xfrm>
          <a:off x="3825875"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6348"/>
    <xdr:sp macro="" textlink="">
      <xdr:nvSpPr>
        <xdr:cNvPr id="4410" name="Text Box 4">
          <a:extLst>
            <a:ext uri="{FF2B5EF4-FFF2-40B4-BE49-F238E27FC236}">
              <a16:creationId xmlns:a16="http://schemas.microsoft.com/office/drawing/2014/main" id="{D942C0C4-6656-4EDF-8FE4-2EBE76EBFAB4}"/>
            </a:ext>
          </a:extLst>
        </xdr:cNvPr>
        <xdr:cNvSpPr txBox="1">
          <a:spLocks noChangeArrowheads="1"/>
        </xdr:cNvSpPr>
      </xdr:nvSpPr>
      <xdr:spPr bwMode="auto">
        <a:xfrm>
          <a:off x="1206500" y="8982868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6348"/>
    <xdr:sp macro="" textlink="">
      <xdr:nvSpPr>
        <xdr:cNvPr id="4411" name="Text Box 6">
          <a:extLst>
            <a:ext uri="{FF2B5EF4-FFF2-40B4-BE49-F238E27FC236}">
              <a16:creationId xmlns:a16="http://schemas.microsoft.com/office/drawing/2014/main" id="{F069B306-3FD7-4AFF-8690-4FDFAE5337C9}"/>
            </a:ext>
          </a:extLst>
        </xdr:cNvPr>
        <xdr:cNvSpPr txBox="1">
          <a:spLocks noChangeArrowheads="1"/>
        </xdr:cNvSpPr>
      </xdr:nvSpPr>
      <xdr:spPr bwMode="auto">
        <a:xfrm>
          <a:off x="1206500" y="8982868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4412" name="Text Box 6">
          <a:extLst>
            <a:ext uri="{FF2B5EF4-FFF2-40B4-BE49-F238E27FC236}">
              <a16:creationId xmlns:a16="http://schemas.microsoft.com/office/drawing/2014/main" id="{55714BCA-02FC-4E49-A682-21C3E0E589F3}"/>
            </a:ext>
          </a:extLst>
        </xdr:cNvPr>
        <xdr:cNvSpPr txBox="1">
          <a:spLocks noChangeArrowheads="1"/>
        </xdr:cNvSpPr>
      </xdr:nvSpPr>
      <xdr:spPr bwMode="auto">
        <a:xfrm>
          <a:off x="1206500" y="89828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6373"/>
    <xdr:sp macro="" textlink="">
      <xdr:nvSpPr>
        <xdr:cNvPr id="4413" name="Text Box 4">
          <a:extLst>
            <a:ext uri="{FF2B5EF4-FFF2-40B4-BE49-F238E27FC236}">
              <a16:creationId xmlns:a16="http://schemas.microsoft.com/office/drawing/2014/main" id="{0E2033C7-927A-4E73-8E47-2A32FE6E82C1}"/>
            </a:ext>
          </a:extLst>
        </xdr:cNvPr>
        <xdr:cNvSpPr txBox="1">
          <a:spLocks noChangeArrowheads="1"/>
        </xdr:cNvSpPr>
      </xdr:nvSpPr>
      <xdr:spPr bwMode="auto">
        <a:xfrm>
          <a:off x="1206500" y="8982868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6373"/>
    <xdr:sp macro="" textlink="">
      <xdr:nvSpPr>
        <xdr:cNvPr id="4414" name="Text Box 6">
          <a:extLst>
            <a:ext uri="{FF2B5EF4-FFF2-40B4-BE49-F238E27FC236}">
              <a16:creationId xmlns:a16="http://schemas.microsoft.com/office/drawing/2014/main" id="{C4EADE81-F905-455B-A32D-0099F3D7EBB8}"/>
            </a:ext>
          </a:extLst>
        </xdr:cNvPr>
        <xdr:cNvSpPr txBox="1">
          <a:spLocks noChangeArrowheads="1"/>
        </xdr:cNvSpPr>
      </xdr:nvSpPr>
      <xdr:spPr bwMode="auto">
        <a:xfrm>
          <a:off x="1206500" y="8982868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4415" name="Text Box 4">
          <a:extLst>
            <a:ext uri="{FF2B5EF4-FFF2-40B4-BE49-F238E27FC236}">
              <a16:creationId xmlns:a16="http://schemas.microsoft.com/office/drawing/2014/main" id="{43874252-5554-4F76-90C1-D3467F9B7411}"/>
            </a:ext>
          </a:extLst>
        </xdr:cNvPr>
        <xdr:cNvSpPr txBox="1">
          <a:spLocks noChangeArrowheads="1"/>
        </xdr:cNvSpPr>
      </xdr:nvSpPr>
      <xdr:spPr bwMode="auto">
        <a:xfrm>
          <a:off x="1206500" y="89828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4416" name="Text Box 6">
          <a:extLst>
            <a:ext uri="{FF2B5EF4-FFF2-40B4-BE49-F238E27FC236}">
              <a16:creationId xmlns:a16="http://schemas.microsoft.com/office/drawing/2014/main" id="{1FB133A4-CDB2-484C-B218-1154EEA67583}"/>
            </a:ext>
          </a:extLst>
        </xdr:cNvPr>
        <xdr:cNvSpPr txBox="1">
          <a:spLocks noChangeArrowheads="1"/>
        </xdr:cNvSpPr>
      </xdr:nvSpPr>
      <xdr:spPr bwMode="auto">
        <a:xfrm>
          <a:off x="1206500" y="89828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5153"/>
    <xdr:sp macro="" textlink="">
      <xdr:nvSpPr>
        <xdr:cNvPr id="4417" name="Text Box 4">
          <a:extLst>
            <a:ext uri="{FF2B5EF4-FFF2-40B4-BE49-F238E27FC236}">
              <a16:creationId xmlns:a16="http://schemas.microsoft.com/office/drawing/2014/main" id="{DC843775-82F9-4BDD-8510-786883E3C048}"/>
            </a:ext>
          </a:extLst>
        </xdr:cNvPr>
        <xdr:cNvSpPr txBox="1">
          <a:spLocks noChangeArrowheads="1"/>
        </xdr:cNvSpPr>
      </xdr:nvSpPr>
      <xdr:spPr bwMode="auto">
        <a:xfrm>
          <a:off x="2595563" y="89828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5153"/>
    <xdr:sp macro="" textlink="">
      <xdr:nvSpPr>
        <xdr:cNvPr id="4418" name="Text Box 6">
          <a:extLst>
            <a:ext uri="{FF2B5EF4-FFF2-40B4-BE49-F238E27FC236}">
              <a16:creationId xmlns:a16="http://schemas.microsoft.com/office/drawing/2014/main" id="{216B7222-AEF5-487C-A216-469DCFF2C99E}"/>
            </a:ext>
          </a:extLst>
        </xdr:cNvPr>
        <xdr:cNvSpPr txBox="1">
          <a:spLocks noChangeArrowheads="1"/>
        </xdr:cNvSpPr>
      </xdr:nvSpPr>
      <xdr:spPr bwMode="auto">
        <a:xfrm>
          <a:off x="2595563" y="89828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4419" name="Text Box 4">
          <a:extLst>
            <a:ext uri="{FF2B5EF4-FFF2-40B4-BE49-F238E27FC236}">
              <a16:creationId xmlns:a16="http://schemas.microsoft.com/office/drawing/2014/main" id="{5520E124-AA92-4DF6-9D17-5D2A9F0D161E}"/>
            </a:ext>
          </a:extLst>
        </xdr:cNvPr>
        <xdr:cNvSpPr txBox="1">
          <a:spLocks noChangeArrowheads="1"/>
        </xdr:cNvSpPr>
      </xdr:nvSpPr>
      <xdr:spPr bwMode="auto">
        <a:xfrm>
          <a:off x="1206500" y="89828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4420" name="Text Box 6">
          <a:extLst>
            <a:ext uri="{FF2B5EF4-FFF2-40B4-BE49-F238E27FC236}">
              <a16:creationId xmlns:a16="http://schemas.microsoft.com/office/drawing/2014/main" id="{13825952-EB43-4F32-BFCC-5AF92EBFF155}"/>
            </a:ext>
          </a:extLst>
        </xdr:cNvPr>
        <xdr:cNvSpPr txBox="1">
          <a:spLocks noChangeArrowheads="1"/>
        </xdr:cNvSpPr>
      </xdr:nvSpPr>
      <xdr:spPr bwMode="auto">
        <a:xfrm>
          <a:off x="1206500" y="89828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5153"/>
    <xdr:sp macro="" textlink="">
      <xdr:nvSpPr>
        <xdr:cNvPr id="4421" name="Text Box 4">
          <a:extLst>
            <a:ext uri="{FF2B5EF4-FFF2-40B4-BE49-F238E27FC236}">
              <a16:creationId xmlns:a16="http://schemas.microsoft.com/office/drawing/2014/main" id="{B5B4CC9B-94FA-41A7-B8EC-E17992F7D18D}"/>
            </a:ext>
          </a:extLst>
        </xdr:cNvPr>
        <xdr:cNvSpPr txBox="1">
          <a:spLocks noChangeArrowheads="1"/>
        </xdr:cNvSpPr>
      </xdr:nvSpPr>
      <xdr:spPr bwMode="auto">
        <a:xfrm>
          <a:off x="0" y="89828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5153"/>
    <xdr:sp macro="" textlink="">
      <xdr:nvSpPr>
        <xdr:cNvPr id="4422" name="Text Box 6">
          <a:extLst>
            <a:ext uri="{FF2B5EF4-FFF2-40B4-BE49-F238E27FC236}">
              <a16:creationId xmlns:a16="http://schemas.microsoft.com/office/drawing/2014/main" id="{DF7239FF-2D31-42B6-88C9-38A65D48BA32}"/>
            </a:ext>
          </a:extLst>
        </xdr:cNvPr>
        <xdr:cNvSpPr txBox="1">
          <a:spLocks noChangeArrowheads="1"/>
        </xdr:cNvSpPr>
      </xdr:nvSpPr>
      <xdr:spPr bwMode="auto">
        <a:xfrm>
          <a:off x="0" y="89828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362</xdr:row>
      <xdr:rowOff>428625</xdr:rowOff>
    </xdr:from>
    <xdr:ext cx="85725" cy="150329"/>
    <xdr:sp macro="" textlink="">
      <xdr:nvSpPr>
        <xdr:cNvPr id="4423" name="Text Box 4">
          <a:extLst>
            <a:ext uri="{FF2B5EF4-FFF2-40B4-BE49-F238E27FC236}">
              <a16:creationId xmlns:a16="http://schemas.microsoft.com/office/drawing/2014/main" id="{937B8779-FC88-437D-B2CA-49DD72DDD0F8}"/>
            </a:ext>
          </a:extLst>
        </xdr:cNvPr>
        <xdr:cNvSpPr txBox="1">
          <a:spLocks noChangeArrowheads="1"/>
        </xdr:cNvSpPr>
      </xdr:nvSpPr>
      <xdr:spPr bwMode="auto">
        <a:xfrm>
          <a:off x="314325" y="88011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4424" name="Text Box 4">
          <a:extLst>
            <a:ext uri="{FF2B5EF4-FFF2-40B4-BE49-F238E27FC236}">
              <a16:creationId xmlns:a16="http://schemas.microsoft.com/office/drawing/2014/main" id="{625111FD-9B67-43DA-A646-9CC381C4388D}"/>
            </a:ext>
          </a:extLst>
        </xdr:cNvPr>
        <xdr:cNvSpPr txBox="1">
          <a:spLocks noChangeArrowheads="1"/>
        </xdr:cNvSpPr>
      </xdr:nvSpPr>
      <xdr:spPr bwMode="auto">
        <a:xfrm>
          <a:off x="3825875" y="89828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4425" name="Text Box 6">
          <a:extLst>
            <a:ext uri="{FF2B5EF4-FFF2-40B4-BE49-F238E27FC236}">
              <a16:creationId xmlns:a16="http://schemas.microsoft.com/office/drawing/2014/main" id="{66BA3A88-101D-470F-9F2B-11656E7D3165}"/>
            </a:ext>
          </a:extLst>
        </xdr:cNvPr>
        <xdr:cNvSpPr txBox="1">
          <a:spLocks noChangeArrowheads="1"/>
        </xdr:cNvSpPr>
      </xdr:nvSpPr>
      <xdr:spPr bwMode="auto">
        <a:xfrm>
          <a:off x="3825875" y="89828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6836"/>
    <xdr:sp macro="" textlink="">
      <xdr:nvSpPr>
        <xdr:cNvPr id="4426" name="Text Box 6">
          <a:extLst>
            <a:ext uri="{FF2B5EF4-FFF2-40B4-BE49-F238E27FC236}">
              <a16:creationId xmlns:a16="http://schemas.microsoft.com/office/drawing/2014/main" id="{A33993E3-8640-40E2-BDC6-09F2EA6AF47D}"/>
            </a:ext>
          </a:extLst>
        </xdr:cNvPr>
        <xdr:cNvSpPr txBox="1">
          <a:spLocks noChangeArrowheads="1"/>
        </xdr:cNvSpPr>
      </xdr:nvSpPr>
      <xdr:spPr bwMode="auto">
        <a:xfrm>
          <a:off x="1206500" y="912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021416"/>
    <xdr:sp macro="" textlink="">
      <xdr:nvSpPr>
        <xdr:cNvPr id="4427" name="Text Box 4">
          <a:extLst>
            <a:ext uri="{FF2B5EF4-FFF2-40B4-BE49-F238E27FC236}">
              <a16:creationId xmlns:a16="http://schemas.microsoft.com/office/drawing/2014/main" id="{22764BD2-887E-4DB9-B755-7F51A899DFC3}"/>
            </a:ext>
          </a:extLst>
        </xdr:cNvPr>
        <xdr:cNvSpPr txBox="1">
          <a:spLocks noChangeArrowheads="1"/>
        </xdr:cNvSpPr>
      </xdr:nvSpPr>
      <xdr:spPr bwMode="auto">
        <a:xfrm>
          <a:off x="1206500" y="91241563"/>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021416"/>
    <xdr:sp macro="" textlink="">
      <xdr:nvSpPr>
        <xdr:cNvPr id="4428" name="Text Box 6">
          <a:extLst>
            <a:ext uri="{FF2B5EF4-FFF2-40B4-BE49-F238E27FC236}">
              <a16:creationId xmlns:a16="http://schemas.microsoft.com/office/drawing/2014/main" id="{894370C8-86C1-458C-AEDF-D33C39884C4B}"/>
            </a:ext>
          </a:extLst>
        </xdr:cNvPr>
        <xdr:cNvSpPr txBox="1">
          <a:spLocks noChangeArrowheads="1"/>
        </xdr:cNvSpPr>
      </xdr:nvSpPr>
      <xdr:spPr bwMode="auto">
        <a:xfrm>
          <a:off x="1206500" y="91241563"/>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6836"/>
    <xdr:sp macro="" textlink="">
      <xdr:nvSpPr>
        <xdr:cNvPr id="4429" name="Text Box 4">
          <a:extLst>
            <a:ext uri="{FF2B5EF4-FFF2-40B4-BE49-F238E27FC236}">
              <a16:creationId xmlns:a16="http://schemas.microsoft.com/office/drawing/2014/main" id="{5A7A9238-8D4F-45AF-809A-51DD7CB076CA}"/>
            </a:ext>
          </a:extLst>
        </xdr:cNvPr>
        <xdr:cNvSpPr txBox="1">
          <a:spLocks noChangeArrowheads="1"/>
        </xdr:cNvSpPr>
      </xdr:nvSpPr>
      <xdr:spPr bwMode="auto">
        <a:xfrm>
          <a:off x="1206500" y="912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6836"/>
    <xdr:sp macro="" textlink="">
      <xdr:nvSpPr>
        <xdr:cNvPr id="4430" name="Text Box 6">
          <a:extLst>
            <a:ext uri="{FF2B5EF4-FFF2-40B4-BE49-F238E27FC236}">
              <a16:creationId xmlns:a16="http://schemas.microsoft.com/office/drawing/2014/main" id="{E2CD8B80-3DC6-478D-B170-3AB1BA946074}"/>
            </a:ext>
          </a:extLst>
        </xdr:cNvPr>
        <xdr:cNvSpPr txBox="1">
          <a:spLocks noChangeArrowheads="1"/>
        </xdr:cNvSpPr>
      </xdr:nvSpPr>
      <xdr:spPr bwMode="auto">
        <a:xfrm>
          <a:off x="1206500" y="912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378</xdr:row>
      <xdr:rowOff>0</xdr:rowOff>
    </xdr:from>
    <xdr:ext cx="85725" cy="676836"/>
    <xdr:sp macro="" textlink="">
      <xdr:nvSpPr>
        <xdr:cNvPr id="4431" name="Text Box 4">
          <a:extLst>
            <a:ext uri="{FF2B5EF4-FFF2-40B4-BE49-F238E27FC236}">
              <a16:creationId xmlns:a16="http://schemas.microsoft.com/office/drawing/2014/main" id="{ADD42D4B-4164-4F89-B867-4569A59C8F92}"/>
            </a:ext>
          </a:extLst>
        </xdr:cNvPr>
        <xdr:cNvSpPr txBox="1">
          <a:spLocks noChangeArrowheads="1"/>
        </xdr:cNvSpPr>
      </xdr:nvSpPr>
      <xdr:spPr bwMode="auto">
        <a:xfrm>
          <a:off x="2595563" y="912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378</xdr:row>
      <xdr:rowOff>0</xdr:rowOff>
    </xdr:from>
    <xdr:ext cx="85725" cy="676836"/>
    <xdr:sp macro="" textlink="">
      <xdr:nvSpPr>
        <xdr:cNvPr id="4432" name="Text Box 6">
          <a:extLst>
            <a:ext uri="{FF2B5EF4-FFF2-40B4-BE49-F238E27FC236}">
              <a16:creationId xmlns:a16="http://schemas.microsoft.com/office/drawing/2014/main" id="{41F042C7-15F9-488B-9FAE-492A3728A378}"/>
            </a:ext>
          </a:extLst>
        </xdr:cNvPr>
        <xdr:cNvSpPr txBox="1">
          <a:spLocks noChangeArrowheads="1"/>
        </xdr:cNvSpPr>
      </xdr:nvSpPr>
      <xdr:spPr bwMode="auto">
        <a:xfrm>
          <a:off x="2595563" y="912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6836"/>
    <xdr:sp macro="" textlink="">
      <xdr:nvSpPr>
        <xdr:cNvPr id="4433" name="Text Box 4">
          <a:extLst>
            <a:ext uri="{FF2B5EF4-FFF2-40B4-BE49-F238E27FC236}">
              <a16:creationId xmlns:a16="http://schemas.microsoft.com/office/drawing/2014/main" id="{8A6E0664-1766-4608-9C48-EE8FF7F0E00D}"/>
            </a:ext>
          </a:extLst>
        </xdr:cNvPr>
        <xdr:cNvSpPr txBox="1">
          <a:spLocks noChangeArrowheads="1"/>
        </xdr:cNvSpPr>
      </xdr:nvSpPr>
      <xdr:spPr bwMode="auto">
        <a:xfrm>
          <a:off x="1206500" y="912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6836"/>
    <xdr:sp macro="" textlink="">
      <xdr:nvSpPr>
        <xdr:cNvPr id="4434" name="Text Box 6">
          <a:extLst>
            <a:ext uri="{FF2B5EF4-FFF2-40B4-BE49-F238E27FC236}">
              <a16:creationId xmlns:a16="http://schemas.microsoft.com/office/drawing/2014/main" id="{325407BB-E2C5-44F9-9D22-85475F767CF5}"/>
            </a:ext>
          </a:extLst>
        </xdr:cNvPr>
        <xdr:cNvSpPr txBox="1">
          <a:spLocks noChangeArrowheads="1"/>
        </xdr:cNvSpPr>
      </xdr:nvSpPr>
      <xdr:spPr bwMode="auto">
        <a:xfrm>
          <a:off x="1206500" y="912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378</xdr:row>
      <xdr:rowOff>0</xdr:rowOff>
    </xdr:from>
    <xdr:ext cx="85725" cy="676836"/>
    <xdr:sp macro="" textlink="">
      <xdr:nvSpPr>
        <xdr:cNvPr id="4435" name="Text Box 4">
          <a:extLst>
            <a:ext uri="{FF2B5EF4-FFF2-40B4-BE49-F238E27FC236}">
              <a16:creationId xmlns:a16="http://schemas.microsoft.com/office/drawing/2014/main" id="{A497767F-FF7C-4C8C-B23E-E78ED0DC256E}"/>
            </a:ext>
          </a:extLst>
        </xdr:cNvPr>
        <xdr:cNvSpPr txBox="1">
          <a:spLocks noChangeArrowheads="1"/>
        </xdr:cNvSpPr>
      </xdr:nvSpPr>
      <xdr:spPr bwMode="auto">
        <a:xfrm>
          <a:off x="0" y="912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378</xdr:row>
      <xdr:rowOff>0</xdr:rowOff>
    </xdr:from>
    <xdr:ext cx="85725" cy="676836"/>
    <xdr:sp macro="" textlink="">
      <xdr:nvSpPr>
        <xdr:cNvPr id="4436" name="Text Box 6">
          <a:extLst>
            <a:ext uri="{FF2B5EF4-FFF2-40B4-BE49-F238E27FC236}">
              <a16:creationId xmlns:a16="http://schemas.microsoft.com/office/drawing/2014/main" id="{64CDFFA9-6D67-49F4-BA48-FF11887DCB00}"/>
            </a:ext>
          </a:extLst>
        </xdr:cNvPr>
        <xdr:cNvSpPr txBox="1">
          <a:spLocks noChangeArrowheads="1"/>
        </xdr:cNvSpPr>
      </xdr:nvSpPr>
      <xdr:spPr bwMode="auto">
        <a:xfrm>
          <a:off x="0" y="912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378</xdr:row>
      <xdr:rowOff>0</xdr:rowOff>
    </xdr:from>
    <xdr:ext cx="85725" cy="152400"/>
    <xdr:sp macro="" textlink="">
      <xdr:nvSpPr>
        <xdr:cNvPr id="4437" name="Text Box 4">
          <a:extLst>
            <a:ext uri="{FF2B5EF4-FFF2-40B4-BE49-F238E27FC236}">
              <a16:creationId xmlns:a16="http://schemas.microsoft.com/office/drawing/2014/main" id="{D2F31296-FA2F-473E-87C5-0ED3F44EA79B}"/>
            </a:ext>
          </a:extLst>
        </xdr:cNvPr>
        <xdr:cNvSpPr txBox="1">
          <a:spLocks noChangeArrowheads="1"/>
        </xdr:cNvSpPr>
      </xdr:nvSpPr>
      <xdr:spPr bwMode="auto">
        <a:xfrm>
          <a:off x="3825875" y="91241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378</xdr:row>
      <xdr:rowOff>0</xdr:rowOff>
    </xdr:from>
    <xdr:ext cx="85725" cy="152400"/>
    <xdr:sp macro="" textlink="">
      <xdr:nvSpPr>
        <xdr:cNvPr id="4438" name="Text Box 6">
          <a:extLst>
            <a:ext uri="{FF2B5EF4-FFF2-40B4-BE49-F238E27FC236}">
              <a16:creationId xmlns:a16="http://schemas.microsoft.com/office/drawing/2014/main" id="{9B019354-A773-47BF-8224-3276AAAA58EA}"/>
            </a:ext>
          </a:extLst>
        </xdr:cNvPr>
        <xdr:cNvSpPr txBox="1">
          <a:spLocks noChangeArrowheads="1"/>
        </xdr:cNvSpPr>
      </xdr:nvSpPr>
      <xdr:spPr bwMode="auto">
        <a:xfrm>
          <a:off x="3825875" y="91241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14300"/>
    <xdr:sp macro="" textlink="">
      <xdr:nvSpPr>
        <xdr:cNvPr id="4439" name="Text Box 4">
          <a:extLst>
            <a:ext uri="{FF2B5EF4-FFF2-40B4-BE49-F238E27FC236}">
              <a16:creationId xmlns:a16="http://schemas.microsoft.com/office/drawing/2014/main" id="{8B29007E-9AB4-4A8B-A905-26F4E09C030E}"/>
            </a:ext>
          </a:extLst>
        </xdr:cNvPr>
        <xdr:cNvSpPr txBox="1">
          <a:spLocks noChangeArrowheads="1"/>
        </xdr:cNvSpPr>
      </xdr:nvSpPr>
      <xdr:spPr bwMode="auto">
        <a:xfrm>
          <a:off x="1206500" y="91241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14300"/>
    <xdr:sp macro="" textlink="">
      <xdr:nvSpPr>
        <xdr:cNvPr id="4440" name="Text Box 6">
          <a:extLst>
            <a:ext uri="{FF2B5EF4-FFF2-40B4-BE49-F238E27FC236}">
              <a16:creationId xmlns:a16="http://schemas.microsoft.com/office/drawing/2014/main" id="{71003E9B-D01A-400F-90DE-C691988420CD}"/>
            </a:ext>
          </a:extLst>
        </xdr:cNvPr>
        <xdr:cNvSpPr txBox="1">
          <a:spLocks noChangeArrowheads="1"/>
        </xdr:cNvSpPr>
      </xdr:nvSpPr>
      <xdr:spPr bwMode="auto">
        <a:xfrm>
          <a:off x="1206500" y="91241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816348"/>
    <xdr:sp macro="" textlink="">
      <xdr:nvSpPr>
        <xdr:cNvPr id="4441" name="Text Box 4">
          <a:extLst>
            <a:ext uri="{FF2B5EF4-FFF2-40B4-BE49-F238E27FC236}">
              <a16:creationId xmlns:a16="http://schemas.microsoft.com/office/drawing/2014/main" id="{A26D0818-D6E0-4121-984E-039553C02EF4}"/>
            </a:ext>
          </a:extLst>
        </xdr:cNvPr>
        <xdr:cNvSpPr txBox="1">
          <a:spLocks noChangeArrowheads="1"/>
        </xdr:cNvSpPr>
      </xdr:nvSpPr>
      <xdr:spPr bwMode="auto">
        <a:xfrm>
          <a:off x="1206500" y="912415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816348"/>
    <xdr:sp macro="" textlink="">
      <xdr:nvSpPr>
        <xdr:cNvPr id="4442" name="Text Box 6">
          <a:extLst>
            <a:ext uri="{FF2B5EF4-FFF2-40B4-BE49-F238E27FC236}">
              <a16:creationId xmlns:a16="http://schemas.microsoft.com/office/drawing/2014/main" id="{BB9C359C-B9C0-4301-9EB0-79EED5E1B03F}"/>
            </a:ext>
          </a:extLst>
        </xdr:cNvPr>
        <xdr:cNvSpPr txBox="1">
          <a:spLocks noChangeArrowheads="1"/>
        </xdr:cNvSpPr>
      </xdr:nvSpPr>
      <xdr:spPr bwMode="auto">
        <a:xfrm>
          <a:off x="1206500" y="912415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5153"/>
    <xdr:sp macro="" textlink="">
      <xdr:nvSpPr>
        <xdr:cNvPr id="4443" name="Text Box 6">
          <a:extLst>
            <a:ext uri="{FF2B5EF4-FFF2-40B4-BE49-F238E27FC236}">
              <a16:creationId xmlns:a16="http://schemas.microsoft.com/office/drawing/2014/main" id="{BC539621-AD47-460F-A074-E33890462A29}"/>
            </a:ext>
          </a:extLst>
        </xdr:cNvPr>
        <xdr:cNvSpPr txBox="1">
          <a:spLocks noChangeArrowheads="1"/>
        </xdr:cNvSpPr>
      </xdr:nvSpPr>
      <xdr:spPr bwMode="auto">
        <a:xfrm>
          <a:off x="120650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016373"/>
    <xdr:sp macro="" textlink="">
      <xdr:nvSpPr>
        <xdr:cNvPr id="4444" name="Text Box 4">
          <a:extLst>
            <a:ext uri="{FF2B5EF4-FFF2-40B4-BE49-F238E27FC236}">
              <a16:creationId xmlns:a16="http://schemas.microsoft.com/office/drawing/2014/main" id="{71C9B7CD-4CE2-4034-BB60-CAFEA086B5A9}"/>
            </a:ext>
          </a:extLst>
        </xdr:cNvPr>
        <xdr:cNvSpPr txBox="1">
          <a:spLocks noChangeArrowheads="1"/>
        </xdr:cNvSpPr>
      </xdr:nvSpPr>
      <xdr:spPr bwMode="auto">
        <a:xfrm>
          <a:off x="1206500" y="912415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016373"/>
    <xdr:sp macro="" textlink="">
      <xdr:nvSpPr>
        <xdr:cNvPr id="4445" name="Text Box 6">
          <a:extLst>
            <a:ext uri="{FF2B5EF4-FFF2-40B4-BE49-F238E27FC236}">
              <a16:creationId xmlns:a16="http://schemas.microsoft.com/office/drawing/2014/main" id="{718E5436-A90D-4C3D-8120-0DE7D4910C0B}"/>
            </a:ext>
          </a:extLst>
        </xdr:cNvPr>
        <xdr:cNvSpPr txBox="1">
          <a:spLocks noChangeArrowheads="1"/>
        </xdr:cNvSpPr>
      </xdr:nvSpPr>
      <xdr:spPr bwMode="auto">
        <a:xfrm>
          <a:off x="1206500" y="912415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5153"/>
    <xdr:sp macro="" textlink="">
      <xdr:nvSpPr>
        <xdr:cNvPr id="4446" name="Text Box 4">
          <a:extLst>
            <a:ext uri="{FF2B5EF4-FFF2-40B4-BE49-F238E27FC236}">
              <a16:creationId xmlns:a16="http://schemas.microsoft.com/office/drawing/2014/main" id="{A414D03C-D176-4D06-88C2-FC49DDB60B13}"/>
            </a:ext>
          </a:extLst>
        </xdr:cNvPr>
        <xdr:cNvSpPr txBox="1">
          <a:spLocks noChangeArrowheads="1"/>
        </xdr:cNvSpPr>
      </xdr:nvSpPr>
      <xdr:spPr bwMode="auto">
        <a:xfrm>
          <a:off x="120650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5153"/>
    <xdr:sp macro="" textlink="">
      <xdr:nvSpPr>
        <xdr:cNvPr id="4447" name="Text Box 6">
          <a:extLst>
            <a:ext uri="{FF2B5EF4-FFF2-40B4-BE49-F238E27FC236}">
              <a16:creationId xmlns:a16="http://schemas.microsoft.com/office/drawing/2014/main" id="{DB93ED78-FBF2-4F8D-8D0F-5106CCF0D0E0}"/>
            </a:ext>
          </a:extLst>
        </xdr:cNvPr>
        <xdr:cNvSpPr txBox="1">
          <a:spLocks noChangeArrowheads="1"/>
        </xdr:cNvSpPr>
      </xdr:nvSpPr>
      <xdr:spPr bwMode="auto">
        <a:xfrm>
          <a:off x="120650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378</xdr:row>
      <xdr:rowOff>0</xdr:rowOff>
    </xdr:from>
    <xdr:ext cx="85725" cy="675153"/>
    <xdr:sp macro="" textlink="">
      <xdr:nvSpPr>
        <xdr:cNvPr id="4448" name="Text Box 4">
          <a:extLst>
            <a:ext uri="{FF2B5EF4-FFF2-40B4-BE49-F238E27FC236}">
              <a16:creationId xmlns:a16="http://schemas.microsoft.com/office/drawing/2014/main" id="{4E567F88-B6D1-42BB-A0B0-0E45F7FD6D57}"/>
            </a:ext>
          </a:extLst>
        </xdr:cNvPr>
        <xdr:cNvSpPr txBox="1">
          <a:spLocks noChangeArrowheads="1"/>
        </xdr:cNvSpPr>
      </xdr:nvSpPr>
      <xdr:spPr bwMode="auto">
        <a:xfrm>
          <a:off x="2595563"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378</xdr:row>
      <xdr:rowOff>0</xdr:rowOff>
    </xdr:from>
    <xdr:ext cx="85725" cy="675153"/>
    <xdr:sp macro="" textlink="">
      <xdr:nvSpPr>
        <xdr:cNvPr id="4449" name="Text Box 6">
          <a:extLst>
            <a:ext uri="{FF2B5EF4-FFF2-40B4-BE49-F238E27FC236}">
              <a16:creationId xmlns:a16="http://schemas.microsoft.com/office/drawing/2014/main" id="{27E2B1A3-91BA-4985-BE3A-982369A9CCE6}"/>
            </a:ext>
          </a:extLst>
        </xdr:cNvPr>
        <xdr:cNvSpPr txBox="1">
          <a:spLocks noChangeArrowheads="1"/>
        </xdr:cNvSpPr>
      </xdr:nvSpPr>
      <xdr:spPr bwMode="auto">
        <a:xfrm>
          <a:off x="2595563"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5153"/>
    <xdr:sp macro="" textlink="">
      <xdr:nvSpPr>
        <xdr:cNvPr id="4450" name="Text Box 4">
          <a:extLst>
            <a:ext uri="{FF2B5EF4-FFF2-40B4-BE49-F238E27FC236}">
              <a16:creationId xmlns:a16="http://schemas.microsoft.com/office/drawing/2014/main" id="{F0CC1B6C-B047-4FD0-B01B-6C39A4A10499}"/>
            </a:ext>
          </a:extLst>
        </xdr:cNvPr>
        <xdr:cNvSpPr txBox="1">
          <a:spLocks noChangeArrowheads="1"/>
        </xdr:cNvSpPr>
      </xdr:nvSpPr>
      <xdr:spPr bwMode="auto">
        <a:xfrm>
          <a:off x="120650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5153"/>
    <xdr:sp macro="" textlink="">
      <xdr:nvSpPr>
        <xdr:cNvPr id="4451" name="Text Box 6">
          <a:extLst>
            <a:ext uri="{FF2B5EF4-FFF2-40B4-BE49-F238E27FC236}">
              <a16:creationId xmlns:a16="http://schemas.microsoft.com/office/drawing/2014/main" id="{015169FD-FA94-4457-9405-C996D9B5F2FE}"/>
            </a:ext>
          </a:extLst>
        </xdr:cNvPr>
        <xdr:cNvSpPr txBox="1">
          <a:spLocks noChangeArrowheads="1"/>
        </xdr:cNvSpPr>
      </xdr:nvSpPr>
      <xdr:spPr bwMode="auto">
        <a:xfrm>
          <a:off x="120650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378</xdr:row>
      <xdr:rowOff>0</xdr:rowOff>
    </xdr:from>
    <xdr:ext cx="85725" cy="675153"/>
    <xdr:sp macro="" textlink="">
      <xdr:nvSpPr>
        <xdr:cNvPr id="4452" name="Text Box 4">
          <a:extLst>
            <a:ext uri="{FF2B5EF4-FFF2-40B4-BE49-F238E27FC236}">
              <a16:creationId xmlns:a16="http://schemas.microsoft.com/office/drawing/2014/main" id="{7C1C19F0-B98C-449B-9DBA-8B185E6DCF73}"/>
            </a:ext>
          </a:extLst>
        </xdr:cNvPr>
        <xdr:cNvSpPr txBox="1">
          <a:spLocks noChangeArrowheads="1"/>
        </xdr:cNvSpPr>
      </xdr:nvSpPr>
      <xdr:spPr bwMode="auto">
        <a:xfrm>
          <a:off x="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378</xdr:row>
      <xdr:rowOff>0</xdr:rowOff>
    </xdr:from>
    <xdr:ext cx="85725" cy="675153"/>
    <xdr:sp macro="" textlink="">
      <xdr:nvSpPr>
        <xdr:cNvPr id="4453" name="Text Box 6">
          <a:extLst>
            <a:ext uri="{FF2B5EF4-FFF2-40B4-BE49-F238E27FC236}">
              <a16:creationId xmlns:a16="http://schemas.microsoft.com/office/drawing/2014/main" id="{FDC88CB7-5EDB-4DB0-9C5E-40FC08AC1363}"/>
            </a:ext>
          </a:extLst>
        </xdr:cNvPr>
        <xdr:cNvSpPr txBox="1">
          <a:spLocks noChangeArrowheads="1"/>
        </xdr:cNvSpPr>
      </xdr:nvSpPr>
      <xdr:spPr bwMode="auto">
        <a:xfrm>
          <a:off x="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378</xdr:row>
      <xdr:rowOff>0</xdr:rowOff>
    </xdr:from>
    <xdr:ext cx="85725" cy="152400"/>
    <xdr:sp macro="" textlink="">
      <xdr:nvSpPr>
        <xdr:cNvPr id="4454" name="Text Box 4">
          <a:extLst>
            <a:ext uri="{FF2B5EF4-FFF2-40B4-BE49-F238E27FC236}">
              <a16:creationId xmlns:a16="http://schemas.microsoft.com/office/drawing/2014/main" id="{AEC614BA-36EE-485B-9F74-7EB02B6E9B2B}"/>
            </a:ext>
          </a:extLst>
        </xdr:cNvPr>
        <xdr:cNvSpPr txBox="1">
          <a:spLocks noChangeArrowheads="1"/>
        </xdr:cNvSpPr>
      </xdr:nvSpPr>
      <xdr:spPr bwMode="auto">
        <a:xfrm>
          <a:off x="3825875" y="91241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378</xdr:row>
      <xdr:rowOff>0</xdr:rowOff>
    </xdr:from>
    <xdr:ext cx="85725" cy="152400"/>
    <xdr:sp macro="" textlink="">
      <xdr:nvSpPr>
        <xdr:cNvPr id="4455" name="Text Box 6">
          <a:extLst>
            <a:ext uri="{FF2B5EF4-FFF2-40B4-BE49-F238E27FC236}">
              <a16:creationId xmlns:a16="http://schemas.microsoft.com/office/drawing/2014/main" id="{C7BEC440-EC83-45C1-9AD1-65C17D4BDA03}"/>
            </a:ext>
          </a:extLst>
        </xdr:cNvPr>
        <xdr:cNvSpPr txBox="1">
          <a:spLocks noChangeArrowheads="1"/>
        </xdr:cNvSpPr>
      </xdr:nvSpPr>
      <xdr:spPr bwMode="auto">
        <a:xfrm>
          <a:off x="3825875" y="91241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4456" name="Text Box 4">
          <a:extLst>
            <a:ext uri="{FF2B5EF4-FFF2-40B4-BE49-F238E27FC236}">
              <a16:creationId xmlns:a16="http://schemas.microsoft.com/office/drawing/2014/main" id="{913D58B7-1C6C-4BFB-B2E4-667F1CAA30EF}"/>
            </a:ext>
          </a:extLst>
        </xdr:cNvPr>
        <xdr:cNvSpPr txBox="1">
          <a:spLocks noChangeArrowheads="1"/>
        </xdr:cNvSpPr>
      </xdr:nvSpPr>
      <xdr:spPr bwMode="auto">
        <a:xfrm>
          <a:off x="1206500" y="89828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4457" name="Text Box 6">
          <a:extLst>
            <a:ext uri="{FF2B5EF4-FFF2-40B4-BE49-F238E27FC236}">
              <a16:creationId xmlns:a16="http://schemas.microsoft.com/office/drawing/2014/main" id="{51A5AF96-DCE4-44BE-A444-A40B27171E08}"/>
            </a:ext>
          </a:extLst>
        </xdr:cNvPr>
        <xdr:cNvSpPr txBox="1">
          <a:spLocks noChangeArrowheads="1"/>
        </xdr:cNvSpPr>
      </xdr:nvSpPr>
      <xdr:spPr bwMode="auto">
        <a:xfrm>
          <a:off x="1206500" y="89828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58" name="Text Box 4">
          <a:extLst>
            <a:ext uri="{FF2B5EF4-FFF2-40B4-BE49-F238E27FC236}">
              <a16:creationId xmlns:a16="http://schemas.microsoft.com/office/drawing/2014/main" id="{257AC903-93D3-45D4-B692-5DDB1F222157}"/>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59" name="Text Box 6">
          <a:extLst>
            <a:ext uri="{FF2B5EF4-FFF2-40B4-BE49-F238E27FC236}">
              <a16:creationId xmlns:a16="http://schemas.microsoft.com/office/drawing/2014/main" id="{ED71ADD1-0553-47FA-95F9-D1F915CC44D2}"/>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60" name="Text Box 4">
          <a:extLst>
            <a:ext uri="{FF2B5EF4-FFF2-40B4-BE49-F238E27FC236}">
              <a16:creationId xmlns:a16="http://schemas.microsoft.com/office/drawing/2014/main" id="{3261BCD8-449E-49FD-B1EE-580CAA086F9A}"/>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61" name="Text Box 6">
          <a:extLst>
            <a:ext uri="{FF2B5EF4-FFF2-40B4-BE49-F238E27FC236}">
              <a16:creationId xmlns:a16="http://schemas.microsoft.com/office/drawing/2014/main" id="{FBF97524-4796-4802-A6D9-D20A19D65C96}"/>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62" name="Text Box 4">
          <a:extLst>
            <a:ext uri="{FF2B5EF4-FFF2-40B4-BE49-F238E27FC236}">
              <a16:creationId xmlns:a16="http://schemas.microsoft.com/office/drawing/2014/main" id="{C22ECF7B-5028-48DE-B27B-F98886F5FBE9}"/>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63" name="Text Box 6">
          <a:extLst>
            <a:ext uri="{FF2B5EF4-FFF2-40B4-BE49-F238E27FC236}">
              <a16:creationId xmlns:a16="http://schemas.microsoft.com/office/drawing/2014/main" id="{85D0A7A8-5E57-4BA1-875F-C6B09C566C6A}"/>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114300"/>
    <xdr:sp macro="" textlink="">
      <xdr:nvSpPr>
        <xdr:cNvPr id="4464" name="Text Box 4">
          <a:extLst>
            <a:ext uri="{FF2B5EF4-FFF2-40B4-BE49-F238E27FC236}">
              <a16:creationId xmlns:a16="http://schemas.microsoft.com/office/drawing/2014/main" id="{B614DCAF-C6D5-440D-98A5-20D3294A5D81}"/>
            </a:ext>
          </a:extLst>
        </xdr:cNvPr>
        <xdr:cNvSpPr txBox="1">
          <a:spLocks noChangeArrowheads="1"/>
        </xdr:cNvSpPr>
      </xdr:nvSpPr>
      <xdr:spPr bwMode="auto">
        <a:xfrm>
          <a:off x="2595563"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114300"/>
    <xdr:sp macro="" textlink="">
      <xdr:nvSpPr>
        <xdr:cNvPr id="4465" name="Text Box 6">
          <a:extLst>
            <a:ext uri="{FF2B5EF4-FFF2-40B4-BE49-F238E27FC236}">
              <a16:creationId xmlns:a16="http://schemas.microsoft.com/office/drawing/2014/main" id="{B22B5BAC-0E1E-44C7-B1C7-DAC1B2C319ED}"/>
            </a:ext>
          </a:extLst>
        </xdr:cNvPr>
        <xdr:cNvSpPr txBox="1">
          <a:spLocks noChangeArrowheads="1"/>
        </xdr:cNvSpPr>
      </xdr:nvSpPr>
      <xdr:spPr bwMode="auto">
        <a:xfrm>
          <a:off x="2595563"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66" name="Text Box 4">
          <a:extLst>
            <a:ext uri="{FF2B5EF4-FFF2-40B4-BE49-F238E27FC236}">
              <a16:creationId xmlns:a16="http://schemas.microsoft.com/office/drawing/2014/main" id="{6BA4F656-F31A-4170-B772-997B6942C63B}"/>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67" name="Text Box 6">
          <a:extLst>
            <a:ext uri="{FF2B5EF4-FFF2-40B4-BE49-F238E27FC236}">
              <a16:creationId xmlns:a16="http://schemas.microsoft.com/office/drawing/2014/main" id="{F21FDEF3-565D-46FC-BE3C-D97BD35D0451}"/>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114300"/>
    <xdr:sp macro="" textlink="">
      <xdr:nvSpPr>
        <xdr:cNvPr id="4468" name="Text Box 4">
          <a:extLst>
            <a:ext uri="{FF2B5EF4-FFF2-40B4-BE49-F238E27FC236}">
              <a16:creationId xmlns:a16="http://schemas.microsoft.com/office/drawing/2014/main" id="{DACCB2B6-8A83-433D-B844-ECBF22642183}"/>
            </a:ext>
          </a:extLst>
        </xdr:cNvPr>
        <xdr:cNvSpPr txBox="1">
          <a:spLocks noChangeArrowheads="1"/>
        </xdr:cNvSpPr>
      </xdr:nvSpPr>
      <xdr:spPr bwMode="auto">
        <a:xfrm>
          <a:off x="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114300"/>
    <xdr:sp macro="" textlink="">
      <xdr:nvSpPr>
        <xdr:cNvPr id="4469" name="Text Box 6">
          <a:extLst>
            <a:ext uri="{FF2B5EF4-FFF2-40B4-BE49-F238E27FC236}">
              <a16:creationId xmlns:a16="http://schemas.microsoft.com/office/drawing/2014/main" id="{4786F7BE-4355-49F8-A529-7F72B9CD9865}"/>
            </a:ext>
          </a:extLst>
        </xdr:cNvPr>
        <xdr:cNvSpPr txBox="1">
          <a:spLocks noChangeArrowheads="1"/>
        </xdr:cNvSpPr>
      </xdr:nvSpPr>
      <xdr:spPr bwMode="auto">
        <a:xfrm>
          <a:off x="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377</xdr:row>
      <xdr:rowOff>0</xdr:rowOff>
    </xdr:from>
    <xdr:ext cx="85725" cy="114300"/>
    <xdr:sp macro="" textlink="">
      <xdr:nvSpPr>
        <xdr:cNvPr id="4470" name="Text Box 6">
          <a:extLst>
            <a:ext uri="{FF2B5EF4-FFF2-40B4-BE49-F238E27FC236}">
              <a16:creationId xmlns:a16="http://schemas.microsoft.com/office/drawing/2014/main" id="{FA4171F6-E19C-4847-B7E2-DF220C7AD110}"/>
            </a:ext>
          </a:extLst>
        </xdr:cNvPr>
        <xdr:cNvSpPr txBox="1">
          <a:spLocks noChangeArrowheads="1"/>
        </xdr:cNvSpPr>
      </xdr:nvSpPr>
      <xdr:spPr bwMode="auto">
        <a:xfrm>
          <a:off x="3825875"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9150"/>
    <xdr:sp macro="" textlink="">
      <xdr:nvSpPr>
        <xdr:cNvPr id="4471" name="Text Box 4">
          <a:extLst>
            <a:ext uri="{FF2B5EF4-FFF2-40B4-BE49-F238E27FC236}">
              <a16:creationId xmlns:a16="http://schemas.microsoft.com/office/drawing/2014/main" id="{695790CF-608C-4789-9244-30B095AFDE23}"/>
            </a:ext>
          </a:extLst>
        </xdr:cNvPr>
        <xdr:cNvSpPr txBox="1">
          <a:spLocks noChangeArrowheads="1"/>
        </xdr:cNvSpPr>
      </xdr:nvSpPr>
      <xdr:spPr bwMode="auto">
        <a:xfrm>
          <a:off x="1206500" y="898286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9150"/>
    <xdr:sp macro="" textlink="">
      <xdr:nvSpPr>
        <xdr:cNvPr id="4472" name="Text Box 6">
          <a:extLst>
            <a:ext uri="{FF2B5EF4-FFF2-40B4-BE49-F238E27FC236}">
              <a16:creationId xmlns:a16="http://schemas.microsoft.com/office/drawing/2014/main" id="{FD876C8A-A233-4F45-84AB-9892E279A6B7}"/>
            </a:ext>
          </a:extLst>
        </xdr:cNvPr>
        <xdr:cNvSpPr txBox="1">
          <a:spLocks noChangeArrowheads="1"/>
        </xdr:cNvSpPr>
      </xdr:nvSpPr>
      <xdr:spPr bwMode="auto">
        <a:xfrm>
          <a:off x="1206500" y="898286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4473" name="Text Box 6">
          <a:extLst>
            <a:ext uri="{FF2B5EF4-FFF2-40B4-BE49-F238E27FC236}">
              <a16:creationId xmlns:a16="http://schemas.microsoft.com/office/drawing/2014/main" id="{6AF96123-078B-4347-8392-D13B23002694}"/>
            </a:ext>
          </a:extLst>
        </xdr:cNvPr>
        <xdr:cNvSpPr txBox="1">
          <a:spLocks noChangeArrowheads="1"/>
        </xdr:cNvSpPr>
      </xdr:nvSpPr>
      <xdr:spPr bwMode="auto">
        <a:xfrm>
          <a:off x="120650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9175"/>
    <xdr:sp macro="" textlink="">
      <xdr:nvSpPr>
        <xdr:cNvPr id="4474" name="Text Box 4">
          <a:extLst>
            <a:ext uri="{FF2B5EF4-FFF2-40B4-BE49-F238E27FC236}">
              <a16:creationId xmlns:a16="http://schemas.microsoft.com/office/drawing/2014/main" id="{904084F5-64EF-4908-9496-B93C37597269}"/>
            </a:ext>
          </a:extLst>
        </xdr:cNvPr>
        <xdr:cNvSpPr txBox="1">
          <a:spLocks noChangeArrowheads="1"/>
        </xdr:cNvSpPr>
      </xdr:nvSpPr>
      <xdr:spPr bwMode="auto">
        <a:xfrm>
          <a:off x="1206500" y="8982868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9175"/>
    <xdr:sp macro="" textlink="">
      <xdr:nvSpPr>
        <xdr:cNvPr id="4475" name="Text Box 6">
          <a:extLst>
            <a:ext uri="{FF2B5EF4-FFF2-40B4-BE49-F238E27FC236}">
              <a16:creationId xmlns:a16="http://schemas.microsoft.com/office/drawing/2014/main" id="{B57FFB5C-CBA8-4599-ACA9-EC65752F4D99}"/>
            </a:ext>
          </a:extLst>
        </xdr:cNvPr>
        <xdr:cNvSpPr txBox="1">
          <a:spLocks noChangeArrowheads="1"/>
        </xdr:cNvSpPr>
      </xdr:nvSpPr>
      <xdr:spPr bwMode="auto">
        <a:xfrm>
          <a:off x="1206500" y="8982868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4476" name="Text Box 4">
          <a:extLst>
            <a:ext uri="{FF2B5EF4-FFF2-40B4-BE49-F238E27FC236}">
              <a16:creationId xmlns:a16="http://schemas.microsoft.com/office/drawing/2014/main" id="{09E8B513-4F5E-4AA8-B9F6-BEBFA48A29B5}"/>
            </a:ext>
          </a:extLst>
        </xdr:cNvPr>
        <xdr:cNvSpPr txBox="1">
          <a:spLocks noChangeArrowheads="1"/>
        </xdr:cNvSpPr>
      </xdr:nvSpPr>
      <xdr:spPr bwMode="auto">
        <a:xfrm>
          <a:off x="120650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4477" name="Text Box 6">
          <a:extLst>
            <a:ext uri="{FF2B5EF4-FFF2-40B4-BE49-F238E27FC236}">
              <a16:creationId xmlns:a16="http://schemas.microsoft.com/office/drawing/2014/main" id="{06E556DF-246B-40AD-A200-7917452572B5}"/>
            </a:ext>
          </a:extLst>
        </xdr:cNvPr>
        <xdr:cNvSpPr txBox="1">
          <a:spLocks noChangeArrowheads="1"/>
        </xdr:cNvSpPr>
      </xdr:nvSpPr>
      <xdr:spPr bwMode="auto">
        <a:xfrm>
          <a:off x="120650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6274"/>
    <xdr:sp macro="" textlink="">
      <xdr:nvSpPr>
        <xdr:cNvPr id="4478" name="Text Box 4">
          <a:extLst>
            <a:ext uri="{FF2B5EF4-FFF2-40B4-BE49-F238E27FC236}">
              <a16:creationId xmlns:a16="http://schemas.microsoft.com/office/drawing/2014/main" id="{F0A23E3E-A2CD-4AB0-A0D7-DD2D7DCABDA0}"/>
            </a:ext>
          </a:extLst>
        </xdr:cNvPr>
        <xdr:cNvSpPr txBox="1">
          <a:spLocks noChangeArrowheads="1"/>
        </xdr:cNvSpPr>
      </xdr:nvSpPr>
      <xdr:spPr bwMode="auto">
        <a:xfrm>
          <a:off x="2595563"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6274"/>
    <xdr:sp macro="" textlink="">
      <xdr:nvSpPr>
        <xdr:cNvPr id="4479" name="Text Box 6">
          <a:extLst>
            <a:ext uri="{FF2B5EF4-FFF2-40B4-BE49-F238E27FC236}">
              <a16:creationId xmlns:a16="http://schemas.microsoft.com/office/drawing/2014/main" id="{76CA151D-1F52-448A-A9A5-0BABB3001F75}"/>
            </a:ext>
          </a:extLst>
        </xdr:cNvPr>
        <xdr:cNvSpPr txBox="1">
          <a:spLocks noChangeArrowheads="1"/>
        </xdr:cNvSpPr>
      </xdr:nvSpPr>
      <xdr:spPr bwMode="auto">
        <a:xfrm>
          <a:off x="2595563"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4480" name="Text Box 4">
          <a:extLst>
            <a:ext uri="{FF2B5EF4-FFF2-40B4-BE49-F238E27FC236}">
              <a16:creationId xmlns:a16="http://schemas.microsoft.com/office/drawing/2014/main" id="{1B7280BF-29BC-4C7D-A2D5-F82D926A7AA8}"/>
            </a:ext>
          </a:extLst>
        </xdr:cNvPr>
        <xdr:cNvSpPr txBox="1">
          <a:spLocks noChangeArrowheads="1"/>
        </xdr:cNvSpPr>
      </xdr:nvSpPr>
      <xdr:spPr bwMode="auto">
        <a:xfrm>
          <a:off x="120650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4481" name="Text Box 6">
          <a:extLst>
            <a:ext uri="{FF2B5EF4-FFF2-40B4-BE49-F238E27FC236}">
              <a16:creationId xmlns:a16="http://schemas.microsoft.com/office/drawing/2014/main" id="{0DC141C2-9B72-4F7D-80D5-A0E6AED0AB1C}"/>
            </a:ext>
          </a:extLst>
        </xdr:cNvPr>
        <xdr:cNvSpPr txBox="1">
          <a:spLocks noChangeArrowheads="1"/>
        </xdr:cNvSpPr>
      </xdr:nvSpPr>
      <xdr:spPr bwMode="auto">
        <a:xfrm>
          <a:off x="120650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6274"/>
    <xdr:sp macro="" textlink="">
      <xdr:nvSpPr>
        <xdr:cNvPr id="4482" name="Text Box 4">
          <a:extLst>
            <a:ext uri="{FF2B5EF4-FFF2-40B4-BE49-F238E27FC236}">
              <a16:creationId xmlns:a16="http://schemas.microsoft.com/office/drawing/2014/main" id="{D980E133-3B58-47ED-8280-F90980F72C7C}"/>
            </a:ext>
          </a:extLst>
        </xdr:cNvPr>
        <xdr:cNvSpPr txBox="1">
          <a:spLocks noChangeArrowheads="1"/>
        </xdr:cNvSpPr>
      </xdr:nvSpPr>
      <xdr:spPr bwMode="auto">
        <a:xfrm>
          <a:off x="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6274"/>
    <xdr:sp macro="" textlink="">
      <xdr:nvSpPr>
        <xdr:cNvPr id="4483" name="Text Box 6">
          <a:extLst>
            <a:ext uri="{FF2B5EF4-FFF2-40B4-BE49-F238E27FC236}">
              <a16:creationId xmlns:a16="http://schemas.microsoft.com/office/drawing/2014/main" id="{2B234E9E-2986-4E16-8131-D87ECE2044EB}"/>
            </a:ext>
          </a:extLst>
        </xdr:cNvPr>
        <xdr:cNvSpPr txBox="1">
          <a:spLocks noChangeArrowheads="1"/>
        </xdr:cNvSpPr>
      </xdr:nvSpPr>
      <xdr:spPr bwMode="auto">
        <a:xfrm>
          <a:off x="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362</xdr:row>
      <xdr:rowOff>428625</xdr:rowOff>
    </xdr:from>
    <xdr:ext cx="85725" cy="150329"/>
    <xdr:sp macro="" textlink="">
      <xdr:nvSpPr>
        <xdr:cNvPr id="4484" name="Text Box 4">
          <a:extLst>
            <a:ext uri="{FF2B5EF4-FFF2-40B4-BE49-F238E27FC236}">
              <a16:creationId xmlns:a16="http://schemas.microsoft.com/office/drawing/2014/main" id="{D7863E40-781A-4D37-877F-6DBE52963767}"/>
            </a:ext>
          </a:extLst>
        </xdr:cNvPr>
        <xdr:cNvSpPr txBox="1">
          <a:spLocks noChangeArrowheads="1"/>
        </xdr:cNvSpPr>
      </xdr:nvSpPr>
      <xdr:spPr bwMode="auto">
        <a:xfrm>
          <a:off x="314325" y="88011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4485" name="Text Box 4">
          <a:extLst>
            <a:ext uri="{FF2B5EF4-FFF2-40B4-BE49-F238E27FC236}">
              <a16:creationId xmlns:a16="http://schemas.microsoft.com/office/drawing/2014/main" id="{F78B7FBC-065A-4685-8BB5-1A2243D759F4}"/>
            </a:ext>
          </a:extLst>
        </xdr:cNvPr>
        <xdr:cNvSpPr txBox="1">
          <a:spLocks noChangeArrowheads="1"/>
        </xdr:cNvSpPr>
      </xdr:nvSpPr>
      <xdr:spPr bwMode="auto">
        <a:xfrm>
          <a:off x="3825875" y="89828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4486" name="Text Box 6">
          <a:extLst>
            <a:ext uri="{FF2B5EF4-FFF2-40B4-BE49-F238E27FC236}">
              <a16:creationId xmlns:a16="http://schemas.microsoft.com/office/drawing/2014/main" id="{4418FF4D-185D-4803-A439-14811ADBC72F}"/>
            </a:ext>
          </a:extLst>
        </xdr:cNvPr>
        <xdr:cNvSpPr txBox="1">
          <a:spLocks noChangeArrowheads="1"/>
        </xdr:cNvSpPr>
      </xdr:nvSpPr>
      <xdr:spPr bwMode="auto">
        <a:xfrm>
          <a:off x="3825875" y="89828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7957"/>
    <xdr:sp macro="" textlink="">
      <xdr:nvSpPr>
        <xdr:cNvPr id="4487" name="Text Box 6">
          <a:extLst>
            <a:ext uri="{FF2B5EF4-FFF2-40B4-BE49-F238E27FC236}">
              <a16:creationId xmlns:a16="http://schemas.microsoft.com/office/drawing/2014/main" id="{306D1106-AC92-4F31-8987-568AE332CD85}"/>
            </a:ext>
          </a:extLst>
        </xdr:cNvPr>
        <xdr:cNvSpPr txBox="1">
          <a:spLocks noChangeArrowheads="1"/>
        </xdr:cNvSpPr>
      </xdr:nvSpPr>
      <xdr:spPr bwMode="auto">
        <a:xfrm>
          <a:off x="1206500" y="912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024218"/>
    <xdr:sp macro="" textlink="">
      <xdr:nvSpPr>
        <xdr:cNvPr id="4488" name="Text Box 4">
          <a:extLst>
            <a:ext uri="{FF2B5EF4-FFF2-40B4-BE49-F238E27FC236}">
              <a16:creationId xmlns:a16="http://schemas.microsoft.com/office/drawing/2014/main" id="{75C90D02-FE4E-43FC-A219-1D9DBF36C247}"/>
            </a:ext>
          </a:extLst>
        </xdr:cNvPr>
        <xdr:cNvSpPr txBox="1">
          <a:spLocks noChangeArrowheads="1"/>
        </xdr:cNvSpPr>
      </xdr:nvSpPr>
      <xdr:spPr bwMode="auto">
        <a:xfrm>
          <a:off x="1206500" y="91241563"/>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024218"/>
    <xdr:sp macro="" textlink="">
      <xdr:nvSpPr>
        <xdr:cNvPr id="4489" name="Text Box 6">
          <a:extLst>
            <a:ext uri="{FF2B5EF4-FFF2-40B4-BE49-F238E27FC236}">
              <a16:creationId xmlns:a16="http://schemas.microsoft.com/office/drawing/2014/main" id="{4A6E96C5-7556-44F4-B133-2B233069F04C}"/>
            </a:ext>
          </a:extLst>
        </xdr:cNvPr>
        <xdr:cNvSpPr txBox="1">
          <a:spLocks noChangeArrowheads="1"/>
        </xdr:cNvSpPr>
      </xdr:nvSpPr>
      <xdr:spPr bwMode="auto">
        <a:xfrm>
          <a:off x="1206500" y="91241563"/>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7957"/>
    <xdr:sp macro="" textlink="">
      <xdr:nvSpPr>
        <xdr:cNvPr id="4490" name="Text Box 4">
          <a:extLst>
            <a:ext uri="{FF2B5EF4-FFF2-40B4-BE49-F238E27FC236}">
              <a16:creationId xmlns:a16="http://schemas.microsoft.com/office/drawing/2014/main" id="{444ED3DE-3622-4624-8E83-2CBE2620D0F5}"/>
            </a:ext>
          </a:extLst>
        </xdr:cNvPr>
        <xdr:cNvSpPr txBox="1">
          <a:spLocks noChangeArrowheads="1"/>
        </xdr:cNvSpPr>
      </xdr:nvSpPr>
      <xdr:spPr bwMode="auto">
        <a:xfrm>
          <a:off x="1206500" y="912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7957"/>
    <xdr:sp macro="" textlink="">
      <xdr:nvSpPr>
        <xdr:cNvPr id="4491" name="Text Box 6">
          <a:extLst>
            <a:ext uri="{FF2B5EF4-FFF2-40B4-BE49-F238E27FC236}">
              <a16:creationId xmlns:a16="http://schemas.microsoft.com/office/drawing/2014/main" id="{E156045E-2D87-4455-AD15-81C0E525B1CA}"/>
            </a:ext>
          </a:extLst>
        </xdr:cNvPr>
        <xdr:cNvSpPr txBox="1">
          <a:spLocks noChangeArrowheads="1"/>
        </xdr:cNvSpPr>
      </xdr:nvSpPr>
      <xdr:spPr bwMode="auto">
        <a:xfrm>
          <a:off x="1206500" y="912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378</xdr:row>
      <xdr:rowOff>0</xdr:rowOff>
    </xdr:from>
    <xdr:ext cx="85725" cy="677957"/>
    <xdr:sp macro="" textlink="">
      <xdr:nvSpPr>
        <xdr:cNvPr id="4492" name="Text Box 4">
          <a:extLst>
            <a:ext uri="{FF2B5EF4-FFF2-40B4-BE49-F238E27FC236}">
              <a16:creationId xmlns:a16="http://schemas.microsoft.com/office/drawing/2014/main" id="{B40DBEE0-897B-4611-9C8A-B3E9433E37E0}"/>
            </a:ext>
          </a:extLst>
        </xdr:cNvPr>
        <xdr:cNvSpPr txBox="1">
          <a:spLocks noChangeArrowheads="1"/>
        </xdr:cNvSpPr>
      </xdr:nvSpPr>
      <xdr:spPr bwMode="auto">
        <a:xfrm>
          <a:off x="2595563" y="912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378</xdr:row>
      <xdr:rowOff>0</xdr:rowOff>
    </xdr:from>
    <xdr:ext cx="85725" cy="677957"/>
    <xdr:sp macro="" textlink="">
      <xdr:nvSpPr>
        <xdr:cNvPr id="4493" name="Text Box 6">
          <a:extLst>
            <a:ext uri="{FF2B5EF4-FFF2-40B4-BE49-F238E27FC236}">
              <a16:creationId xmlns:a16="http://schemas.microsoft.com/office/drawing/2014/main" id="{D5AEAFD3-4BC9-419F-A6A9-95EFD765023E}"/>
            </a:ext>
          </a:extLst>
        </xdr:cNvPr>
        <xdr:cNvSpPr txBox="1">
          <a:spLocks noChangeArrowheads="1"/>
        </xdr:cNvSpPr>
      </xdr:nvSpPr>
      <xdr:spPr bwMode="auto">
        <a:xfrm>
          <a:off x="2595563" y="912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7957"/>
    <xdr:sp macro="" textlink="">
      <xdr:nvSpPr>
        <xdr:cNvPr id="4494" name="Text Box 4">
          <a:extLst>
            <a:ext uri="{FF2B5EF4-FFF2-40B4-BE49-F238E27FC236}">
              <a16:creationId xmlns:a16="http://schemas.microsoft.com/office/drawing/2014/main" id="{A3AD71C2-B741-45CB-AF33-69153C6DAD61}"/>
            </a:ext>
          </a:extLst>
        </xdr:cNvPr>
        <xdr:cNvSpPr txBox="1">
          <a:spLocks noChangeArrowheads="1"/>
        </xdr:cNvSpPr>
      </xdr:nvSpPr>
      <xdr:spPr bwMode="auto">
        <a:xfrm>
          <a:off x="1206500" y="912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7957"/>
    <xdr:sp macro="" textlink="">
      <xdr:nvSpPr>
        <xdr:cNvPr id="4495" name="Text Box 6">
          <a:extLst>
            <a:ext uri="{FF2B5EF4-FFF2-40B4-BE49-F238E27FC236}">
              <a16:creationId xmlns:a16="http://schemas.microsoft.com/office/drawing/2014/main" id="{C453CEDF-BEC1-4F39-9021-0F84890BBDC3}"/>
            </a:ext>
          </a:extLst>
        </xdr:cNvPr>
        <xdr:cNvSpPr txBox="1">
          <a:spLocks noChangeArrowheads="1"/>
        </xdr:cNvSpPr>
      </xdr:nvSpPr>
      <xdr:spPr bwMode="auto">
        <a:xfrm>
          <a:off x="1206500" y="912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378</xdr:row>
      <xdr:rowOff>0</xdr:rowOff>
    </xdr:from>
    <xdr:ext cx="85725" cy="677957"/>
    <xdr:sp macro="" textlink="">
      <xdr:nvSpPr>
        <xdr:cNvPr id="4496" name="Text Box 4">
          <a:extLst>
            <a:ext uri="{FF2B5EF4-FFF2-40B4-BE49-F238E27FC236}">
              <a16:creationId xmlns:a16="http://schemas.microsoft.com/office/drawing/2014/main" id="{FA65E712-575C-40EF-8E4D-B7A5BC4FF692}"/>
            </a:ext>
          </a:extLst>
        </xdr:cNvPr>
        <xdr:cNvSpPr txBox="1">
          <a:spLocks noChangeArrowheads="1"/>
        </xdr:cNvSpPr>
      </xdr:nvSpPr>
      <xdr:spPr bwMode="auto">
        <a:xfrm>
          <a:off x="0" y="912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378</xdr:row>
      <xdr:rowOff>0</xdr:rowOff>
    </xdr:from>
    <xdr:ext cx="85725" cy="677957"/>
    <xdr:sp macro="" textlink="">
      <xdr:nvSpPr>
        <xdr:cNvPr id="4497" name="Text Box 6">
          <a:extLst>
            <a:ext uri="{FF2B5EF4-FFF2-40B4-BE49-F238E27FC236}">
              <a16:creationId xmlns:a16="http://schemas.microsoft.com/office/drawing/2014/main" id="{CB7E6E06-9D13-4798-B4F8-C8FEC4E4120A}"/>
            </a:ext>
          </a:extLst>
        </xdr:cNvPr>
        <xdr:cNvSpPr txBox="1">
          <a:spLocks noChangeArrowheads="1"/>
        </xdr:cNvSpPr>
      </xdr:nvSpPr>
      <xdr:spPr bwMode="auto">
        <a:xfrm>
          <a:off x="0" y="912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378</xdr:row>
      <xdr:rowOff>0</xdr:rowOff>
    </xdr:from>
    <xdr:ext cx="85725" cy="152400"/>
    <xdr:sp macro="" textlink="">
      <xdr:nvSpPr>
        <xdr:cNvPr id="4498" name="Text Box 4">
          <a:extLst>
            <a:ext uri="{FF2B5EF4-FFF2-40B4-BE49-F238E27FC236}">
              <a16:creationId xmlns:a16="http://schemas.microsoft.com/office/drawing/2014/main" id="{ECCD26F0-CCB7-4332-A74D-1CB0A577B750}"/>
            </a:ext>
          </a:extLst>
        </xdr:cNvPr>
        <xdr:cNvSpPr txBox="1">
          <a:spLocks noChangeArrowheads="1"/>
        </xdr:cNvSpPr>
      </xdr:nvSpPr>
      <xdr:spPr bwMode="auto">
        <a:xfrm>
          <a:off x="3825875" y="91241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378</xdr:row>
      <xdr:rowOff>0</xdr:rowOff>
    </xdr:from>
    <xdr:ext cx="85725" cy="152400"/>
    <xdr:sp macro="" textlink="">
      <xdr:nvSpPr>
        <xdr:cNvPr id="4499" name="Text Box 6">
          <a:extLst>
            <a:ext uri="{FF2B5EF4-FFF2-40B4-BE49-F238E27FC236}">
              <a16:creationId xmlns:a16="http://schemas.microsoft.com/office/drawing/2014/main" id="{C6424C77-50A6-40EB-BC39-6A5090B507B5}"/>
            </a:ext>
          </a:extLst>
        </xdr:cNvPr>
        <xdr:cNvSpPr txBox="1">
          <a:spLocks noChangeArrowheads="1"/>
        </xdr:cNvSpPr>
      </xdr:nvSpPr>
      <xdr:spPr bwMode="auto">
        <a:xfrm>
          <a:off x="3825875" y="91241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14300"/>
    <xdr:sp macro="" textlink="">
      <xdr:nvSpPr>
        <xdr:cNvPr id="4500" name="Text Box 4">
          <a:extLst>
            <a:ext uri="{FF2B5EF4-FFF2-40B4-BE49-F238E27FC236}">
              <a16:creationId xmlns:a16="http://schemas.microsoft.com/office/drawing/2014/main" id="{EFDDB306-C52B-40E0-A7D6-AFB4430FA8BF}"/>
            </a:ext>
          </a:extLst>
        </xdr:cNvPr>
        <xdr:cNvSpPr txBox="1">
          <a:spLocks noChangeArrowheads="1"/>
        </xdr:cNvSpPr>
      </xdr:nvSpPr>
      <xdr:spPr bwMode="auto">
        <a:xfrm>
          <a:off x="1206500" y="91241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14300"/>
    <xdr:sp macro="" textlink="">
      <xdr:nvSpPr>
        <xdr:cNvPr id="4501" name="Text Box 6">
          <a:extLst>
            <a:ext uri="{FF2B5EF4-FFF2-40B4-BE49-F238E27FC236}">
              <a16:creationId xmlns:a16="http://schemas.microsoft.com/office/drawing/2014/main" id="{96D929EB-0A5D-4E18-B4E4-6F2C5A3EADC8}"/>
            </a:ext>
          </a:extLst>
        </xdr:cNvPr>
        <xdr:cNvSpPr txBox="1">
          <a:spLocks noChangeArrowheads="1"/>
        </xdr:cNvSpPr>
      </xdr:nvSpPr>
      <xdr:spPr bwMode="auto">
        <a:xfrm>
          <a:off x="1206500" y="91241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816348"/>
    <xdr:sp macro="" textlink="">
      <xdr:nvSpPr>
        <xdr:cNvPr id="4502" name="Text Box 4">
          <a:extLst>
            <a:ext uri="{FF2B5EF4-FFF2-40B4-BE49-F238E27FC236}">
              <a16:creationId xmlns:a16="http://schemas.microsoft.com/office/drawing/2014/main" id="{2C5D1EC8-547E-4349-B583-2663ACFE9402}"/>
            </a:ext>
          </a:extLst>
        </xdr:cNvPr>
        <xdr:cNvSpPr txBox="1">
          <a:spLocks noChangeArrowheads="1"/>
        </xdr:cNvSpPr>
      </xdr:nvSpPr>
      <xdr:spPr bwMode="auto">
        <a:xfrm>
          <a:off x="1206500" y="912415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816348"/>
    <xdr:sp macro="" textlink="">
      <xdr:nvSpPr>
        <xdr:cNvPr id="4503" name="Text Box 6">
          <a:extLst>
            <a:ext uri="{FF2B5EF4-FFF2-40B4-BE49-F238E27FC236}">
              <a16:creationId xmlns:a16="http://schemas.microsoft.com/office/drawing/2014/main" id="{7E2DE9BB-FCC0-4D5F-88B8-140200939457}"/>
            </a:ext>
          </a:extLst>
        </xdr:cNvPr>
        <xdr:cNvSpPr txBox="1">
          <a:spLocks noChangeArrowheads="1"/>
        </xdr:cNvSpPr>
      </xdr:nvSpPr>
      <xdr:spPr bwMode="auto">
        <a:xfrm>
          <a:off x="1206500" y="912415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5153"/>
    <xdr:sp macro="" textlink="">
      <xdr:nvSpPr>
        <xdr:cNvPr id="4504" name="Text Box 6">
          <a:extLst>
            <a:ext uri="{FF2B5EF4-FFF2-40B4-BE49-F238E27FC236}">
              <a16:creationId xmlns:a16="http://schemas.microsoft.com/office/drawing/2014/main" id="{AD590C21-E887-416C-9E4C-66A9A5853A4F}"/>
            </a:ext>
          </a:extLst>
        </xdr:cNvPr>
        <xdr:cNvSpPr txBox="1">
          <a:spLocks noChangeArrowheads="1"/>
        </xdr:cNvSpPr>
      </xdr:nvSpPr>
      <xdr:spPr bwMode="auto">
        <a:xfrm>
          <a:off x="120650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016373"/>
    <xdr:sp macro="" textlink="">
      <xdr:nvSpPr>
        <xdr:cNvPr id="4505" name="Text Box 4">
          <a:extLst>
            <a:ext uri="{FF2B5EF4-FFF2-40B4-BE49-F238E27FC236}">
              <a16:creationId xmlns:a16="http://schemas.microsoft.com/office/drawing/2014/main" id="{880A8BD0-ED57-4931-96D5-B38D01F507D3}"/>
            </a:ext>
          </a:extLst>
        </xdr:cNvPr>
        <xdr:cNvSpPr txBox="1">
          <a:spLocks noChangeArrowheads="1"/>
        </xdr:cNvSpPr>
      </xdr:nvSpPr>
      <xdr:spPr bwMode="auto">
        <a:xfrm>
          <a:off x="1206500" y="912415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016373"/>
    <xdr:sp macro="" textlink="">
      <xdr:nvSpPr>
        <xdr:cNvPr id="4506" name="Text Box 6">
          <a:extLst>
            <a:ext uri="{FF2B5EF4-FFF2-40B4-BE49-F238E27FC236}">
              <a16:creationId xmlns:a16="http://schemas.microsoft.com/office/drawing/2014/main" id="{AE25790A-82B9-4B07-A575-D105148A7B43}"/>
            </a:ext>
          </a:extLst>
        </xdr:cNvPr>
        <xdr:cNvSpPr txBox="1">
          <a:spLocks noChangeArrowheads="1"/>
        </xdr:cNvSpPr>
      </xdr:nvSpPr>
      <xdr:spPr bwMode="auto">
        <a:xfrm>
          <a:off x="1206500" y="912415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5153"/>
    <xdr:sp macro="" textlink="">
      <xdr:nvSpPr>
        <xdr:cNvPr id="4507" name="Text Box 4">
          <a:extLst>
            <a:ext uri="{FF2B5EF4-FFF2-40B4-BE49-F238E27FC236}">
              <a16:creationId xmlns:a16="http://schemas.microsoft.com/office/drawing/2014/main" id="{862753A4-90B9-4DF1-92BB-56B62D42CF52}"/>
            </a:ext>
          </a:extLst>
        </xdr:cNvPr>
        <xdr:cNvSpPr txBox="1">
          <a:spLocks noChangeArrowheads="1"/>
        </xdr:cNvSpPr>
      </xdr:nvSpPr>
      <xdr:spPr bwMode="auto">
        <a:xfrm>
          <a:off x="120650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5153"/>
    <xdr:sp macro="" textlink="">
      <xdr:nvSpPr>
        <xdr:cNvPr id="4508" name="Text Box 6">
          <a:extLst>
            <a:ext uri="{FF2B5EF4-FFF2-40B4-BE49-F238E27FC236}">
              <a16:creationId xmlns:a16="http://schemas.microsoft.com/office/drawing/2014/main" id="{E0A5F3D5-2F1A-4983-9873-925887C3450A}"/>
            </a:ext>
          </a:extLst>
        </xdr:cNvPr>
        <xdr:cNvSpPr txBox="1">
          <a:spLocks noChangeArrowheads="1"/>
        </xdr:cNvSpPr>
      </xdr:nvSpPr>
      <xdr:spPr bwMode="auto">
        <a:xfrm>
          <a:off x="120650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378</xdr:row>
      <xdr:rowOff>0</xdr:rowOff>
    </xdr:from>
    <xdr:ext cx="85725" cy="675153"/>
    <xdr:sp macro="" textlink="">
      <xdr:nvSpPr>
        <xdr:cNvPr id="4509" name="Text Box 4">
          <a:extLst>
            <a:ext uri="{FF2B5EF4-FFF2-40B4-BE49-F238E27FC236}">
              <a16:creationId xmlns:a16="http://schemas.microsoft.com/office/drawing/2014/main" id="{FC7E44BB-B484-4173-8EE3-9DAEEA38644E}"/>
            </a:ext>
          </a:extLst>
        </xdr:cNvPr>
        <xdr:cNvSpPr txBox="1">
          <a:spLocks noChangeArrowheads="1"/>
        </xdr:cNvSpPr>
      </xdr:nvSpPr>
      <xdr:spPr bwMode="auto">
        <a:xfrm>
          <a:off x="2595563"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378</xdr:row>
      <xdr:rowOff>0</xdr:rowOff>
    </xdr:from>
    <xdr:ext cx="85725" cy="675153"/>
    <xdr:sp macro="" textlink="">
      <xdr:nvSpPr>
        <xdr:cNvPr id="4510" name="Text Box 6">
          <a:extLst>
            <a:ext uri="{FF2B5EF4-FFF2-40B4-BE49-F238E27FC236}">
              <a16:creationId xmlns:a16="http://schemas.microsoft.com/office/drawing/2014/main" id="{F9C3885B-BD75-4886-868A-DB596E7EA31E}"/>
            </a:ext>
          </a:extLst>
        </xdr:cNvPr>
        <xdr:cNvSpPr txBox="1">
          <a:spLocks noChangeArrowheads="1"/>
        </xdr:cNvSpPr>
      </xdr:nvSpPr>
      <xdr:spPr bwMode="auto">
        <a:xfrm>
          <a:off x="2595563"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5153"/>
    <xdr:sp macro="" textlink="">
      <xdr:nvSpPr>
        <xdr:cNvPr id="4511" name="Text Box 4">
          <a:extLst>
            <a:ext uri="{FF2B5EF4-FFF2-40B4-BE49-F238E27FC236}">
              <a16:creationId xmlns:a16="http://schemas.microsoft.com/office/drawing/2014/main" id="{7ED19CBB-0DE4-429A-AD1E-66AAFDE78636}"/>
            </a:ext>
          </a:extLst>
        </xdr:cNvPr>
        <xdr:cNvSpPr txBox="1">
          <a:spLocks noChangeArrowheads="1"/>
        </xdr:cNvSpPr>
      </xdr:nvSpPr>
      <xdr:spPr bwMode="auto">
        <a:xfrm>
          <a:off x="120650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5153"/>
    <xdr:sp macro="" textlink="">
      <xdr:nvSpPr>
        <xdr:cNvPr id="4512" name="Text Box 6">
          <a:extLst>
            <a:ext uri="{FF2B5EF4-FFF2-40B4-BE49-F238E27FC236}">
              <a16:creationId xmlns:a16="http://schemas.microsoft.com/office/drawing/2014/main" id="{D7F4A2B1-96F9-4F91-AFA4-A3356BCBE1F8}"/>
            </a:ext>
          </a:extLst>
        </xdr:cNvPr>
        <xdr:cNvSpPr txBox="1">
          <a:spLocks noChangeArrowheads="1"/>
        </xdr:cNvSpPr>
      </xdr:nvSpPr>
      <xdr:spPr bwMode="auto">
        <a:xfrm>
          <a:off x="120650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378</xdr:row>
      <xdr:rowOff>0</xdr:rowOff>
    </xdr:from>
    <xdr:ext cx="85725" cy="675153"/>
    <xdr:sp macro="" textlink="">
      <xdr:nvSpPr>
        <xdr:cNvPr id="4513" name="Text Box 4">
          <a:extLst>
            <a:ext uri="{FF2B5EF4-FFF2-40B4-BE49-F238E27FC236}">
              <a16:creationId xmlns:a16="http://schemas.microsoft.com/office/drawing/2014/main" id="{187C8535-F2E4-4348-8A90-0309EB776269}"/>
            </a:ext>
          </a:extLst>
        </xdr:cNvPr>
        <xdr:cNvSpPr txBox="1">
          <a:spLocks noChangeArrowheads="1"/>
        </xdr:cNvSpPr>
      </xdr:nvSpPr>
      <xdr:spPr bwMode="auto">
        <a:xfrm>
          <a:off x="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378</xdr:row>
      <xdr:rowOff>0</xdr:rowOff>
    </xdr:from>
    <xdr:ext cx="85725" cy="675153"/>
    <xdr:sp macro="" textlink="">
      <xdr:nvSpPr>
        <xdr:cNvPr id="4514" name="Text Box 6">
          <a:extLst>
            <a:ext uri="{FF2B5EF4-FFF2-40B4-BE49-F238E27FC236}">
              <a16:creationId xmlns:a16="http://schemas.microsoft.com/office/drawing/2014/main" id="{FFC00B06-675E-4366-A11A-B649830C480D}"/>
            </a:ext>
          </a:extLst>
        </xdr:cNvPr>
        <xdr:cNvSpPr txBox="1">
          <a:spLocks noChangeArrowheads="1"/>
        </xdr:cNvSpPr>
      </xdr:nvSpPr>
      <xdr:spPr bwMode="auto">
        <a:xfrm>
          <a:off x="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378</xdr:row>
      <xdr:rowOff>0</xdr:rowOff>
    </xdr:from>
    <xdr:ext cx="85725" cy="152400"/>
    <xdr:sp macro="" textlink="">
      <xdr:nvSpPr>
        <xdr:cNvPr id="4515" name="Text Box 4">
          <a:extLst>
            <a:ext uri="{FF2B5EF4-FFF2-40B4-BE49-F238E27FC236}">
              <a16:creationId xmlns:a16="http://schemas.microsoft.com/office/drawing/2014/main" id="{5DB25164-2D4E-4A70-BBEE-8A5768B5F447}"/>
            </a:ext>
          </a:extLst>
        </xdr:cNvPr>
        <xdr:cNvSpPr txBox="1">
          <a:spLocks noChangeArrowheads="1"/>
        </xdr:cNvSpPr>
      </xdr:nvSpPr>
      <xdr:spPr bwMode="auto">
        <a:xfrm>
          <a:off x="3825875" y="91241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378</xdr:row>
      <xdr:rowOff>0</xdr:rowOff>
    </xdr:from>
    <xdr:ext cx="85725" cy="152400"/>
    <xdr:sp macro="" textlink="">
      <xdr:nvSpPr>
        <xdr:cNvPr id="4516" name="Text Box 6">
          <a:extLst>
            <a:ext uri="{FF2B5EF4-FFF2-40B4-BE49-F238E27FC236}">
              <a16:creationId xmlns:a16="http://schemas.microsoft.com/office/drawing/2014/main" id="{E608C664-3222-4DE2-B041-3DFBECF4FE44}"/>
            </a:ext>
          </a:extLst>
        </xdr:cNvPr>
        <xdr:cNvSpPr txBox="1">
          <a:spLocks noChangeArrowheads="1"/>
        </xdr:cNvSpPr>
      </xdr:nvSpPr>
      <xdr:spPr bwMode="auto">
        <a:xfrm>
          <a:off x="3825875" y="91241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362</xdr:row>
      <xdr:rowOff>428625</xdr:rowOff>
    </xdr:from>
    <xdr:ext cx="85725" cy="150329"/>
    <xdr:sp macro="" textlink="">
      <xdr:nvSpPr>
        <xdr:cNvPr id="4517" name="Text Box 4">
          <a:extLst>
            <a:ext uri="{FF2B5EF4-FFF2-40B4-BE49-F238E27FC236}">
              <a16:creationId xmlns:a16="http://schemas.microsoft.com/office/drawing/2014/main" id="{35638405-1561-4B67-84A6-62B21B801C68}"/>
            </a:ext>
          </a:extLst>
        </xdr:cNvPr>
        <xdr:cNvSpPr txBox="1">
          <a:spLocks noChangeArrowheads="1"/>
        </xdr:cNvSpPr>
      </xdr:nvSpPr>
      <xdr:spPr bwMode="auto">
        <a:xfrm>
          <a:off x="314325" y="88011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4518" name="Text Box 4">
          <a:extLst>
            <a:ext uri="{FF2B5EF4-FFF2-40B4-BE49-F238E27FC236}">
              <a16:creationId xmlns:a16="http://schemas.microsoft.com/office/drawing/2014/main" id="{CF2C9A9C-D9F7-4973-A5AE-16252CB2037F}"/>
            </a:ext>
          </a:extLst>
        </xdr:cNvPr>
        <xdr:cNvSpPr txBox="1">
          <a:spLocks noChangeArrowheads="1"/>
        </xdr:cNvSpPr>
      </xdr:nvSpPr>
      <xdr:spPr bwMode="auto">
        <a:xfrm>
          <a:off x="1206500" y="89828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4519" name="Text Box 6">
          <a:extLst>
            <a:ext uri="{FF2B5EF4-FFF2-40B4-BE49-F238E27FC236}">
              <a16:creationId xmlns:a16="http://schemas.microsoft.com/office/drawing/2014/main" id="{494EE5C6-F681-4B47-9CE9-7BF1ED7E5C68}"/>
            </a:ext>
          </a:extLst>
        </xdr:cNvPr>
        <xdr:cNvSpPr txBox="1">
          <a:spLocks noChangeArrowheads="1"/>
        </xdr:cNvSpPr>
      </xdr:nvSpPr>
      <xdr:spPr bwMode="auto">
        <a:xfrm>
          <a:off x="1206500" y="89828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373</xdr:row>
      <xdr:rowOff>47625</xdr:rowOff>
    </xdr:from>
    <xdr:ext cx="85725" cy="819150"/>
    <xdr:sp macro="" textlink="">
      <xdr:nvSpPr>
        <xdr:cNvPr id="4520" name="Text Box 4">
          <a:extLst>
            <a:ext uri="{FF2B5EF4-FFF2-40B4-BE49-F238E27FC236}">
              <a16:creationId xmlns:a16="http://schemas.microsoft.com/office/drawing/2014/main" id="{4C6C7EF1-07A9-4AC8-A727-8C65AD38DDA1}"/>
            </a:ext>
          </a:extLst>
        </xdr:cNvPr>
        <xdr:cNvSpPr txBox="1">
          <a:spLocks noChangeArrowheads="1"/>
        </xdr:cNvSpPr>
      </xdr:nvSpPr>
      <xdr:spPr bwMode="auto">
        <a:xfrm>
          <a:off x="1797050" y="898763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9150"/>
    <xdr:sp macro="" textlink="">
      <xdr:nvSpPr>
        <xdr:cNvPr id="4521" name="Text Box 6">
          <a:extLst>
            <a:ext uri="{FF2B5EF4-FFF2-40B4-BE49-F238E27FC236}">
              <a16:creationId xmlns:a16="http://schemas.microsoft.com/office/drawing/2014/main" id="{C21045AF-4744-481C-9155-3DE7CC764A98}"/>
            </a:ext>
          </a:extLst>
        </xdr:cNvPr>
        <xdr:cNvSpPr txBox="1">
          <a:spLocks noChangeArrowheads="1"/>
        </xdr:cNvSpPr>
      </xdr:nvSpPr>
      <xdr:spPr bwMode="auto">
        <a:xfrm>
          <a:off x="1206500" y="898286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4522" name="Text Box 6">
          <a:extLst>
            <a:ext uri="{FF2B5EF4-FFF2-40B4-BE49-F238E27FC236}">
              <a16:creationId xmlns:a16="http://schemas.microsoft.com/office/drawing/2014/main" id="{1325A06D-3EAD-4C33-AC41-51AD22E49AEB}"/>
            </a:ext>
          </a:extLst>
        </xdr:cNvPr>
        <xdr:cNvSpPr txBox="1">
          <a:spLocks noChangeArrowheads="1"/>
        </xdr:cNvSpPr>
      </xdr:nvSpPr>
      <xdr:spPr bwMode="auto">
        <a:xfrm>
          <a:off x="120650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9175"/>
    <xdr:sp macro="" textlink="">
      <xdr:nvSpPr>
        <xdr:cNvPr id="4523" name="Text Box 4">
          <a:extLst>
            <a:ext uri="{FF2B5EF4-FFF2-40B4-BE49-F238E27FC236}">
              <a16:creationId xmlns:a16="http://schemas.microsoft.com/office/drawing/2014/main" id="{F23A98A9-973A-4533-A2C2-841454303FD4}"/>
            </a:ext>
          </a:extLst>
        </xdr:cNvPr>
        <xdr:cNvSpPr txBox="1">
          <a:spLocks noChangeArrowheads="1"/>
        </xdr:cNvSpPr>
      </xdr:nvSpPr>
      <xdr:spPr bwMode="auto">
        <a:xfrm>
          <a:off x="1206500" y="8982868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9175"/>
    <xdr:sp macro="" textlink="">
      <xdr:nvSpPr>
        <xdr:cNvPr id="4524" name="Text Box 6">
          <a:extLst>
            <a:ext uri="{FF2B5EF4-FFF2-40B4-BE49-F238E27FC236}">
              <a16:creationId xmlns:a16="http://schemas.microsoft.com/office/drawing/2014/main" id="{A2CAF175-7B6F-4EC8-B6A0-184C8EAA3AC1}"/>
            </a:ext>
          </a:extLst>
        </xdr:cNvPr>
        <xdr:cNvSpPr txBox="1">
          <a:spLocks noChangeArrowheads="1"/>
        </xdr:cNvSpPr>
      </xdr:nvSpPr>
      <xdr:spPr bwMode="auto">
        <a:xfrm>
          <a:off x="1206500" y="8982868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4525" name="Text Box 4">
          <a:extLst>
            <a:ext uri="{FF2B5EF4-FFF2-40B4-BE49-F238E27FC236}">
              <a16:creationId xmlns:a16="http://schemas.microsoft.com/office/drawing/2014/main" id="{B2401883-0ABF-4890-A910-87AD13D1EDB0}"/>
            </a:ext>
          </a:extLst>
        </xdr:cNvPr>
        <xdr:cNvSpPr txBox="1">
          <a:spLocks noChangeArrowheads="1"/>
        </xdr:cNvSpPr>
      </xdr:nvSpPr>
      <xdr:spPr bwMode="auto">
        <a:xfrm>
          <a:off x="120650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4526" name="Text Box 6">
          <a:extLst>
            <a:ext uri="{FF2B5EF4-FFF2-40B4-BE49-F238E27FC236}">
              <a16:creationId xmlns:a16="http://schemas.microsoft.com/office/drawing/2014/main" id="{041258BB-D6BC-4643-8770-F0B24783763A}"/>
            </a:ext>
          </a:extLst>
        </xdr:cNvPr>
        <xdr:cNvSpPr txBox="1">
          <a:spLocks noChangeArrowheads="1"/>
        </xdr:cNvSpPr>
      </xdr:nvSpPr>
      <xdr:spPr bwMode="auto">
        <a:xfrm>
          <a:off x="120650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6274"/>
    <xdr:sp macro="" textlink="">
      <xdr:nvSpPr>
        <xdr:cNvPr id="4527" name="Text Box 4">
          <a:extLst>
            <a:ext uri="{FF2B5EF4-FFF2-40B4-BE49-F238E27FC236}">
              <a16:creationId xmlns:a16="http://schemas.microsoft.com/office/drawing/2014/main" id="{A3C21F6D-B3D7-4FAC-B542-F3D9ABC9C19C}"/>
            </a:ext>
          </a:extLst>
        </xdr:cNvPr>
        <xdr:cNvSpPr txBox="1">
          <a:spLocks noChangeArrowheads="1"/>
        </xdr:cNvSpPr>
      </xdr:nvSpPr>
      <xdr:spPr bwMode="auto">
        <a:xfrm>
          <a:off x="2595563"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6274"/>
    <xdr:sp macro="" textlink="">
      <xdr:nvSpPr>
        <xdr:cNvPr id="4528" name="Text Box 6">
          <a:extLst>
            <a:ext uri="{FF2B5EF4-FFF2-40B4-BE49-F238E27FC236}">
              <a16:creationId xmlns:a16="http://schemas.microsoft.com/office/drawing/2014/main" id="{765AFCA5-A912-47C8-B708-F45A47880870}"/>
            </a:ext>
          </a:extLst>
        </xdr:cNvPr>
        <xdr:cNvSpPr txBox="1">
          <a:spLocks noChangeArrowheads="1"/>
        </xdr:cNvSpPr>
      </xdr:nvSpPr>
      <xdr:spPr bwMode="auto">
        <a:xfrm>
          <a:off x="2595563"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4529" name="Text Box 4">
          <a:extLst>
            <a:ext uri="{FF2B5EF4-FFF2-40B4-BE49-F238E27FC236}">
              <a16:creationId xmlns:a16="http://schemas.microsoft.com/office/drawing/2014/main" id="{35EA008B-6C93-410D-A229-A47E11FBF9CE}"/>
            </a:ext>
          </a:extLst>
        </xdr:cNvPr>
        <xdr:cNvSpPr txBox="1">
          <a:spLocks noChangeArrowheads="1"/>
        </xdr:cNvSpPr>
      </xdr:nvSpPr>
      <xdr:spPr bwMode="auto">
        <a:xfrm>
          <a:off x="120650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373</xdr:row>
      <xdr:rowOff>0</xdr:rowOff>
    </xdr:from>
    <xdr:ext cx="85725" cy="676274"/>
    <xdr:sp macro="" textlink="">
      <xdr:nvSpPr>
        <xdr:cNvPr id="4530" name="Text Box 6">
          <a:extLst>
            <a:ext uri="{FF2B5EF4-FFF2-40B4-BE49-F238E27FC236}">
              <a16:creationId xmlns:a16="http://schemas.microsoft.com/office/drawing/2014/main" id="{E0954974-1469-4545-8567-394D8CA0B680}"/>
            </a:ext>
          </a:extLst>
        </xdr:cNvPr>
        <xdr:cNvSpPr txBox="1">
          <a:spLocks noChangeArrowheads="1"/>
        </xdr:cNvSpPr>
      </xdr:nvSpPr>
      <xdr:spPr bwMode="auto">
        <a:xfrm>
          <a:off x="212090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14300"/>
    <xdr:sp macro="" textlink="">
      <xdr:nvSpPr>
        <xdr:cNvPr id="4531" name="Text Box 4">
          <a:extLst>
            <a:ext uri="{FF2B5EF4-FFF2-40B4-BE49-F238E27FC236}">
              <a16:creationId xmlns:a16="http://schemas.microsoft.com/office/drawing/2014/main" id="{222C9319-D1C5-4A6E-BC37-274CD9AAD2AC}"/>
            </a:ext>
          </a:extLst>
        </xdr:cNvPr>
        <xdr:cNvSpPr txBox="1">
          <a:spLocks noChangeArrowheads="1"/>
        </xdr:cNvSpPr>
      </xdr:nvSpPr>
      <xdr:spPr bwMode="auto">
        <a:xfrm>
          <a:off x="1206500" y="91241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14300"/>
    <xdr:sp macro="" textlink="">
      <xdr:nvSpPr>
        <xdr:cNvPr id="4532" name="Text Box 6">
          <a:extLst>
            <a:ext uri="{FF2B5EF4-FFF2-40B4-BE49-F238E27FC236}">
              <a16:creationId xmlns:a16="http://schemas.microsoft.com/office/drawing/2014/main" id="{D47E6BF6-8987-497E-A7DE-E69987A9B7C1}"/>
            </a:ext>
          </a:extLst>
        </xdr:cNvPr>
        <xdr:cNvSpPr txBox="1">
          <a:spLocks noChangeArrowheads="1"/>
        </xdr:cNvSpPr>
      </xdr:nvSpPr>
      <xdr:spPr bwMode="auto">
        <a:xfrm>
          <a:off x="1206500" y="91241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378</xdr:row>
      <xdr:rowOff>47625</xdr:rowOff>
    </xdr:from>
    <xdr:ext cx="85725" cy="819150"/>
    <xdr:sp macro="" textlink="">
      <xdr:nvSpPr>
        <xdr:cNvPr id="4533" name="Text Box 4">
          <a:extLst>
            <a:ext uri="{FF2B5EF4-FFF2-40B4-BE49-F238E27FC236}">
              <a16:creationId xmlns:a16="http://schemas.microsoft.com/office/drawing/2014/main" id="{C118303D-6325-4021-9214-70F0BEE146E6}"/>
            </a:ext>
          </a:extLst>
        </xdr:cNvPr>
        <xdr:cNvSpPr txBox="1">
          <a:spLocks noChangeArrowheads="1"/>
        </xdr:cNvSpPr>
      </xdr:nvSpPr>
      <xdr:spPr bwMode="auto">
        <a:xfrm>
          <a:off x="1797050" y="912891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819150"/>
    <xdr:sp macro="" textlink="">
      <xdr:nvSpPr>
        <xdr:cNvPr id="4534" name="Text Box 6">
          <a:extLst>
            <a:ext uri="{FF2B5EF4-FFF2-40B4-BE49-F238E27FC236}">
              <a16:creationId xmlns:a16="http://schemas.microsoft.com/office/drawing/2014/main" id="{C76713B8-3CB3-4900-A195-58689654B017}"/>
            </a:ext>
          </a:extLst>
        </xdr:cNvPr>
        <xdr:cNvSpPr txBox="1">
          <a:spLocks noChangeArrowheads="1"/>
        </xdr:cNvSpPr>
      </xdr:nvSpPr>
      <xdr:spPr bwMode="auto">
        <a:xfrm>
          <a:off x="1206500" y="912415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6274"/>
    <xdr:sp macro="" textlink="">
      <xdr:nvSpPr>
        <xdr:cNvPr id="4535" name="Text Box 6">
          <a:extLst>
            <a:ext uri="{FF2B5EF4-FFF2-40B4-BE49-F238E27FC236}">
              <a16:creationId xmlns:a16="http://schemas.microsoft.com/office/drawing/2014/main" id="{9E54EDD1-CEE8-4C5F-BF99-2BE9F4256EE1}"/>
            </a:ext>
          </a:extLst>
        </xdr:cNvPr>
        <xdr:cNvSpPr txBox="1">
          <a:spLocks noChangeArrowheads="1"/>
        </xdr:cNvSpPr>
      </xdr:nvSpPr>
      <xdr:spPr bwMode="auto">
        <a:xfrm>
          <a:off x="1206500" y="91241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019175"/>
    <xdr:sp macro="" textlink="">
      <xdr:nvSpPr>
        <xdr:cNvPr id="4536" name="Text Box 4">
          <a:extLst>
            <a:ext uri="{FF2B5EF4-FFF2-40B4-BE49-F238E27FC236}">
              <a16:creationId xmlns:a16="http://schemas.microsoft.com/office/drawing/2014/main" id="{B2A402BD-0325-41E7-815A-F88EBC0E2507}"/>
            </a:ext>
          </a:extLst>
        </xdr:cNvPr>
        <xdr:cNvSpPr txBox="1">
          <a:spLocks noChangeArrowheads="1"/>
        </xdr:cNvSpPr>
      </xdr:nvSpPr>
      <xdr:spPr bwMode="auto">
        <a:xfrm>
          <a:off x="1206500" y="912415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019175"/>
    <xdr:sp macro="" textlink="">
      <xdr:nvSpPr>
        <xdr:cNvPr id="4537" name="Text Box 6">
          <a:extLst>
            <a:ext uri="{FF2B5EF4-FFF2-40B4-BE49-F238E27FC236}">
              <a16:creationId xmlns:a16="http://schemas.microsoft.com/office/drawing/2014/main" id="{5149DBCE-0C8D-4BC4-8DB6-0F7FE2738AE8}"/>
            </a:ext>
          </a:extLst>
        </xdr:cNvPr>
        <xdr:cNvSpPr txBox="1">
          <a:spLocks noChangeArrowheads="1"/>
        </xdr:cNvSpPr>
      </xdr:nvSpPr>
      <xdr:spPr bwMode="auto">
        <a:xfrm>
          <a:off x="1206500" y="912415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6274"/>
    <xdr:sp macro="" textlink="">
      <xdr:nvSpPr>
        <xdr:cNvPr id="4538" name="Text Box 4">
          <a:extLst>
            <a:ext uri="{FF2B5EF4-FFF2-40B4-BE49-F238E27FC236}">
              <a16:creationId xmlns:a16="http://schemas.microsoft.com/office/drawing/2014/main" id="{E011F900-5542-4890-AF93-AD21DF4B9560}"/>
            </a:ext>
          </a:extLst>
        </xdr:cNvPr>
        <xdr:cNvSpPr txBox="1">
          <a:spLocks noChangeArrowheads="1"/>
        </xdr:cNvSpPr>
      </xdr:nvSpPr>
      <xdr:spPr bwMode="auto">
        <a:xfrm>
          <a:off x="1206500" y="91241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6274"/>
    <xdr:sp macro="" textlink="">
      <xdr:nvSpPr>
        <xdr:cNvPr id="4539" name="Text Box 6">
          <a:extLst>
            <a:ext uri="{FF2B5EF4-FFF2-40B4-BE49-F238E27FC236}">
              <a16:creationId xmlns:a16="http://schemas.microsoft.com/office/drawing/2014/main" id="{93C17D6A-0D21-470D-985F-35B9008B8DC0}"/>
            </a:ext>
          </a:extLst>
        </xdr:cNvPr>
        <xdr:cNvSpPr txBox="1">
          <a:spLocks noChangeArrowheads="1"/>
        </xdr:cNvSpPr>
      </xdr:nvSpPr>
      <xdr:spPr bwMode="auto">
        <a:xfrm>
          <a:off x="1206500" y="91241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378</xdr:row>
      <xdr:rowOff>0</xdr:rowOff>
    </xdr:from>
    <xdr:ext cx="85725" cy="676274"/>
    <xdr:sp macro="" textlink="">
      <xdr:nvSpPr>
        <xdr:cNvPr id="4540" name="Text Box 4">
          <a:extLst>
            <a:ext uri="{FF2B5EF4-FFF2-40B4-BE49-F238E27FC236}">
              <a16:creationId xmlns:a16="http://schemas.microsoft.com/office/drawing/2014/main" id="{25BA13D0-F27F-4249-9AD1-0D3BE127B8D4}"/>
            </a:ext>
          </a:extLst>
        </xdr:cNvPr>
        <xdr:cNvSpPr txBox="1">
          <a:spLocks noChangeArrowheads="1"/>
        </xdr:cNvSpPr>
      </xdr:nvSpPr>
      <xdr:spPr bwMode="auto">
        <a:xfrm>
          <a:off x="2595563" y="91241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378</xdr:row>
      <xdr:rowOff>0</xdr:rowOff>
    </xdr:from>
    <xdr:ext cx="85725" cy="676274"/>
    <xdr:sp macro="" textlink="">
      <xdr:nvSpPr>
        <xdr:cNvPr id="4541" name="Text Box 6">
          <a:extLst>
            <a:ext uri="{FF2B5EF4-FFF2-40B4-BE49-F238E27FC236}">
              <a16:creationId xmlns:a16="http://schemas.microsoft.com/office/drawing/2014/main" id="{F73C2E44-74A9-4673-B7F5-6DD4A62695A9}"/>
            </a:ext>
          </a:extLst>
        </xdr:cNvPr>
        <xdr:cNvSpPr txBox="1">
          <a:spLocks noChangeArrowheads="1"/>
        </xdr:cNvSpPr>
      </xdr:nvSpPr>
      <xdr:spPr bwMode="auto">
        <a:xfrm>
          <a:off x="2595563" y="91241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6274"/>
    <xdr:sp macro="" textlink="">
      <xdr:nvSpPr>
        <xdr:cNvPr id="4542" name="Text Box 4">
          <a:extLst>
            <a:ext uri="{FF2B5EF4-FFF2-40B4-BE49-F238E27FC236}">
              <a16:creationId xmlns:a16="http://schemas.microsoft.com/office/drawing/2014/main" id="{DE2B9D54-734D-4120-B0BC-EAA3C14AC19B}"/>
            </a:ext>
          </a:extLst>
        </xdr:cNvPr>
        <xdr:cNvSpPr txBox="1">
          <a:spLocks noChangeArrowheads="1"/>
        </xdr:cNvSpPr>
      </xdr:nvSpPr>
      <xdr:spPr bwMode="auto">
        <a:xfrm>
          <a:off x="1206500" y="91241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378</xdr:row>
      <xdr:rowOff>0</xdr:rowOff>
    </xdr:from>
    <xdr:ext cx="85725" cy="676274"/>
    <xdr:sp macro="" textlink="">
      <xdr:nvSpPr>
        <xdr:cNvPr id="4543" name="Text Box 6">
          <a:extLst>
            <a:ext uri="{FF2B5EF4-FFF2-40B4-BE49-F238E27FC236}">
              <a16:creationId xmlns:a16="http://schemas.microsoft.com/office/drawing/2014/main" id="{AD1500BB-9B4C-48BF-9A73-F448708A2109}"/>
            </a:ext>
          </a:extLst>
        </xdr:cNvPr>
        <xdr:cNvSpPr txBox="1">
          <a:spLocks noChangeArrowheads="1"/>
        </xdr:cNvSpPr>
      </xdr:nvSpPr>
      <xdr:spPr bwMode="auto">
        <a:xfrm>
          <a:off x="2120900" y="91241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379</xdr:row>
      <xdr:rowOff>85725</xdr:rowOff>
    </xdr:from>
    <xdr:ext cx="85725" cy="676274"/>
    <xdr:sp macro="" textlink="">
      <xdr:nvSpPr>
        <xdr:cNvPr id="4544" name="Text Box 6">
          <a:extLst>
            <a:ext uri="{FF2B5EF4-FFF2-40B4-BE49-F238E27FC236}">
              <a16:creationId xmlns:a16="http://schemas.microsoft.com/office/drawing/2014/main" id="{AB57779F-F2B0-4E31-8191-527664860D56}"/>
            </a:ext>
          </a:extLst>
        </xdr:cNvPr>
        <xdr:cNvSpPr txBox="1">
          <a:spLocks noChangeArrowheads="1"/>
        </xdr:cNvSpPr>
      </xdr:nvSpPr>
      <xdr:spPr bwMode="auto">
        <a:xfrm>
          <a:off x="2187575" y="915257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411</xdr:row>
      <xdr:rowOff>428625</xdr:rowOff>
    </xdr:from>
    <xdr:ext cx="85725" cy="156322"/>
    <xdr:sp macro="" textlink="">
      <xdr:nvSpPr>
        <xdr:cNvPr id="4545" name="Text Box 4">
          <a:extLst>
            <a:ext uri="{FF2B5EF4-FFF2-40B4-BE49-F238E27FC236}">
              <a16:creationId xmlns:a16="http://schemas.microsoft.com/office/drawing/2014/main" id="{7D991EC0-B7B8-4F3F-9837-C4324EC29F69}"/>
            </a:ext>
          </a:extLst>
        </xdr:cNvPr>
        <xdr:cNvSpPr txBox="1">
          <a:spLocks noChangeArrowheads="1"/>
        </xdr:cNvSpPr>
      </xdr:nvSpPr>
      <xdr:spPr bwMode="auto">
        <a:xfrm>
          <a:off x="314325" y="990473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411</xdr:row>
      <xdr:rowOff>428625</xdr:rowOff>
    </xdr:from>
    <xdr:ext cx="85725" cy="156322"/>
    <xdr:sp macro="" textlink="">
      <xdr:nvSpPr>
        <xdr:cNvPr id="4546" name="Text Box 4">
          <a:extLst>
            <a:ext uri="{FF2B5EF4-FFF2-40B4-BE49-F238E27FC236}">
              <a16:creationId xmlns:a16="http://schemas.microsoft.com/office/drawing/2014/main" id="{E31C154C-A978-42CA-A3FB-59C026D78623}"/>
            </a:ext>
          </a:extLst>
        </xdr:cNvPr>
        <xdr:cNvSpPr txBox="1">
          <a:spLocks noChangeArrowheads="1"/>
        </xdr:cNvSpPr>
      </xdr:nvSpPr>
      <xdr:spPr bwMode="auto">
        <a:xfrm>
          <a:off x="314325" y="990473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387</xdr:row>
      <xdr:rowOff>428625</xdr:rowOff>
    </xdr:from>
    <xdr:ext cx="85725" cy="150329"/>
    <xdr:sp macro="" textlink="">
      <xdr:nvSpPr>
        <xdr:cNvPr id="4547" name="Text Box 4">
          <a:extLst>
            <a:ext uri="{FF2B5EF4-FFF2-40B4-BE49-F238E27FC236}">
              <a16:creationId xmlns:a16="http://schemas.microsoft.com/office/drawing/2014/main" id="{32656CFF-DF0D-43CA-A554-4C5B3A41D853}"/>
            </a:ext>
          </a:extLst>
        </xdr:cNvPr>
        <xdr:cNvSpPr txBox="1">
          <a:spLocks noChangeArrowheads="1"/>
        </xdr:cNvSpPr>
      </xdr:nvSpPr>
      <xdr:spPr bwMode="auto">
        <a:xfrm>
          <a:off x="314325" y="9368631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14300"/>
    <xdr:sp macro="" textlink="">
      <xdr:nvSpPr>
        <xdr:cNvPr id="4548" name="Text Box 4">
          <a:extLst>
            <a:ext uri="{FF2B5EF4-FFF2-40B4-BE49-F238E27FC236}">
              <a16:creationId xmlns:a16="http://schemas.microsoft.com/office/drawing/2014/main" id="{1F50FC3B-3641-4E54-9F47-AA104245FF07}"/>
            </a:ext>
          </a:extLst>
        </xdr:cNvPr>
        <xdr:cNvSpPr txBox="1">
          <a:spLocks noChangeArrowheads="1"/>
        </xdr:cNvSpPr>
      </xdr:nvSpPr>
      <xdr:spPr bwMode="auto">
        <a:xfrm>
          <a:off x="1206500" y="963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14300"/>
    <xdr:sp macro="" textlink="">
      <xdr:nvSpPr>
        <xdr:cNvPr id="4549" name="Text Box 6">
          <a:extLst>
            <a:ext uri="{FF2B5EF4-FFF2-40B4-BE49-F238E27FC236}">
              <a16:creationId xmlns:a16="http://schemas.microsoft.com/office/drawing/2014/main" id="{FB3BFC64-9ACB-4254-AB80-A77688D8CC52}"/>
            </a:ext>
          </a:extLst>
        </xdr:cNvPr>
        <xdr:cNvSpPr txBox="1">
          <a:spLocks noChangeArrowheads="1"/>
        </xdr:cNvSpPr>
      </xdr:nvSpPr>
      <xdr:spPr bwMode="auto">
        <a:xfrm>
          <a:off x="1206500" y="963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550" name="Text Box 4">
          <a:extLst>
            <a:ext uri="{FF2B5EF4-FFF2-40B4-BE49-F238E27FC236}">
              <a16:creationId xmlns:a16="http://schemas.microsoft.com/office/drawing/2014/main" id="{59C9649D-964C-4294-B065-6F158B890C93}"/>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551" name="Text Box 6">
          <a:extLst>
            <a:ext uri="{FF2B5EF4-FFF2-40B4-BE49-F238E27FC236}">
              <a16:creationId xmlns:a16="http://schemas.microsoft.com/office/drawing/2014/main" id="{1E1AD015-FC42-4DC9-A65F-44B0CEE7E1E3}"/>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552" name="Text Box 4">
          <a:extLst>
            <a:ext uri="{FF2B5EF4-FFF2-40B4-BE49-F238E27FC236}">
              <a16:creationId xmlns:a16="http://schemas.microsoft.com/office/drawing/2014/main" id="{6FC54DB2-431C-450B-ACF8-802CBBFD5BB5}"/>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553" name="Text Box 6">
          <a:extLst>
            <a:ext uri="{FF2B5EF4-FFF2-40B4-BE49-F238E27FC236}">
              <a16:creationId xmlns:a16="http://schemas.microsoft.com/office/drawing/2014/main" id="{CEA9015F-4C61-4E90-9BF6-10E949CDC4BD}"/>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554" name="Text Box 4">
          <a:extLst>
            <a:ext uri="{FF2B5EF4-FFF2-40B4-BE49-F238E27FC236}">
              <a16:creationId xmlns:a16="http://schemas.microsoft.com/office/drawing/2014/main" id="{0537A4ED-1B4A-4283-A0DE-5EC3EF2051C0}"/>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555" name="Text Box 6">
          <a:extLst>
            <a:ext uri="{FF2B5EF4-FFF2-40B4-BE49-F238E27FC236}">
              <a16:creationId xmlns:a16="http://schemas.microsoft.com/office/drawing/2014/main" id="{C00A709E-0485-4163-9B99-7A09D78B3A32}"/>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406</xdr:row>
      <xdr:rowOff>0</xdr:rowOff>
    </xdr:from>
    <xdr:ext cx="85725" cy="114300"/>
    <xdr:sp macro="" textlink="">
      <xdr:nvSpPr>
        <xdr:cNvPr id="4556" name="Text Box 4">
          <a:extLst>
            <a:ext uri="{FF2B5EF4-FFF2-40B4-BE49-F238E27FC236}">
              <a16:creationId xmlns:a16="http://schemas.microsoft.com/office/drawing/2014/main" id="{A2EEE8C7-6428-46DF-9CCE-1E64783077E9}"/>
            </a:ext>
          </a:extLst>
        </xdr:cNvPr>
        <xdr:cNvSpPr txBox="1">
          <a:spLocks noChangeArrowheads="1"/>
        </xdr:cNvSpPr>
      </xdr:nvSpPr>
      <xdr:spPr bwMode="auto">
        <a:xfrm>
          <a:off x="2595563"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406</xdr:row>
      <xdr:rowOff>0</xdr:rowOff>
    </xdr:from>
    <xdr:ext cx="85725" cy="114300"/>
    <xdr:sp macro="" textlink="">
      <xdr:nvSpPr>
        <xdr:cNvPr id="4557" name="Text Box 6">
          <a:extLst>
            <a:ext uri="{FF2B5EF4-FFF2-40B4-BE49-F238E27FC236}">
              <a16:creationId xmlns:a16="http://schemas.microsoft.com/office/drawing/2014/main" id="{8B9A775D-4672-44C7-9256-EDF0DA9E33B2}"/>
            </a:ext>
          </a:extLst>
        </xdr:cNvPr>
        <xdr:cNvSpPr txBox="1">
          <a:spLocks noChangeArrowheads="1"/>
        </xdr:cNvSpPr>
      </xdr:nvSpPr>
      <xdr:spPr bwMode="auto">
        <a:xfrm>
          <a:off x="2595563"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558" name="Text Box 4">
          <a:extLst>
            <a:ext uri="{FF2B5EF4-FFF2-40B4-BE49-F238E27FC236}">
              <a16:creationId xmlns:a16="http://schemas.microsoft.com/office/drawing/2014/main" id="{8EA1CB1F-0EA1-41D9-9278-8D11B091BB56}"/>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559" name="Text Box 6">
          <a:extLst>
            <a:ext uri="{FF2B5EF4-FFF2-40B4-BE49-F238E27FC236}">
              <a16:creationId xmlns:a16="http://schemas.microsoft.com/office/drawing/2014/main" id="{1C443D47-7270-46D4-B5D1-431CD84E12CB}"/>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406</xdr:row>
      <xdr:rowOff>0</xdr:rowOff>
    </xdr:from>
    <xdr:ext cx="85725" cy="114300"/>
    <xdr:sp macro="" textlink="">
      <xdr:nvSpPr>
        <xdr:cNvPr id="4560" name="Text Box 4">
          <a:extLst>
            <a:ext uri="{FF2B5EF4-FFF2-40B4-BE49-F238E27FC236}">
              <a16:creationId xmlns:a16="http://schemas.microsoft.com/office/drawing/2014/main" id="{3E68DACF-FC8F-4688-AAED-B0C2FF8CE565}"/>
            </a:ext>
          </a:extLst>
        </xdr:cNvPr>
        <xdr:cNvSpPr txBox="1">
          <a:spLocks noChangeArrowheads="1"/>
        </xdr:cNvSpPr>
      </xdr:nvSpPr>
      <xdr:spPr bwMode="auto">
        <a:xfrm>
          <a:off x="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406</xdr:row>
      <xdr:rowOff>0</xdr:rowOff>
    </xdr:from>
    <xdr:ext cx="85725" cy="114300"/>
    <xdr:sp macro="" textlink="">
      <xdr:nvSpPr>
        <xdr:cNvPr id="4561" name="Text Box 6">
          <a:extLst>
            <a:ext uri="{FF2B5EF4-FFF2-40B4-BE49-F238E27FC236}">
              <a16:creationId xmlns:a16="http://schemas.microsoft.com/office/drawing/2014/main" id="{D83E9D74-1576-425C-8FB9-4D1AAF3D8062}"/>
            </a:ext>
          </a:extLst>
        </xdr:cNvPr>
        <xdr:cNvSpPr txBox="1">
          <a:spLocks noChangeArrowheads="1"/>
        </xdr:cNvSpPr>
      </xdr:nvSpPr>
      <xdr:spPr bwMode="auto">
        <a:xfrm>
          <a:off x="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406</xdr:row>
      <xdr:rowOff>0</xdr:rowOff>
    </xdr:from>
    <xdr:ext cx="85725" cy="114300"/>
    <xdr:sp macro="" textlink="">
      <xdr:nvSpPr>
        <xdr:cNvPr id="4562" name="Text Box 6">
          <a:extLst>
            <a:ext uri="{FF2B5EF4-FFF2-40B4-BE49-F238E27FC236}">
              <a16:creationId xmlns:a16="http://schemas.microsoft.com/office/drawing/2014/main" id="{86CED148-1B01-4373-BDDF-049FEF8FB801}"/>
            </a:ext>
          </a:extLst>
        </xdr:cNvPr>
        <xdr:cNvSpPr txBox="1">
          <a:spLocks noChangeArrowheads="1"/>
        </xdr:cNvSpPr>
      </xdr:nvSpPr>
      <xdr:spPr bwMode="auto">
        <a:xfrm>
          <a:off x="3825875"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816348"/>
    <xdr:sp macro="" textlink="">
      <xdr:nvSpPr>
        <xdr:cNvPr id="4563" name="Text Box 4">
          <a:extLst>
            <a:ext uri="{FF2B5EF4-FFF2-40B4-BE49-F238E27FC236}">
              <a16:creationId xmlns:a16="http://schemas.microsoft.com/office/drawing/2014/main" id="{BBBC398F-31D3-4E58-B874-460CD34E6048}"/>
            </a:ext>
          </a:extLst>
        </xdr:cNvPr>
        <xdr:cNvSpPr txBox="1">
          <a:spLocks noChangeArrowheads="1"/>
        </xdr:cNvSpPr>
      </xdr:nvSpPr>
      <xdr:spPr bwMode="auto">
        <a:xfrm>
          <a:off x="1206500" y="96377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816348"/>
    <xdr:sp macro="" textlink="">
      <xdr:nvSpPr>
        <xdr:cNvPr id="4564" name="Text Box 6">
          <a:extLst>
            <a:ext uri="{FF2B5EF4-FFF2-40B4-BE49-F238E27FC236}">
              <a16:creationId xmlns:a16="http://schemas.microsoft.com/office/drawing/2014/main" id="{17431858-EDCD-4844-9EF8-F8C9C39303AD}"/>
            </a:ext>
          </a:extLst>
        </xdr:cNvPr>
        <xdr:cNvSpPr txBox="1">
          <a:spLocks noChangeArrowheads="1"/>
        </xdr:cNvSpPr>
      </xdr:nvSpPr>
      <xdr:spPr bwMode="auto">
        <a:xfrm>
          <a:off x="1206500" y="96377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4565" name="Text Box 6">
          <a:extLst>
            <a:ext uri="{FF2B5EF4-FFF2-40B4-BE49-F238E27FC236}">
              <a16:creationId xmlns:a16="http://schemas.microsoft.com/office/drawing/2014/main" id="{7ED92C99-9AEA-4364-86C1-C41A16B12EF3}"/>
            </a:ext>
          </a:extLst>
        </xdr:cNvPr>
        <xdr:cNvSpPr txBox="1">
          <a:spLocks noChangeArrowheads="1"/>
        </xdr:cNvSpPr>
      </xdr:nvSpPr>
      <xdr:spPr bwMode="auto">
        <a:xfrm>
          <a:off x="1206500" y="96377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16373"/>
    <xdr:sp macro="" textlink="">
      <xdr:nvSpPr>
        <xdr:cNvPr id="4566" name="Text Box 4">
          <a:extLst>
            <a:ext uri="{FF2B5EF4-FFF2-40B4-BE49-F238E27FC236}">
              <a16:creationId xmlns:a16="http://schemas.microsoft.com/office/drawing/2014/main" id="{D95CF5F8-B2C1-4E7A-9434-E25DC4B6663A}"/>
            </a:ext>
          </a:extLst>
        </xdr:cNvPr>
        <xdr:cNvSpPr txBox="1">
          <a:spLocks noChangeArrowheads="1"/>
        </xdr:cNvSpPr>
      </xdr:nvSpPr>
      <xdr:spPr bwMode="auto">
        <a:xfrm>
          <a:off x="1206500" y="96377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16373"/>
    <xdr:sp macro="" textlink="">
      <xdr:nvSpPr>
        <xdr:cNvPr id="4567" name="Text Box 6">
          <a:extLst>
            <a:ext uri="{FF2B5EF4-FFF2-40B4-BE49-F238E27FC236}">
              <a16:creationId xmlns:a16="http://schemas.microsoft.com/office/drawing/2014/main" id="{582EEDA2-7209-4593-97A6-EEB6D564C337}"/>
            </a:ext>
          </a:extLst>
        </xdr:cNvPr>
        <xdr:cNvSpPr txBox="1">
          <a:spLocks noChangeArrowheads="1"/>
        </xdr:cNvSpPr>
      </xdr:nvSpPr>
      <xdr:spPr bwMode="auto">
        <a:xfrm>
          <a:off x="1206500" y="96377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4568" name="Text Box 4">
          <a:extLst>
            <a:ext uri="{FF2B5EF4-FFF2-40B4-BE49-F238E27FC236}">
              <a16:creationId xmlns:a16="http://schemas.microsoft.com/office/drawing/2014/main" id="{2658CD89-5018-44A2-AC59-08A6DB0DA317}"/>
            </a:ext>
          </a:extLst>
        </xdr:cNvPr>
        <xdr:cNvSpPr txBox="1">
          <a:spLocks noChangeArrowheads="1"/>
        </xdr:cNvSpPr>
      </xdr:nvSpPr>
      <xdr:spPr bwMode="auto">
        <a:xfrm>
          <a:off x="1206500" y="96377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4569" name="Text Box 6">
          <a:extLst>
            <a:ext uri="{FF2B5EF4-FFF2-40B4-BE49-F238E27FC236}">
              <a16:creationId xmlns:a16="http://schemas.microsoft.com/office/drawing/2014/main" id="{DEF50825-B13F-4433-82B9-BE66B7F014BF}"/>
            </a:ext>
          </a:extLst>
        </xdr:cNvPr>
        <xdr:cNvSpPr txBox="1">
          <a:spLocks noChangeArrowheads="1"/>
        </xdr:cNvSpPr>
      </xdr:nvSpPr>
      <xdr:spPr bwMode="auto">
        <a:xfrm>
          <a:off x="1206500" y="96377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5153"/>
    <xdr:sp macro="" textlink="">
      <xdr:nvSpPr>
        <xdr:cNvPr id="4570" name="Text Box 4">
          <a:extLst>
            <a:ext uri="{FF2B5EF4-FFF2-40B4-BE49-F238E27FC236}">
              <a16:creationId xmlns:a16="http://schemas.microsoft.com/office/drawing/2014/main" id="{E0EDD019-57DE-4BFE-8701-FE41870442C5}"/>
            </a:ext>
          </a:extLst>
        </xdr:cNvPr>
        <xdr:cNvSpPr txBox="1">
          <a:spLocks noChangeArrowheads="1"/>
        </xdr:cNvSpPr>
      </xdr:nvSpPr>
      <xdr:spPr bwMode="auto">
        <a:xfrm>
          <a:off x="2595563" y="96377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5153"/>
    <xdr:sp macro="" textlink="">
      <xdr:nvSpPr>
        <xdr:cNvPr id="4571" name="Text Box 6">
          <a:extLst>
            <a:ext uri="{FF2B5EF4-FFF2-40B4-BE49-F238E27FC236}">
              <a16:creationId xmlns:a16="http://schemas.microsoft.com/office/drawing/2014/main" id="{1DC67A8F-1A0B-433B-854B-B76BA5C78E8C}"/>
            </a:ext>
          </a:extLst>
        </xdr:cNvPr>
        <xdr:cNvSpPr txBox="1">
          <a:spLocks noChangeArrowheads="1"/>
        </xdr:cNvSpPr>
      </xdr:nvSpPr>
      <xdr:spPr bwMode="auto">
        <a:xfrm>
          <a:off x="2595563" y="96377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4572" name="Text Box 4">
          <a:extLst>
            <a:ext uri="{FF2B5EF4-FFF2-40B4-BE49-F238E27FC236}">
              <a16:creationId xmlns:a16="http://schemas.microsoft.com/office/drawing/2014/main" id="{751F704E-7BF4-459F-B644-06EC6441919E}"/>
            </a:ext>
          </a:extLst>
        </xdr:cNvPr>
        <xdr:cNvSpPr txBox="1">
          <a:spLocks noChangeArrowheads="1"/>
        </xdr:cNvSpPr>
      </xdr:nvSpPr>
      <xdr:spPr bwMode="auto">
        <a:xfrm>
          <a:off x="1206500" y="96377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4573" name="Text Box 6">
          <a:extLst>
            <a:ext uri="{FF2B5EF4-FFF2-40B4-BE49-F238E27FC236}">
              <a16:creationId xmlns:a16="http://schemas.microsoft.com/office/drawing/2014/main" id="{4B2E8345-0A64-467D-9E95-58A3C051160C}"/>
            </a:ext>
          </a:extLst>
        </xdr:cNvPr>
        <xdr:cNvSpPr txBox="1">
          <a:spLocks noChangeArrowheads="1"/>
        </xdr:cNvSpPr>
      </xdr:nvSpPr>
      <xdr:spPr bwMode="auto">
        <a:xfrm>
          <a:off x="1206500" y="96377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402</xdr:row>
      <xdr:rowOff>0</xdr:rowOff>
    </xdr:from>
    <xdr:ext cx="85725" cy="675153"/>
    <xdr:sp macro="" textlink="">
      <xdr:nvSpPr>
        <xdr:cNvPr id="4574" name="Text Box 4">
          <a:extLst>
            <a:ext uri="{FF2B5EF4-FFF2-40B4-BE49-F238E27FC236}">
              <a16:creationId xmlns:a16="http://schemas.microsoft.com/office/drawing/2014/main" id="{73583A00-1F6E-4E89-80C3-DA3846CAA6D6}"/>
            </a:ext>
          </a:extLst>
        </xdr:cNvPr>
        <xdr:cNvSpPr txBox="1">
          <a:spLocks noChangeArrowheads="1"/>
        </xdr:cNvSpPr>
      </xdr:nvSpPr>
      <xdr:spPr bwMode="auto">
        <a:xfrm>
          <a:off x="0" y="96377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402</xdr:row>
      <xdr:rowOff>0</xdr:rowOff>
    </xdr:from>
    <xdr:ext cx="85725" cy="675153"/>
    <xdr:sp macro="" textlink="">
      <xdr:nvSpPr>
        <xdr:cNvPr id="4575" name="Text Box 6">
          <a:extLst>
            <a:ext uri="{FF2B5EF4-FFF2-40B4-BE49-F238E27FC236}">
              <a16:creationId xmlns:a16="http://schemas.microsoft.com/office/drawing/2014/main" id="{4C3B004E-81CE-487E-81FB-55CD54777B82}"/>
            </a:ext>
          </a:extLst>
        </xdr:cNvPr>
        <xdr:cNvSpPr txBox="1">
          <a:spLocks noChangeArrowheads="1"/>
        </xdr:cNvSpPr>
      </xdr:nvSpPr>
      <xdr:spPr bwMode="auto">
        <a:xfrm>
          <a:off x="0" y="96377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391</xdr:row>
      <xdr:rowOff>428625</xdr:rowOff>
    </xdr:from>
    <xdr:ext cx="85725" cy="150329"/>
    <xdr:sp macro="" textlink="">
      <xdr:nvSpPr>
        <xdr:cNvPr id="4576" name="Text Box 4">
          <a:extLst>
            <a:ext uri="{FF2B5EF4-FFF2-40B4-BE49-F238E27FC236}">
              <a16:creationId xmlns:a16="http://schemas.microsoft.com/office/drawing/2014/main" id="{61A5C17D-BFEE-4131-B8FE-F336EE5457FD}"/>
            </a:ext>
          </a:extLst>
        </xdr:cNvPr>
        <xdr:cNvSpPr txBox="1">
          <a:spLocks noChangeArrowheads="1"/>
        </xdr:cNvSpPr>
      </xdr:nvSpPr>
      <xdr:spPr bwMode="auto">
        <a:xfrm>
          <a:off x="314325" y="9455943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402</xdr:row>
      <xdr:rowOff>0</xdr:rowOff>
    </xdr:from>
    <xdr:ext cx="85725" cy="152400"/>
    <xdr:sp macro="" textlink="">
      <xdr:nvSpPr>
        <xdr:cNvPr id="4577" name="Text Box 4">
          <a:extLst>
            <a:ext uri="{FF2B5EF4-FFF2-40B4-BE49-F238E27FC236}">
              <a16:creationId xmlns:a16="http://schemas.microsoft.com/office/drawing/2014/main" id="{E82C1192-0CDF-4E2F-A2BE-AF6B75EA6459}"/>
            </a:ext>
          </a:extLst>
        </xdr:cNvPr>
        <xdr:cNvSpPr txBox="1">
          <a:spLocks noChangeArrowheads="1"/>
        </xdr:cNvSpPr>
      </xdr:nvSpPr>
      <xdr:spPr bwMode="auto">
        <a:xfrm>
          <a:off x="3825875" y="96377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402</xdr:row>
      <xdr:rowOff>0</xdr:rowOff>
    </xdr:from>
    <xdr:ext cx="85725" cy="152400"/>
    <xdr:sp macro="" textlink="">
      <xdr:nvSpPr>
        <xdr:cNvPr id="4578" name="Text Box 6">
          <a:extLst>
            <a:ext uri="{FF2B5EF4-FFF2-40B4-BE49-F238E27FC236}">
              <a16:creationId xmlns:a16="http://schemas.microsoft.com/office/drawing/2014/main" id="{33DB2C94-4BF2-453A-9880-448E22A53536}"/>
            </a:ext>
          </a:extLst>
        </xdr:cNvPr>
        <xdr:cNvSpPr txBox="1">
          <a:spLocks noChangeArrowheads="1"/>
        </xdr:cNvSpPr>
      </xdr:nvSpPr>
      <xdr:spPr bwMode="auto">
        <a:xfrm>
          <a:off x="3825875" y="96377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836"/>
    <xdr:sp macro="" textlink="">
      <xdr:nvSpPr>
        <xdr:cNvPr id="4579" name="Text Box 6">
          <a:extLst>
            <a:ext uri="{FF2B5EF4-FFF2-40B4-BE49-F238E27FC236}">
              <a16:creationId xmlns:a16="http://schemas.microsoft.com/office/drawing/2014/main" id="{73FA1EE2-062F-46E3-807D-32FC76ACE0A7}"/>
            </a:ext>
          </a:extLst>
        </xdr:cNvPr>
        <xdr:cNvSpPr txBox="1">
          <a:spLocks noChangeArrowheads="1"/>
        </xdr:cNvSpPr>
      </xdr:nvSpPr>
      <xdr:spPr bwMode="auto">
        <a:xfrm>
          <a:off x="1206500" y="97790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21416"/>
    <xdr:sp macro="" textlink="">
      <xdr:nvSpPr>
        <xdr:cNvPr id="4580" name="Text Box 4">
          <a:extLst>
            <a:ext uri="{FF2B5EF4-FFF2-40B4-BE49-F238E27FC236}">
              <a16:creationId xmlns:a16="http://schemas.microsoft.com/office/drawing/2014/main" id="{3521471C-C460-4F65-A7D8-7D24BB176F30}"/>
            </a:ext>
          </a:extLst>
        </xdr:cNvPr>
        <xdr:cNvSpPr txBox="1">
          <a:spLocks noChangeArrowheads="1"/>
        </xdr:cNvSpPr>
      </xdr:nvSpPr>
      <xdr:spPr bwMode="auto">
        <a:xfrm>
          <a:off x="1206500" y="977900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21416"/>
    <xdr:sp macro="" textlink="">
      <xdr:nvSpPr>
        <xdr:cNvPr id="4581" name="Text Box 6">
          <a:extLst>
            <a:ext uri="{FF2B5EF4-FFF2-40B4-BE49-F238E27FC236}">
              <a16:creationId xmlns:a16="http://schemas.microsoft.com/office/drawing/2014/main" id="{5036F784-DE9F-4140-AF98-C827936722D9}"/>
            </a:ext>
          </a:extLst>
        </xdr:cNvPr>
        <xdr:cNvSpPr txBox="1">
          <a:spLocks noChangeArrowheads="1"/>
        </xdr:cNvSpPr>
      </xdr:nvSpPr>
      <xdr:spPr bwMode="auto">
        <a:xfrm>
          <a:off x="1206500" y="977900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836"/>
    <xdr:sp macro="" textlink="">
      <xdr:nvSpPr>
        <xdr:cNvPr id="4582" name="Text Box 4">
          <a:extLst>
            <a:ext uri="{FF2B5EF4-FFF2-40B4-BE49-F238E27FC236}">
              <a16:creationId xmlns:a16="http://schemas.microsoft.com/office/drawing/2014/main" id="{B6936078-8FA6-4167-9B31-AFBF520F68EA}"/>
            </a:ext>
          </a:extLst>
        </xdr:cNvPr>
        <xdr:cNvSpPr txBox="1">
          <a:spLocks noChangeArrowheads="1"/>
        </xdr:cNvSpPr>
      </xdr:nvSpPr>
      <xdr:spPr bwMode="auto">
        <a:xfrm>
          <a:off x="1206500" y="97790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836"/>
    <xdr:sp macro="" textlink="">
      <xdr:nvSpPr>
        <xdr:cNvPr id="4583" name="Text Box 6">
          <a:extLst>
            <a:ext uri="{FF2B5EF4-FFF2-40B4-BE49-F238E27FC236}">
              <a16:creationId xmlns:a16="http://schemas.microsoft.com/office/drawing/2014/main" id="{08B5CC94-A1E1-4B16-99CF-87F862B02B80}"/>
            </a:ext>
          </a:extLst>
        </xdr:cNvPr>
        <xdr:cNvSpPr txBox="1">
          <a:spLocks noChangeArrowheads="1"/>
        </xdr:cNvSpPr>
      </xdr:nvSpPr>
      <xdr:spPr bwMode="auto">
        <a:xfrm>
          <a:off x="1206500" y="97790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6836"/>
    <xdr:sp macro="" textlink="">
      <xdr:nvSpPr>
        <xdr:cNvPr id="4584" name="Text Box 4">
          <a:extLst>
            <a:ext uri="{FF2B5EF4-FFF2-40B4-BE49-F238E27FC236}">
              <a16:creationId xmlns:a16="http://schemas.microsoft.com/office/drawing/2014/main" id="{D912F710-AEB6-44D8-8268-8733BCFBF135}"/>
            </a:ext>
          </a:extLst>
        </xdr:cNvPr>
        <xdr:cNvSpPr txBox="1">
          <a:spLocks noChangeArrowheads="1"/>
        </xdr:cNvSpPr>
      </xdr:nvSpPr>
      <xdr:spPr bwMode="auto">
        <a:xfrm>
          <a:off x="2595563" y="97790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6836"/>
    <xdr:sp macro="" textlink="">
      <xdr:nvSpPr>
        <xdr:cNvPr id="4585" name="Text Box 6">
          <a:extLst>
            <a:ext uri="{FF2B5EF4-FFF2-40B4-BE49-F238E27FC236}">
              <a16:creationId xmlns:a16="http://schemas.microsoft.com/office/drawing/2014/main" id="{7ADE254D-5E35-4CAE-9472-00B9D16CE19D}"/>
            </a:ext>
          </a:extLst>
        </xdr:cNvPr>
        <xdr:cNvSpPr txBox="1">
          <a:spLocks noChangeArrowheads="1"/>
        </xdr:cNvSpPr>
      </xdr:nvSpPr>
      <xdr:spPr bwMode="auto">
        <a:xfrm>
          <a:off x="2595563" y="97790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836"/>
    <xdr:sp macro="" textlink="">
      <xdr:nvSpPr>
        <xdr:cNvPr id="4586" name="Text Box 4">
          <a:extLst>
            <a:ext uri="{FF2B5EF4-FFF2-40B4-BE49-F238E27FC236}">
              <a16:creationId xmlns:a16="http://schemas.microsoft.com/office/drawing/2014/main" id="{BB3E8D06-083D-4BA2-8AEB-5B3B50713C7F}"/>
            </a:ext>
          </a:extLst>
        </xdr:cNvPr>
        <xdr:cNvSpPr txBox="1">
          <a:spLocks noChangeArrowheads="1"/>
        </xdr:cNvSpPr>
      </xdr:nvSpPr>
      <xdr:spPr bwMode="auto">
        <a:xfrm>
          <a:off x="1206500" y="97790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836"/>
    <xdr:sp macro="" textlink="">
      <xdr:nvSpPr>
        <xdr:cNvPr id="4587" name="Text Box 6">
          <a:extLst>
            <a:ext uri="{FF2B5EF4-FFF2-40B4-BE49-F238E27FC236}">
              <a16:creationId xmlns:a16="http://schemas.microsoft.com/office/drawing/2014/main" id="{BF04C2A5-672C-498A-AFCB-C5CDA218EF07}"/>
            </a:ext>
          </a:extLst>
        </xdr:cNvPr>
        <xdr:cNvSpPr txBox="1">
          <a:spLocks noChangeArrowheads="1"/>
        </xdr:cNvSpPr>
      </xdr:nvSpPr>
      <xdr:spPr bwMode="auto">
        <a:xfrm>
          <a:off x="1206500" y="97790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407</xdr:row>
      <xdr:rowOff>0</xdr:rowOff>
    </xdr:from>
    <xdr:ext cx="85725" cy="676836"/>
    <xdr:sp macro="" textlink="">
      <xdr:nvSpPr>
        <xdr:cNvPr id="4588" name="Text Box 4">
          <a:extLst>
            <a:ext uri="{FF2B5EF4-FFF2-40B4-BE49-F238E27FC236}">
              <a16:creationId xmlns:a16="http://schemas.microsoft.com/office/drawing/2014/main" id="{AC8B734E-8938-448D-95EB-4BC7E2E52618}"/>
            </a:ext>
          </a:extLst>
        </xdr:cNvPr>
        <xdr:cNvSpPr txBox="1">
          <a:spLocks noChangeArrowheads="1"/>
        </xdr:cNvSpPr>
      </xdr:nvSpPr>
      <xdr:spPr bwMode="auto">
        <a:xfrm>
          <a:off x="0" y="97790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407</xdr:row>
      <xdr:rowOff>0</xdr:rowOff>
    </xdr:from>
    <xdr:ext cx="85725" cy="676836"/>
    <xdr:sp macro="" textlink="">
      <xdr:nvSpPr>
        <xdr:cNvPr id="4589" name="Text Box 6">
          <a:extLst>
            <a:ext uri="{FF2B5EF4-FFF2-40B4-BE49-F238E27FC236}">
              <a16:creationId xmlns:a16="http://schemas.microsoft.com/office/drawing/2014/main" id="{FBF1D63B-3160-4523-AD02-8283CFD2B1D9}"/>
            </a:ext>
          </a:extLst>
        </xdr:cNvPr>
        <xdr:cNvSpPr txBox="1">
          <a:spLocks noChangeArrowheads="1"/>
        </xdr:cNvSpPr>
      </xdr:nvSpPr>
      <xdr:spPr bwMode="auto">
        <a:xfrm>
          <a:off x="0" y="97790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407</xdr:row>
      <xdr:rowOff>0</xdr:rowOff>
    </xdr:from>
    <xdr:ext cx="85725" cy="152400"/>
    <xdr:sp macro="" textlink="">
      <xdr:nvSpPr>
        <xdr:cNvPr id="4590" name="Text Box 4">
          <a:extLst>
            <a:ext uri="{FF2B5EF4-FFF2-40B4-BE49-F238E27FC236}">
              <a16:creationId xmlns:a16="http://schemas.microsoft.com/office/drawing/2014/main" id="{36B635E5-C5FD-4DCF-B6AA-2DE6B7450587}"/>
            </a:ext>
          </a:extLst>
        </xdr:cNvPr>
        <xdr:cNvSpPr txBox="1">
          <a:spLocks noChangeArrowheads="1"/>
        </xdr:cNvSpPr>
      </xdr:nvSpPr>
      <xdr:spPr bwMode="auto">
        <a:xfrm>
          <a:off x="3825875" y="97790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407</xdr:row>
      <xdr:rowOff>0</xdr:rowOff>
    </xdr:from>
    <xdr:ext cx="85725" cy="152400"/>
    <xdr:sp macro="" textlink="">
      <xdr:nvSpPr>
        <xdr:cNvPr id="4591" name="Text Box 6">
          <a:extLst>
            <a:ext uri="{FF2B5EF4-FFF2-40B4-BE49-F238E27FC236}">
              <a16:creationId xmlns:a16="http://schemas.microsoft.com/office/drawing/2014/main" id="{B4F5178A-44A1-4C1E-ADE5-A2C463A9B3C0}"/>
            </a:ext>
          </a:extLst>
        </xdr:cNvPr>
        <xdr:cNvSpPr txBox="1">
          <a:spLocks noChangeArrowheads="1"/>
        </xdr:cNvSpPr>
      </xdr:nvSpPr>
      <xdr:spPr bwMode="auto">
        <a:xfrm>
          <a:off x="3825875" y="97790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14300"/>
    <xdr:sp macro="" textlink="">
      <xdr:nvSpPr>
        <xdr:cNvPr id="4592" name="Text Box 4">
          <a:extLst>
            <a:ext uri="{FF2B5EF4-FFF2-40B4-BE49-F238E27FC236}">
              <a16:creationId xmlns:a16="http://schemas.microsoft.com/office/drawing/2014/main" id="{12B5A029-E0A3-405D-A722-B9C619A253E4}"/>
            </a:ext>
          </a:extLst>
        </xdr:cNvPr>
        <xdr:cNvSpPr txBox="1">
          <a:spLocks noChangeArrowheads="1"/>
        </xdr:cNvSpPr>
      </xdr:nvSpPr>
      <xdr:spPr bwMode="auto">
        <a:xfrm>
          <a:off x="1206500" y="97790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14300"/>
    <xdr:sp macro="" textlink="">
      <xdr:nvSpPr>
        <xdr:cNvPr id="4593" name="Text Box 6">
          <a:extLst>
            <a:ext uri="{FF2B5EF4-FFF2-40B4-BE49-F238E27FC236}">
              <a16:creationId xmlns:a16="http://schemas.microsoft.com/office/drawing/2014/main" id="{E95F29D5-DD47-4D98-892F-6029884C439B}"/>
            </a:ext>
          </a:extLst>
        </xdr:cNvPr>
        <xdr:cNvSpPr txBox="1">
          <a:spLocks noChangeArrowheads="1"/>
        </xdr:cNvSpPr>
      </xdr:nvSpPr>
      <xdr:spPr bwMode="auto">
        <a:xfrm>
          <a:off x="1206500" y="97790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816348"/>
    <xdr:sp macro="" textlink="">
      <xdr:nvSpPr>
        <xdr:cNvPr id="4594" name="Text Box 4">
          <a:extLst>
            <a:ext uri="{FF2B5EF4-FFF2-40B4-BE49-F238E27FC236}">
              <a16:creationId xmlns:a16="http://schemas.microsoft.com/office/drawing/2014/main" id="{12478665-A946-447E-82AB-2D4A17B4FFE1}"/>
            </a:ext>
          </a:extLst>
        </xdr:cNvPr>
        <xdr:cNvSpPr txBox="1">
          <a:spLocks noChangeArrowheads="1"/>
        </xdr:cNvSpPr>
      </xdr:nvSpPr>
      <xdr:spPr bwMode="auto">
        <a:xfrm>
          <a:off x="1206500" y="977900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816348"/>
    <xdr:sp macro="" textlink="">
      <xdr:nvSpPr>
        <xdr:cNvPr id="4595" name="Text Box 6">
          <a:extLst>
            <a:ext uri="{FF2B5EF4-FFF2-40B4-BE49-F238E27FC236}">
              <a16:creationId xmlns:a16="http://schemas.microsoft.com/office/drawing/2014/main" id="{A8452E0F-CF7F-448B-B088-2C745EA6211C}"/>
            </a:ext>
          </a:extLst>
        </xdr:cNvPr>
        <xdr:cNvSpPr txBox="1">
          <a:spLocks noChangeArrowheads="1"/>
        </xdr:cNvSpPr>
      </xdr:nvSpPr>
      <xdr:spPr bwMode="auto">
        <a:xfrm>
          <a:off x="1206500" y="977900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4596" name="Text Box 6">
          <a:extLst>
            <a:ext uri="{FF2B5EF4-FFF2-40B4-BE49-F238E27FC236}">
              <a16:creationId xmlns:a16="http://schemas.microsoft.com/office/drawing/2014/main" id="{8FF39DE7-0285-40B0-BEC0-F565463DAAF4}"/>
            </a:ext>
          </a:extLst>
        </xdr:cNvPr>
        <xdr:cNvSpPr txBox="1">
          <a:spLocks noChangeArrowheads="1"/>
        </xdr:cNvSpPr>
      </xdr:nvSpPr>
      <xdr:spPr bwMode="auto">
        <a:xfrm>
          <a:off x="120650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16373"/>
    <xdr:sp macro="" textlink="">
      <xdr:nvSpPr>
        <xdr:cNvPr id="4597" name="Text Box 4">
          <a:extLst>
            <a:ext uri="{FF2B5EF4-FFF2-40B4-BE49-F238E27FC236}">
              <a16:creationId xmlns:a16="http://schemas.microsoft.com/office/drawing/2014/main" id="{2CCB9FEA-D014-419E-91A4-AD5D7839DADA}"/>
            </a:ext>
          </a:extLst>
        </xdr:cNvPr>
        <xdr:cNvSpPr txBox="1">
          <a:spLocks noChangeArrowheads="1"/>
        </xdr:cNvSpPr>
      </xdr:nvSpPr>
      <xdr:spPr bwMode="auto">
        <a:xfrm>
          <a:off x="1206500" y="977900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16373"/>
    <xdr:sp macro="" textlink="">
      <xdr:nvSpPr>
        <xdr:cNvPr id="4598" name="Text Box 6">
          <a:extLst>
            <a:ext uri="{FF2B5EF4-FFF2-40B4-BE49-F238E27FC236}">
              <a16:creationId xmlns:a16="http://schemas.microsoft.com/office/drawing/2014/main" id="{046F99E0-5F66-4E2A-B202-99D3855C6D13}"/>
            </a:ext>
          </a:extLst>
        </xdr:cNvPr>
        <xdr:cNvSpPr txBox="1">
          <a:spLocks noChangeArrowheads="1"/>
        </xdr:cNvSpPr>
      </xdr:nvSpPr>
      <xdr:spPr bwMode="auto">
        <a:xfrm>
          <a:off x="1206500" y="977900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4599" name="Text Box 4">
          <a:extLst>
            <a:ext uri="{FF2B5EF4-FFF2-40B4-BE49-F238E27FC236}">
              <a16:creationId xmlns:a16="http://schemas.microsoft.com/office/drawing/2014/main" id="{FDBE0BB0-1459-4579-98CD-22887DF7475F}"/>
            </a:ext>
          </a:extLst>
        </xdr:cNvPr>
        <xdr:cNvSpPr txBox="1">
          <a:spLocks noChangeArrowheads="1"/>
        </xdr:cNvSpPr>
      </xdr:nvSpPr>
      <xdr:spPr bwMode="auto">
        <a:xfrm>
          <a:off x="120650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4600" name="Text Box 6">
          <a:extLst>
            <a:ext uri="{FF2B5EF4-FFF2-40B4-BE49-F238E27FC236}">
              <a16:creationId xmlns:a16="http://schemas.microsoft.com/office/drawing/2014/main" id="{54E60B11-202B-4D6C-8399-36AFFD50B368}"/>
            </a:ext>
          </a:extLst>
        </xdr:cNvPr>
        <xdr:cNvSpPr txBox="1">
          <a:spLocks noChangeArrowheads="1"/>
        </xdr:cNvSpPr>
      </xdr:nvSpPr>
      <xdr:spPr bwMode="auto">
        <a:xfrm>
          <a:off x="120650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5153"/>
    <xdr:sp macro="" textlink="">
      <xdr:nvSpPr>
        <xdr:cNvPr id="4601" name="Text Box 4">
          <a:extLst>
            <a:ext uri="{FF2B5EF4-FFF2-40B4-BE49-F238E27FC236}">
              <a16:creationId xmlns:a16="http://schemas.microsoft.com/office/drawing/2014/main" id="{A69494BE-2A63-4D6F-84D2-188B85E9D645}"/>
            </a:ext>
          </a:extLst>
        </xdr:cNvPr>
        <xdr:cNvSpPr txBox="1">
          <a:spLocks noChangeArrowheads="1"/>
        </xdr:cNvSpPr>
      </xdr:nvSpPr>
      <xdr:spPr bwMode="auto">
        <a:xfrm>
          <a:off x="2595563"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5153"/>
    <xdr:sp macro="" textlink="">
      <xdr:nvSpPr>
        <xdr:cNvPr id="4602" name="Text Box 6">
          <a:extLst>
            <a:ext uri="{FF2B5EF4-FFF2-40B4-BE49-F238E27FC236}">
              <a16:creationId xmlns:a16="http://schemas.microsoft.com/office/drawing/2014/main" id="{39CF7617-3F1B-4F02-BAEC-96B0E99C4CCA}"/>
            </a:ext>
          </a:extLst>
        </xdr:cNvPr>
        <xdr:cNvSpPr txBox="1">
          <a:spLocks noChangeArrowheads="1"/>
        </xdr:cNvSpPr>
      </xdr:nvSpPr>
      <xdr:spPr bwMode="auto">
        <a:xfrm>
          <a:off x="2595563"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4603" name="Text Box 4">
          <a:extLst>
            <a:ext uri="{FF2B5EF4-FFF2-40B4-BE49-F238E27FC236}">
              <a16:creationId xmlns:a16="http://schemas.microsoft.com/office/drawing/2014/main" id="{1FC09CC9-DAA5-4E35-91BC-F3DC23A92BEE}"/>
            </a:ext>
          </a:extLst>
        </xdr:cNvPr>
        <xdr:cNvSpPr txBox="1">
          <a:spLocks noChangeArrowheads="1"/>
        </xdr:cNvSpPr>
      </xdr:nvSpPr>
      <xdr:spPr bwMode="auto">
        <a:xfrm>
          <a:off x="120650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4604" name="Text Box 6">
          <a:extLst>
            <a:ext uri="{FF2B5EF4-FFF2-40B4-BE49-F238E27FC236}">
              <a16:creationId xmlns:a16="http://schemas.microsoft.com/office/drawing/2014/main" id="{04563801-8188-4636-83DA-1D9503404DC2}"/>
            </a:ext>
          </a:extLst>
        </xdr:cNvPr>
        <xdr:cNvSpPr txBox="1">
          <a:spLocks noChangeArrowheads="1"/>
        </xdr:cNvSpPr>
      </xdr:nvSpPr>
      <xdr:spPr bwMode="auto">
        <a:xfrm>
          <a:off x="120650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407</xdr:row>
      <xdr:rowOff>0</xdr:rowOff>
    </xdr:from>
    <xdr:ext cx="85725" cy="675153"/>
    <xdr:sp macro="" textlink="">
      <xdr:nvSpPr>
        <xdr:cNvPr id="4605" name="Text Box 4">
          <a:extLst>
            <a:ext uri="{FF2B5EF4-FFF2-40B4-BE49-F238E27FC236}">
              <a16:creationId xmlns:a16="http://schemas.microsoft.com/office/drawing/2014/main" id="{F6620529-052A-4E1C-9CBF-544C2F442A9F}"/>
            </a:ext>
          </a:extLst>
        </xdr:cNvPr>
        <xdr:cNvSpPr txBox="1">
          <a:spLocks noChangeArrowheads="1"/>
        </xdr:cNvSpPr>
      </xdr:nvSpPr>
      <xdr:spPr bwMode="auto">
        <a:xfrm>
          <a:off x="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407</xdr:row>
      <xdr:rowOff>0</xdr:rowOff>
    </xdr:from>
    <xdr:ext cx="85725" cy="675153"/>
    <xdr:sp macro="" textlink="">
      <xdr:nvSpPr>
        <xdr:cNvPr id="4606" name="Text Box 6">
          <a:extLst>
            <a:ext uri="{FF2B5EF4-FFF2-40B4-BE49-F238E27FC236}">
              <a16:creationId xmlns:a16="http://schemas.microsoft.com/office/drawing/2014/main" id="{BB6CE4E7-8931-495C-B942-BB7066EC64D6}"/>
            </a:ext>
          </a:extLst>
        </xdr:cNvPr>
        <xdr:cNvSpPr txBox="1">
          <a:spLocks noChangeArrowheads="1"/>
        </xdr:cNvSpPr>
      </xdr:nvSpPr>
      <xdr:spPr bwMode="auto">
        <a:xfrm>
          <a:off x="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407</xdr:row>
      <xdr:rowOff>0</xdr:rowOff>
    </xdr:from>
    <xdr:ext cx="85725" cy="152400"/>
    <xdr:sp macro="" textlink="">
      <xdr:nvSpPr>
        <xdr:cNvPr id="4607" name="Text Box 4">
          <a:extLst>
            <a:ext uri="{FF2B5EF4-FFF2-40B4-BE49-F238E27FC236}">
              <a16:creationId xmlns:a16="http://schemas.microsoft.com/office/drawing/2014/main" id="{CAEF451E-7B62-47DF-81C3-FFC45E57CB11}"/>
            </a:ext>
          </a:extLst>
        </xdr:cNvPr>
        <xdr:cNvSpPr txBox="1">
          <a:spLocks noChangeArrowheads="1"/>
        </xdr:cNvSpPr>
      </xdr:nvSpPr>
      <xdr:spPr bwMode="auto">
        <a:xfrm>
          <a:off x="3825875" y="97790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407</xdr:row>
      <xdr:rowOff>0</xdr:rowOff>
    </xdr:from>
    <xdr:ext cx="85725" cy="152400"/>
    <xdr:sp macro="" textlink="">
      <xdr:nvSpPr>
        <xdr:cNvPr id="4608" name="Text Box 6">
          <a:extLst>
            <a:ext uri="{FF2B5EF4-FFF2-40B4-BE49-F238E27FC236}">
              <a16:creationId xmlns:a16="http://schemas.microsoft.com/office/drawing/2014/main" id="{67B00950-8189-416D-879B-8E5AD8234B51}"/>
            </a:ext>
          </a:extLst>
        </xdr:cNvPr>
        <xdr:cNvSpPr txBox="1">
          <a:spLocks noChangeArrowheads="1"/>
        </xdr:cNvSpPr>
      </xdr:nvSpPr>
      <xdr:spPr bwMode="auto">
        <a:xfrm>
          <a:off x="3825875" y="97790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14300"/>
    <xdr:sp macro="" textlink="">
      <xdr:nvSpPr>
        <xdr:cNvPr id="4609" name="Text Box 4">
          <a:extLst>
            <a:ext uri="{FF2B5EF4-FFF2-40B4-BE49-F238E27FC236}">
              <a16:creationId xmlns:a16="http://schemas.microsoft.com/office/drawing/2014/main" id="{326F5BC3-CB02-4E72-B82E-C2A46585A178}"/>
            </a:ext>
          </a:extLst>
        </xdr:cNvPr>
        <xdr:cNvSpPr txBox="1">
          <a:spLocks noChangeArrowheads="1"/>
        </xdr:cNvSpPr>
      </xdr:nvSpPr>
      <xdr:spPr bwMode="auto">
        <a:xfrm>
          <a:off x="1206500" y="963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14300"/>
    <xdr:sp macro="" textlink="">
      <xdr:nvSpPr>
        <xdr:cNvPr id="4610" name="Text Box 6">
          <a:extLst>
            <a:ext uri="{FF2B5EF4-FFF2-40B4-BE49-F238E27FC236}">
              <a16:creationId xmlns:a16="http://schemas.microsoft.com/office/drawing/2014/main" id="{15DE25EF-7ED4-44E8-BFB4-BA4A939283F9}"/>
            </a:ext>
          </a:extLst>
        </xdr:cNvPr>
        <xdr:cNvSpPr txBox="1">
          <a:spLocks noChangeArrowheads="1"/>
        </xdr:cNvSpPr>
      </xdr:nvSpPr>
      <xdr:spPr bwMode="auto">
        <a:xfrm>
          <a:off x="1206500" y="963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611" name="Text Box 4">
          <a:extLst>
            <a:ext uri="{FF2B5EF4-FFF2-40B4-BE49-F238E27FC236}">
              <a16:creationId xmlns:a16="http://schemas.microsoft.com/office/drawing/2014/main" id="{18C344BC-62C6-472E-B051-8D497FB9315C}"/>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612" name="Text Box 6">
          <a:extLst>
            <a:ext uri="{FF2B5EF4-FFF2-40B4-BE49-F238E27FC236}">
              <a16:creationId xmlns:a16="http://schemas.microsoft.com/office/drawing/2014/main" id="{D40E1E65-81AA-476F-81B2-7F6081C606A5}"/>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613" name="Text Box 4">
          <a:extLst>
            <a:ext uri="{FF2B5EF4-FFF2-40B4-BE49-F238E27FC236}">
              <a16:creationId xmlns:a16="http://schemas.microsoft.com/office/drawing/2014/main" id="{F96DB834-32E9-4852-A8D9-03FC3140D3D4}"/>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614" name="Text Box 6">
          <a:extLst>
            <a:ext uri="{FF2B5EF4-FFF2-40B4-BE49-F238E27FC236}">
              <a16:creationId xmlns:a16="http://schemas.microsoft.com/office/drawing/2014/main" id="{A598CE34-54B0-453D-AA12-095300873E73}"/>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615" name="Text Box 4">
          <a:extLst>
            <a:ext uri="{FF2B5EF4-FFF2-40B4-BE49-F238E27FC236}">
              <a16:creationId xmlns:a16="http://schemas.microsoft.com/office/drawing/2014/main" id="{B784D01D-9D62-45F8-9F4F-6AB6A75AF04F}"/>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616" name="Text Box 6">
          <a:extLst>
            <a:ext uri="{FF2B5EF4-FFF2-40B4-BE49-F238E27FC236}">
              <a16:creationId xmlns:a16="http://schemas.microsoft.com/office/drawing/2014/main" id="{0252754A-B407-47BA-AED0-C86C33293645}"/>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406</xdr:row>
      <xdr:rowOff>0</xdr:rowOff>
    </xdr:from>
    <xdr:ext cx="85725" cy="114300"/>
    <xdr:sp macro="" textlink="">
      <xdr:nvSpPr>
        <xdr:cNvPr id="4617" name="Text Box 4">
          <a:extLst>
            <a:ext uri="{FF2B5EF4-FFF2-40B4-BE49-F238E27FC236}">
              <a16:creationId xmlns:a16="http://schemas.microsoft.com/office/drawing/2014/main" id="{E705D7B3-9642-40D8-BB94-D5F14493C74C}"/>
            </a:ext>
          </a:extLst>
        </xdr:cNvPr>
        <xdr:cNvSpPr txBox="1">
          <a:spLocks noChangeArrowheads="1"/>
        </xdr:cNvSpPr>
      </xdr:nvSpPr>
      <xdr:spPr bwMode="auto">
        <a:xfrm>
          <a:off x="2595563"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406</xdr:row>
      <xdr:rowOff>0</xdr:rowOff>
    </xdr:from>
    <xdr:ext cx="85725" cy="114300"/>
    <xdr:sp macro="" textlink="">
      <xdr:nvSpPr>
        <xdr:cNvPr id="4618" name="Text Box 6">
          <a:extLst>
            <a:ext uri="{FF2B5EF4-FFF2-40B4-BE49-F238E27FC236}">
              <a16:creationId xmlns:a16="http://schemas.microsoft.com/office/drawing/2014/main" id="{66FA21FB-52B3-4951-991B-DB958B79179B}"/>
            </a:ext>
          </a:extLst>
        </xdr:cNvPr>
        <xdr:cNvSpPr txBox="1">
          <a:spLocks noChangeArrowheads="1"/>
        </xdr:cNvSpPr>
      </xdr:nvSpPr>
      <xdr:spPr bwMode="auto">
        <a:xfrm>
          <a:off x="2595563"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619" name="Text Box 4">
          <a:extLst>
            <a:ext uri="{FF2B5EF4-FFF2-40B4-BE49-F238E27FC236}">
              <a16:creationId xmlns:a16="http://schemas.microsoft.com/office/drawing/2014/main" id="{36A2E5F7-F41F-4F69-92FB-67F11FD95E1B}"/>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620" name="Text Box 6">
          <a:extLst>
            <a:ext uri="{FF2B5EF4-FFF2-40B4-BE49-F238E27FC236}">
              <a16:creationId xmlns:a16="http://schemas.microsoft.com/office/drawing/2014/main" id="{4956C574-E0CD-467E-B278-43D98F5AF305}"/>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406</xdr:row>
      <xdr:rowOff>0</xdr:rowOff>
    </xdr:from>
    <xdr:ext cx="85725" cy="114300"/>
    <xdr:sp macro="" textlink="">
      <xdr:nvSpPr>
        <xdr:cNvPr id="4621" name="Text Box 4">
          <a:extLst>
            <a:ext uri="{FF2B5EF4-FFF2-40B4-BE49-F238E27FC236}">
              <a16:creationId xmlns:a16="http://schemas.microsoft.com/office/drawing/2014/main" id="{5035F866-30CF-4978-8F55-C93620DF494F}"/>
            </a:ext>
          </a:extLst>
        </xdr:cNvPr>
        <xdr:cNvSpPr txBox="1">
          <a:spLocks noChangeArrowheads="1"/>
        </xdr:cNvSpPr>
      </xdr:nvSpPr>
      <xdr:spPr bwMode="auto">
        <a:xfrm>
          <a:off x="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406</xdr:row>
      <xdr:rowOff>0</xdr:rowOff>
    </xdr:from>
    <xdr:ext cx="85725" cy="114300"/>
    <xdr:sp macro="" textlink="">
      <xdr:nvSpPr>
        <xdr:cNvPr id="4622" name="Text Box 6">
          <a:extLst>
            <a:ext uri="{FF2B5EF4-FFF2-40B4-BE49-F238E27FC236}">
              <a16:creationId xmlns:a16="http://schemas.microsoft.com/office/drawing/2014/main" id="{21EF16AE-2197-40A3-A17B-84C70CD0553B}"/>
            </a:ext>
          </a:extLst>
        </xdr:cNvPr>
        <xdr:cNvSpPr txBox="1">
          <a:spLocks noChangeArrowheads="1"/>
        </xdr:cNvSpPr>
      </xdr:nvSpPr>
      <xdr:spPr bwMode="auto">
        <a:xfrm>
          <a:off x="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406</xdr:row>
      <xdr:rowOff>0</xdr:rowOff>
    </xdr:from>
    <xdr:ext cx="85725" cy="114300"/>
    <xdr:sp macro="" textlink="">
      <xdr:nvSpPr>
        <xdr:cNvPr id="4623" name="Text Box 6">
          <a:extLst>
            <a:ext uri="{FF2B5EF4-FFF2-40B4-BE49-F238E27FC236}">
              <a16:creationId xmlns:a16="http://schemas.microsoft.com/office/drawing/2014/main" id="{9C7F24BE-FF10-46AF-9E95-8D8A1BAC273C}"/>
            </a:ext>
          </a:extLst>
        </xdr:cNvPr>
        <xdr:cNvSpPr txBox="1">
          <a:spLocks noChangeArrowheads="1"/>
        </xdr:cNvSpPr>
      </xdr:nvSpPr>
      <xdr:spPr bwMode="auto">
        <a:xfrm>
          <a:off x="3825875"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819150"/>
    <xdr:sp macro="" textlink="">
      <xdr:nvSpPr>
        <xdr:cNvPr id="4624" name="Text Box 4">
          <a:extLst>
            <a:ext uri="{FF2B5EF4-FFF2-40B4-BE49-F238E27FC236}">
              <a16:creationId xmlns:a16="http://schemas.microsoft.com/office/drawing/2014/main" id="{2B6B94A0-BD62-4783-92B0-CA941BAE766B}"/>
            </a:ext>
          </a:extLst>
        </xdr:cNvPr>
        <xdr:cNvSpPr txBox="1">
          <a:spLocks noChangeArrowheads="1"/>
        </xdr:cNvSpPr>
      </xdr:nvSpPr>
      <xdr:spPr bwMode="auto">
        <a:xfrm>
          <a:off x="1206500" y="96377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819150"/>
    <xdr:sp macro="" textlink="">
      <xdr:nvSpPr>
        <xdr:cNvPr id="4625" name="Text Box 6">
          <a:extLst>
            <a:ext uri="{FF2B5EF4-FFF2-40B4-BE49-F238E27FC236}">
              <a16:creationId xmlns:a16="http://schemas.microsoft.com/office/drawing/2014/main" id="{B7505330-02C0-44E0-9449-64C9EF6D96D4}"/>
            </a:ext>
          </a:extLst>
        </xdr:cNvPr>
        <xdr:cNvSpPr txBox="1">
          <a:spLocks noChangeArrowheads="1"/>
        </xdr:cNvSpPr>
      </xdr:nvSpPr>
      <xdr:spPr bwMode="auto">
        <a:xfrm>
          <a:off x="1206500" y="96377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4626" name="Text Box 6">
          <a:extLst>
            <a:ext uri="{FF2B5EF4-FFF2-40B4-BE49-F238E27FC236}">
              <a16:creationId xmlns:a16="http://schemas.microsoft.com/office/drawing/2014/main" id="{BDDD7438-7507-4321-887B-DE53335D0CD5}"/>
            </a:ext>
          </a:extLst>
        </xdr:cNvPr>
        <xdr:cNvSpPr txBox="1">
          <a:spLocks noChangeArrowheads="1"/>
        </xdr:cNvSpPr>
      </xdr:nvSpPr>
      <xdr:spPr bwMode="auto">
        <a:xfrm>
          <a:off x="120650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19175"/>
    <xdr:sp macro="" textlink="">
      <xdr:nvSpPr>
        <xdr:cNvPr id="4627" name="Text Box 4">
          <a:extLst>
            <a:ext uri="{FF2B5EF4-FFF2-40B4-BE49-F238E27FC236}">
              <a16:creationId xmlns:a16="http://schemas.microsoft.com/office/drawing/2014/main" id="{59B6C8DE-8F65-435B-BEEF-C59F034E5C65}"/>
            </a:ext>
          </a:extLst>
        </xdr:cNvPr>
        <xdr:cNvSpPr txBox="1">
          <a:spLocks noChangeArrowheads="1"/>
        </xdr:cNvSpPr>
      </xdr:nvSpPr>
      <xdr:spPr bwMode="auto">
        <a:xfrm>
          <a:off x="1206500" y="96377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19175"/>
    <xdr:sp macro="" textlink="">
      <xdr:nvSpPr>
        <xdr:cNvPr id="4628" name="Text Box 6">
          <a:extLst>
            <a:ext uri="{FF2B5EF4-FFF2-40B4-BE49-F238E27FC236}">
              <a16:creationId xmlns:a16="http://schemas.microsoft.com/office/drawing/2014/main" id="{0D74F488-C29F-4924-BB8E-35A90121E0F9}"/>
            </a:ext>
          </a:extLst>
        </xdr:cNvPr>
        <xdr:cNvSpPr txBox="1">
          <a:spLocks noChangeArrowheads="1"/>
        </xdr:cNvSpPr>
      </xdr:nvSpPr>
      <xdr:spPr bwMode="auto">
        <a:xfrm>
          <a:off x="1206500" y="96377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4629" name="Text Box 4">
          <a:extLst>
            <a:ext uri="{FF2B5EF4-FFF2-40B4-BE49-F238E27FC236}">
              <a16:creationId xmlns:a16="http://schemas.microsoft.com/office/drawing/2014/main" id="{E47856B8-4F8B-4D49-9C89-13A0EBFC0213}"/>
            </a:ext>
          </a:extLst>
        </xdr:cNvPr>
        <xdr:cNvSpPr txBox="1">
          <a:spLocks noChangeArrowheads="1"/>
        </xdr:cNvSpPr>
      </xdr:nvSpPr>
      <xdr:spPr bwMode="auto">
        <a:xfrm>
          <a:off x="120650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4630" name="Text Box 6">
          <a:extLst>
            <a:ext uri="{FF2B5EF4-FFF2-40B4-BE49-F238E27FC236}">
              <a16:creationId xmlns:a16="http://schemas.microsoft.com/office/drawing/2014/main" id="{526424D7-52AF-4B08-8EB7-D7693A56954E}"/>
            </a:ext>
          </a:extLst>
        </xdr:cNvPr>
        <xdr:cNvSpPr txBox="1">
          <a:spLocks noChangeArrowheads="1"/>
        </xdr:cNvSpPr>
      </xdr:nvSpPr>
      <xdr:spPr bwMode="auto">
        <a:xfrm>
          <a:off x="120650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6274"/>
    <xdr:sp macro="" textlink="">
      <xdr:nvSpPr>
        <xdr:cNvPr id="4631" name="Text Box 4">
          <a:extLst>
            <a:ext uri="{FF2B5EF4-FFF2-40B4-BE49-F238E27FC236}">
              <a16:creationId xmlns:a16="http://schemas.microsoft.com/office/drawing/2014/main" id="{FD02ACBF-53BA-4C55-8660-74183F5E2DAE}"/>
            </a:ext>
          </a:extLst>
        </xdr:cNvPr>
        <xdr:cNvSpPr txBox="1">
          <a:spLocks noChangeArrowheads="1"/>
        </xdr:cNvSpPr>
      </xdr:nvSpPr>
      <xdr:spPr bwMode="auto">
        <a:xfrm>
          <a:off x="2595563"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6274"/>
    <xdr:sp macro="" textlink="">
      <xdr:nvSpPr>
        <xdr:cNvPr id="4632" name="Text Box 6">
          <a:extLst>
            <a:ext uri="{FF2B5EF4-FFF2-40B4-BE49-F238E27FC236}">
              <a16:creationId xmlns:a16="http://schemas.microsoft.com/office/drawing/2014/main" id="{0D3B1553-54EC-47B9-8520-2FCD78CBE4DA}"/>
            </a:ext>
          </a:extLst>
        </xdr:cNvPr>
        <xdr:cNvSpPr txBox="1">
          <a:spLocks noChangeArrowheads="1"/>
        </xdr:cNvSpPr>
      </xdr:nvSpPr>
      <xdr:spPr bwMode="auto">
        <a:xfrm>
          <a:off x="2595563"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4633" name="Text Box 4">
          <a:extLst>
            <a:ext uri="{FF2B5EF4-FFF2-40B4-BE49-F238E27FC236}">
              <a16:creationId xmlns:a16="http://schemas.microsoft.com/office/drawing/2014/main" id="{781D438B-4B65-4937-897B-D7C78AD23560}"/>
            </a:ext>
          </a:extLst>
        </xdr:cNvPr>
        <xdr:cNvSpPr txBox="1">
          <a:spLocks noChangeArrowheads="1"/>
        </xdr:cNvSpPr>
      </xdr:nvSpPr>
      <xdr:spPr bwMode="auto">
        <a:xfrm>
          <a:off x="120650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4634" name="Text Box 6">
          <a:extLst>
            <a:ext uri="{FF2B5EF4-FFF2-40B4-BE49-F238E27FC236}">
              <a16:creationId xmlns:a16="http://schemas.microsoft.com/office/drawing/2014/main" id="{19EA6497-079C-4151-A2A1-DB1EC69B2E16}"/>
            </a:ext>
          </a:extLst>
        </xdr:cNvPr>
        <xdr:cNvSpPr txBox="1">
          <a:spLocks noChangeArrowheads="1"/>
        </xdr:cNvSpPr>
      </xdr:nvSpPr>
      <xdr:spPr bwMode="auto">
        <a:xfrm>
          <a:off x="120650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402</xdr:row>
      <xdr:rowOff>0</xdr:rowOff>
    </xdr:from>
    <xdr:ext cx="85725" cy="676274"/>
    <xdr:sp macro="" textlink="">
      <xdr:nvSpPr>
        <xdr:cNvPr id="4635" name="Text Box 4">
          <a:extLst>
            <a:ext uri="{FF2B5EF4-FFF2-40B4-BE49-F238E27FC236}">
              <a16:creationId xmlns:a16="http://schemas.microsoft.com/office/drawing/2014/main" id="{AD991519-8D56-4057-A59E-63299B007D44}"/>
            </a:ext>
          </a:extLst>
        </xdr:cNvPr>
        <xdr:cNvSpPr txBox="1">
          <a:spLocks noChangeArrowheads="1"/>
        </xdr:cNvSpPr>
      </xdr:nvSpPr>
      <xdr:spPr bwMode="auto">
        <a:xfrm>
          <a:off x="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402</xdr:row>
      <xdr:rowOff>0</xdr:rowOff>
    </xdr:from>
    <xdr:ext cx="85725" cy="676274"/>
    <xdr:sp macro="" textlink="">
      <xdr:nvSpPr>
        <xdr:cNvPr id="4636" name="Text Box 6">
          <a:extLst>
            <a:ext uri="{FF2B5EF4-FFF2-40B4-BE49-F238E27FC236}">
              <a16:creationId xmlns:a16="http://schemas.microsoft.com/office/drawing/2014/main" id="{9771026C-6E90-4673-9087-67124A538305}"/>
            </a:ext>
          </a:extLst>
        </xdr:cNvPr>
        <xdr:cNvSpPr txBox="1">
          <a:spLocks noChangeArrowheads="1"/>
        </xdr:cNvSpPr>
      </xdr:nvSpPr>
      <xdr:spPr bwMode="auto">
        <a:xfrm>
          <a:off x="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391</xdr:row>
      <xdr:rowOff>428625</xdr:rowOff>
    </xdr:from>
    <xdr:ext cx="85725" cy="150329"/>
    <xdr:sp macro="" textlink="">
      <xdr:nvSpPr>
        <xdr:cNvPr id="4637" name="Text Box 4">
          <a:extLst>
            <a:ext uri="{FF2B5EF4-FFF2-40B4-BE49-F238E27FC236}">
              <a16:creationId xmlns:a16="http://schemas.microsoft.com/office/drawing/2014/main" id="{5892C6C0-E471-420C-9551-7280B5B24305}"/>
            </a:ext>
          </a:extLst>
        </xdr:cNvPr>
        <xdr:cNvSpPr txBox="1">
          <a:spLocks noChangeArrowheads="1"/>
        </xdr:cNvSpPr>
      </xdr:nvSpPr>
      <xdr:spPr bwMode="auto">
        <a:xfrm>
          <a:off x="314325" y="9455943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402</xdr:row>
      <xdr:rowOff>0</xdr:rowOff>
    </xdr:from>
    <xdr:ext cx="85725" cy="152400"/>
    <xdr:sp macro="" textlink="">
      <xdr:nvSpPr>
        <xdr:cNvPr id="4638" name="Text Box 4">
          <a:extLst>
            <a:ext uri="{FF2B5EF4-FFF2-40B4-BE49-F238E27FC236}">
              <a16:creationId xmlns:a16="http://schemas.microsoft.com/office/drawing/2014/main" id="{B0730D14-9714-487D-B5FF-372027BC3933}"/>
            </a:ext>
          </a:extLst>
        </xdr:cNvPr>
        <xdr:cNvSpPr txBox="1">
          <a:spLocks noChangeArrowheads="1"/>
        </xdr:cNvSpPr>
      </xdr:nvSpPr>
      <xdr:spPr bwMode="auto">
        <a:xfrm>
          <a:off x="3825875" y="96377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402</xdr:row>
      <xdr:rowOff>0</xdr:rowOff>
    </xdr:from>
    <xdr:ext cx="85725" cy="152400"/>
    <xdr:sp macro="" textlink="">
      <xdr:nvSpPr>
        <xdr:cNvPr id="4639" name="Text Box 6">
          <a:extLst>
            <a:ext uri="{FF2B5EF4-FFF2-40B4-BE49-F238E27FC236}">
              <a16:creationId xmlns:a16="http://schemas.microsoft.com/office/drawing/2014/main" id="{5266B86B-296F-4400-B6F6-EDD34F9378D7}"/>
            </a:ext>
          </a:extLst>
        </xdr:cNvPr>
        <xdr:cNvSpPr txBox="1">
          <a:spLocks noChangeArrowheads="1"/>
        </xdr:cNvSpPr>
      </xdr:nvSpPr>
      <xdr:spPr bwMode="auto">
        <a:xfrm>
          <a:off x="3825875" y="96377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7957"/>
    <xdr:sp macro="" textlink="">
      <xdr:nvSpPr>
        <xdr:cNvPr id="4640" name="Text Box 6">
          <a:extLst>
            <a:ext uri="{FF2B5EF4-FFF2-40B4-BE49-F238E27FC236}">
              <a16:creationId xmlns:a16="http://schemas.microsoft.com/office/drawing/2014/main" id="{AA0FD330-B808-43B5-899E-1C153B468673}"/>
            </a:ext>
          </a:extLst>
        </xdr:cNvPr>
        <xdr:cNvSpPr txBox="1">
          <a:spLocks noChangeArrowheads="1"/>
        </xdr:cNvSpPr>
      </xdr:nvSpPr>
      <xdr:spPr bwMode="auto">
        <a:xfrm>
          <a:off x="1206500" y="97790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24218"/>
    <xdr:sp macro="" textlink="">
      <xdr:nvSpPr>
        <xdr:cNvPr id="4641" name="Text Box 4">
          <a:extLst>
            <a:ext uri="{FF2B5EF4-FFF2-40B4-BE49-F238E27FC236}">
              <a16:creationId xmlns:a16="http://schemas.microsoft.com/office/drawing/2014/main" id="{45D7A802-DCFB-47CE-A14D-1077EA077515}"/>
            </a:ext>
          </a:extLst>
        </xdr:cNvPr>
        <xdr:cNvSpPr txBox="1">
          <a:spLocks noChangeArrowheads="1"/>
        </xdr:cNvSpPr>
      </xdr:nvSpPr>
      <xdr:spPr bwMode="auto">
        <a:xfrm>
          <a:off x="1206500" y="977900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24218"/>
    <xdr:sp macro="" textlink="">
      <xdr:nvSpPr>
        <xdr:cNvPr id="4642" name="Text Box 6">
          <a:extLst>
            <a:ext uri="{FF2B5EF4-FFF2-40B4-BE49-F238E27FC236}">
              <a16:creationId xmlns:a16="http://schemas.microsoft.com/office/drawing/2014/main" id="{2CB488A3-71E6-4ACE-872F-C264B97D6A9C}"/>
            </a:ext>
          </a:extLst>
        </xdr:cNvPr>
        <xdr:cNvSpPr txBox="1">
          <a:spLocks noChangeArrowheads="1"/>
        </xdr:cNvSpPr>
      </xdr:nvSpPr>
      <xdr:spPr bwMode="auto">
        <a:xfrm>
          <a:off x="1206500" y="977900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7957"/>
    <xdr:sp macro="" textlink="">
      <xdr:nvSpPr>
        <xdr:cNvPr id="4643" name="Text Box 4">
          <a:extLst>
            <a:ext uri="{FF2B5EF4-FFF2-40B4-BE49-F238E27FC236}">
              <a16:creationId xmlns:a16="http://schemas.microsoft.com/office/drawing/2014/main" id="{2EF5F815-833F-477B-807F-B85AC3AFB05C}"/>
            </a:ext>
          </a:extLst>
        </xdr:cNvPr>
        <xdr:cNvSpPr txBox="1">
          <a:spLocks noChangeArrowheads="1"/>
        </xdr:cNvSpPr>
      </xdr:nvSpPr>
      <xdr:spPr bwMode="auto">
        <a:xfrm>
          <a:off x="1206500" y="97790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7957"/>
    <xdr:sp macro="" textlink="">
      <xdr:nvSpPr>
        <xdr:cNvPr id="4644" name="Text Box 6">
          <a:extLst>
            <a:ext uri="{FF2B5EF4-FFF2-40B4-BE49-F238E27FC236}">
              <a16:creationId xmlns:a16="http://schemas.microsoft.com/office/drawing/2014/main" id="{EF0CD72A-2689-48C5-A034-960D857CFE47}"/>
            </a:ext>
          </a:extLst>
        </xdr:cNvPr>
        <xdr:cNvSpPr txBox="1">
          <a:spLocks noChangeArrowheads="1"/>
        </xdr:cNvSpPr>
      </xdr:nvSpPr>
      <xdr:spPr bwMode="auto">
        <a:xfrm>
          <a:off x="1206500" y="97790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7957"/>
    <xdr:sp macro="" textlink="">
      <xdr:nvSpPr>
        <xdr:cNvPr id="4645" name="Text Box 4">
          <a:extLst>
            <a:ext uri="{FF2B5EF4-FFF2-40B4-BE49-F238E27FC236}">
              <a16:creationId xmlns:a16="http://schemas.microsoft.com/office/drawing/2014/main" id="{A90AB1F5-39B6-47FD-BF4B-FEEE6109CDE0}"/>
            </a:ext>
          </a:extLst>
        </xdr:cNvPr>
        <xdr:cNvSpPr txBox="1">
          <a:spLocks noChangeArrowheads="1"/>
        </xdr:cNvSpPr>
      </xdr:nvSpPr>
      <xdr:spPr bwMode="auto">
        <a:xfrm>
          <a:off x="2595563" y="97790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7957"/>
    <xdr:sp macro="" textlink="">
      <xdr:nvSpPr>
        <xdr:cNvPr id="4646" name="Text Box 6">
          <a:extLst>
            <a:ext uri="{FF2B5EF4-FFF2-40B4-BE49-F238E27FC236}">
              <a16:creationId xmlns:a16="http://schemas.microsoft.com/office/drawing/2014/main" id="{4E77DCF5-84E5-4798-8695-9FB76A7FA720}"/>
            </a:ext>
          </a:extLst>
        </xdr:cNvPr>
        <xdr:cNvSpPr txBox="1">
          <a:spLocks noChangeArrowheads="1"/>
        </xdr:cNvSpPr>
      </xdr:nvSpPr>
      <xdr:spPr bwMode="auto">
        <a:xfrm>
          <a:off x="2595563" y="97790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7957"/>
    <xdr:sp macro="" textlink="">
      <xdr:nvSpPr>
        <xdr:cNvPr id="4647" name="Text Box 4">
          <a:extLst>
            <a:ext uri="{FF2B5EF4-FFF2-40B4-BE49-F238E27FC236}">
              <a16:creationId xmlns:a16="http://schemas.microsoft.com/office/drawing/2014/main" id="{AD233B0B-8D79-4D29-A841-DF07485E506D}"/>
            </a:ext>
          </a:extLst>
        </xdr:cNvPr>
        <xdr:cNvSpPr txBox="1">
          <a:spLocks noChangeArrowheads="1"/>
        </xdr:cNvSpPr>
      </xdr:nvSpPr>
      <xdr:spPr bwMode="auto">
        <a:xfrm>
          <a:off x="1206500" y="97790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7957"/>
    <xdr:sp macro="" textlink="">
      <xdr:nvSpPr>
        <xdr:cNvPr id="4648" name="Text Box 6">
          <a:extLst>
            <a:ext uri="{FF2B5EF4-FFF2-40B4-BE49-F238E27FC236}">
              <a16:creationId xmlns:a16="http://schemas.microsoft.com/office/drawing/2014/main" id="{F9F6996E-EF72-4EA8-88B5-1E0E6376CE98}"/>
            </a:ext>
          </a:extLst>
        </xdr:cNvPr>
        <xdr:cNvSpPr txBox="1">
          <a:spLocks noChangeArrowheads="1"/>
        </xdr:cNvSpPr>
      </xdr:nvSpPr>
      <xdr:spPr bwMode="auto">
        <a:xfrm>
          <a:off x="1206500" y="97790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407</xdr:row>
      <xdr:rowOff>0</xdr:rowOff>
    </xdr:from>
    <xdr:ext cx="85725" cy="677957"/>
    <xdr:sp macro="" textlink="">
      <xdr:nvSpPr>
        <xdr:cNvPr id="4649" name="Text Box 4">
          <a:extLst>
            <a:ext uri="{FF2B5EF4-FFF2-40B4-BE49-F238E27FC236}">
              <a16:creationId xmlns:a16="http://schemas.microsoft.com/office/drawing/2014/main" id="{5E2BE4CA-4F3D-4C1D-B952-AD70C873B261}"/>
            </a:ext>
          </a:extLst>
        </xdr:cNvPr>
        <xdr:cNvSpPr txBox="1">
          <a:spLocks noChangeArrowheads="1"/>
        </xdr:cNvSpPr>
      </xdr:nvSpPr>
      <xdr:spPr bwMode="auto">
        <a:xfrm>
          <a:off x="0" y="97790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407</xdr:row>
      <xdr:rowOff>0</xdr:rowOff>
    </xdr:from>
    <xdr:ext cx="85725" cy="677957"/>
    <xdr:sp macro="" textlink="">
      <xdr:nvSpPr>
        <xdr:cNvPr id="4650" name="Text Box 6">
          <a:extLst>
            <a:ext uri="{FF2B5EF4-FFF2-40B4-BE49-F238E27FC236}">
              <a16:creationId xmlns:a16="http://schemas.microsoft.com/office/drawing/2014/main" id="{A3A71E3F-FFF0-42F9-A3CA-1CC5C18CA349}"/>
            </a:ext>
          </a:extLst>
        </xdr:cNvPr>
        <xdr:cNvSpPr txBox="1">
          <a:spLocks noChangeArrowheads="1"/>
        </xdr:cNvSpPr>
      </xdr:nvSpPr>
      <xdr:spPr bwMode="auto">
        <a:xfrm>
          <a:off x="0" y="97790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407</xdr:row>
      <xdr:rowOff>0</xdr:rowOff>
    </xdr:from>
    <xdr:ext cx="85725" cy="152400"/>
    <xdr:sp macro="" textlink="">
      <xdr:nvSpPr>
        <xdr:cNvPr id="4651" name="Text Box 4">
          <a:extLst>
            <a:ext uri="{FF2B5EF4-FFF2-40B4-BE49-F238E27FC236}">
              <a16:creationId xmlns:a16="http://schemas.microsoft.com/office/drawing/2014/main" id="{8C7DE2A3-A497-4D80-8F02-821B3E75F3B4}"/>
            </a:ext>
          </a:extLst>
        </xdr:cNvPr>
        <xdr:cNvSpPr txBox="1">
          <a:spLocks noChangeArrowheads="1"/>
        </xdr:cNvSpPr>
      </xdr:nvSpPr>
      <xdr:spPr bwMode="auto">
        <a:xfrm>
          <a:off x="3825875" y="97790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407</xdr:row>
      <xdr:rowOff>0</xdr:rowOff>
    </xdr:from>
    <xdr:ext cx="85725" cy="152400"/>
    <xdr:sp macro="" textlink="">
      <xdr:nvSpPr>
        <xdr:cNvPr id="4652" name="Text Box 6">
          <a:extLst>
            <a:ext uri="{FF2B5EF4-FFF2-40B4-BE49-F238E27FC236}">
              <a16:creationId xmlns:a16="http://schemas.microsoft.com/office/drawing/2014/main" id="{E9D1177F-52C7-463B-81EF-344404DDFBF6}"/>
            </a:ext>
          </a:extLst>
        </xdr:cNvPr>
        <xdr:cNvSpPr txBox="1">
          <a:spLocks noChangeArrowheads="1"/>
        </xdr:cNvSpPr>
      </xdr:nvSpPr>
      <xdr:spPr bwMode="auto">
        <a:xfrm>
          <a:off x="3825875" y="97790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14300"/>
    <xdr:sp macro="" textlink="">
      <xdr:nvSpPr>
        <xdr:cNvPr id="4653" name="Text Box 4">
          <a:extLst>
            <a:ext uri="{FF2B5EF4-FFF2-40B4-BE49-F238E27FC236}">
              <a16:creationId xmlns:a16="http://schemas.microsoft.com/office/drawing/2014/main" id="{38C97D65-6B3B-45E6-AFC8-79CEE72D5F7A}"/>
            </a:ext>
          </a:extLst>
        </xdr:cNvPr>
        <xdr:cNvSpPr txBox="1">
          <a:spLocks noChangeArrowheads="1"/>
        </xdr:cNvSpPr>
      </xdr:nvSpPr>
      <xdr:spPr bwMode="auto">
        <a:xfrm>
          <a:off x="1206500" y="97790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14300"/>
    <xdr:sp macro="" textlink="">
      <xdr:nvSpPr>
        <xdr:cNvPr id="4654" name="Text Box 6">
          <a:extLst>
            <a:ext uri="{FF2B5EF4-FFF2-40B4-BE49-F238E27FC236}">
              <a16:creationId xmlns:a16="http://schemas.microsoft.com/office/drawing/2014/main" id="{E618C6EA-3074-48C3-B6AF-6DB79286DE86}"/>
            </a:ext>
          </a:extLst>
        </xdr:cNvPr>
        <xdr:cNvSpPr txBox="1">
          <a:spLocks noChangeArrowheads="1"/>
        </xdr:cNvSpPr>
      </xdr:nvSpPr>
      <xdr:spPr bwMode="auto">
        <a:xfrm>
          <a:off x="1206500" y="97790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816348"/>
    <xdr:sp macro="" textlink="">
      <xdr:nvSpPr>
        <xdr:cNvPr id="4655" name="Text Box 4">
          <a:extLst>
            <a:ext uri="{FF2B5EF4-FFF2-40B4-BE49-F238E27FC236}">
              <a16:creationId xmlns:a16="http://schemas.microsoft.com/office/drawing/2014/main" id="{AA877E02-3458-47ED-A4CF-9FB33B965E38}"/>
            </a:ext>
          </a:extLst>
        </xdr:cNvPr>
        <xdr:cNvSpPr txBox="1">
          <a:spLocks noChangeArrowheads="1"/>
        </xdr:cNvSpPr>
      </xdr:nvSpPr>
      <xdr:spPr bwMode="auto">
        <a:xfrm>
          <a:off x="1206500" y="977900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816348"/>
    <xdr:sp macro="" textlink="">
      <xdr:nvSpPr>
        <xdr:cNvPr id="4656" name="Text Box 6">
          <a:extLst>
            <a:ext uri="{FF2B5EF4-FFF2-40B4-BE49-F238E27FC236}">
              <a16:creationId xmlns:a16="http://schemas.microsoft.com/office/drawing/2014/main" id="{60AB64D3-4A29-47F0-8C45-11110DF60C12}"/>
            </a:ext>
          </a:extLst>
        </xdr:cNvPr>
        <xdr:cNvSpPr txBox="1">
          <a:spLocks noChangeArrowheads="1"/>
        </xdr:cNvSpPr>
      </xdr:nvSpPr>
      <xdr:spPr bwMode="auto">
        <a:xfrm>
          <a:off x="1206500" y="977900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4657" name="Text Box 6">
          <a:extLst>
            <a:ext uri="{FF2B5EF4-FFF2-40B4-BE49-F238E27FC236}">
              <a16:creationId xmlns:a16="http://schemas.microsoft.com/office/drawing/2014/main" id="{C0CEF482-B648-4100-8E21-FC350306A39B}"/>
            </a:ext>
          </a:extLst>
        </xdr:cNvPr>
        <xdr:cNvSpPr txBox="1">
          <a:spLocks noChangeArrowheads="1"/>
        </xdr:cNvSpPr>
      </xdr:nvSpPr>
      <xdr:spPr bwMode="auto">
        <a:xfrm>
          <a:off x="120650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16373"/>
    <xdr:sp macro="" textlink="">
      <xdr:nvSpPr>
        <xdr:cNvPr id="4658" name="Text Box 4">
          <a:extLst>
            <a:ext uri="{FF2B5EF4-FFF2-40B4-BE49-F238E27FC236}">
              <a16:creationId xmlns:a16="http://schemas.microsoft.com/office/drawing/2014/main" id="{D3D54D48-15E9-473C-A327-FA4AF1012048}"/>
            </a:ext>
          </a:extLst>
        </xdr:cNvPr>
        <xdr:cNvSpPr txBox="1">
          <a:spLocks noChangeArrowheads="1"/>
        </xdr:cNvSpPr>
      </xdr:nvSpPr>
      <xdr:spPr bwMode="auto">
        <a:xfrm>
          <a:off x="1206500" y="977900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16373"/>
    <xdr:sp macro="" textlink="">
      <xdr:nvSpPr>
        <xdr:cNvPr id="4659" name="Text Box 6">
          <a:extLst>
            <a:ext uri="{FF2B5EF4-FFF2-40B4-BE49-F238E27FC236}">
              <a16:creationId xmlns:a16="http://schemas.microsoft.com/office/drawing/2014/main" id="{0751C383-5FE5-41E5-9F0F-F0589F9F3FEE}"/>
            </a:ext>
          </a:extLst>
        </xdr:cNvPr>
        <xdr:cNvSpPr txBox="1">
          <a:spLocks noChangeArrowheads="1"/>
        </xdr:cNvSpPr>
      </xdr:nvSpPr>
      <xdr:spPr bwMode="auto">
        <a:xfrm>
          <a:off x="1206500" y="977900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4660" name="Text Box 4">
          <a:extLst>
            <a:ext uri="{FF2B5EF4-FFF2-40B4-BE49-F238E27FC236}">
              <a16:creationId xmlns:a16="http://schemas.microsoft.com/office/drawing/2014/main" id="{7A69C03E-FE30-4210-AACA-0A3198F86BC4}"/>
            </a:ext>
          </a:extLst>
        </xdr:cNvPr>
        <xdr:cNvSpPr txBox="1">
          <a:spLocks noChangeArrowheads="1"/>
        </xdr:cNvSpPr>
      </xdr:nvSpPr>
      <xdr:spPr bwMode="auto">
        <a:xfrm>
          <a:off x="120650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4661" name="Text Box 6">
          <a:extLst>
            <a:ext uri="{FF2B5EF4-FFF2-40B4-BE49-F238E27FC236}">
              <a16:creationId xmlns:a16="http://schemas.microsoft.com/office/drawing/2014/main" id="{E976CCF6-0861-4778-8983-969EF40DE604}"/>
            </a:ext>
          </a:extLst>
        </xdr:cNvPr>
        <xdr:cNvSpPr txBox="1">
          <a:spLocks noChangeArrowheads="1"/>
        </xdr:cNvSpPr>
      </xdr:nvSpPr>
      <xdr:spPr bwMode="auto">
        <a:xfrm>
          <a:off x="120650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5153"/>
    <xdr:sp macro="" textlink="">
      <xdr:nvSpPr>
        <xdr:cNvPr id="4662" name="Text Box 4">
          <a:extLst>
            <a:ext uri="{FF2B5EF4-FFF2-40B4-BE49-F238E27FC236}">
              <a16:creationId xmlns:a16="http://schemas.microsoft.com/office/drawing/2014/main" id="{211F4C3E-0850-416D-B01B-9E809B7E4CA5}"/>
            </a:ext>
          </a:extLst>
        </xdr:cNvPr>
        <xdr:cNvSpPr txBox="1">
          <a:spLocks noChangeArrowheads="1"/>
        </xdr:cNvSpPr>
      </xdr:nvSpPr>
      <xdr:spPr bwMode="auto">
        <a:xfrm>
          <a:off x="2595563"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5153"/>
    <xdr:sp macro="" textlink="">
      <xdr:nvSpPr>
        <xdr:cNvPr id="4663" name="Text Box 6">
          <a:extLst>
            <a:ext uri="{FF2B5EF4-FFF2-40B4-BE49-F238E27FC236}">
              <a16:creationId xmlns:a16="http://schemas.microsoft.com/office/drawing/2014/main" id="{14A51314-059D-41C5-A340-E11F974D6278}"/>
            </a:ext>
          </a:extLst>
        </xdr:cNvPr>
        <xdr:cNvSpPr txBox="1">
          <a:spLocks noChangeArrowheads="1"/>
        </xdr:cNvSpPr>
      </xdr:nvSpPr>
      <xdr:spPr bwMode="auto">
        <a:xfrm>
          <a:off x="2595563"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4664" name="Text Box 4">
          <a:extLst>
            <a:ext uri="{FF2B5EF4-FFF2-40B4-BE49-F238E27FC236}">
              <a16:creationId xmlns:a16="http://schemas.microsoft.com/office/drawing/2014/main" id="{7681B5AA-DF3C-4FD2-A8FA-5CC1B8754DAA}"/>
            </a:ext>
          </a:extLst>
        </xdr:cNvPr>
        <xdr:cNvSpPr txBox="1">
          <a:spLocks noChangeArrowheads="1"/>
        </xdr:cNvSpPr>
      </xdr:nvSpPr>
      <xdr:spPr bwMode="auto">
        <a:xfrm>
          <a:off x="120650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4665" name="Text Box 6">
          <a:extLst>
            <a:ext uri="{FF2B5EF4-FFF2-40B4-BE49-F238E27FC236}">
              <a16:creationId xmlns:a16="http://schemas.microsoft.com/office/drawing/2014/main" id="{BE6288E5-8CB7-4B90-881A-A697BD01F06A}"/>
            </a:ext>
          </a:extLst>
        </xdr:cNvPr>
        <xdr:cNvSpPr txBox="1">
          <a:spLocks noChangeArrowheads="1"/>
        </xdr:cNvSpPr>
      </xdr:nvSpPr>
      <xdr:spPr bwMode="auto">
        <a:xfrm>
          <a:off x="120650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407</xdr:row>
      <xdr:rowOff>0</xdr:rowOff>
    </xdr:from>
    <xdr:ext cx="85725" cy="675153"/>
    <xdr:sp macro="" textlink="">
      <xdr:nvSpPr>
        <xdr:cNvPr id="4666" name="Text Box 4">
          <a:extLst>
            <a:ext uri="{FF2B5EF4-FFF2-40B4-BE49-F238E27FC236}">
              <a16:creationId xmlns:a16="http://schemas.microsoft.com/office/drawing/2014/main" id="{4FB3A17A-8176-4EC7-8C3C-1AFD1842A509}"/>
            </a:ext>
          </a:extLst>
        </xdr:cNvPr>
        <xdr:cNvSpPr txBox="1">
          <a:spLocks noChangeArrowheads="1"/>
        </xdr:cNvSpPr>
      </xdr:nvSpPr>
      <xdr:spPr bwMode="auto">
        <a:xfrm>
          <a:off x="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407</xdr:row>
      <xdr:rowOff>0</xdr:rowOff>
    </xdr:from>
    <xdr:ext cx="85725" cy="675153"/>
    <xdr:sp macro="" textlink="">
      <xdr:nvSpPr>
        <xdr:cNvPr id="4667" name="Text Box 6">
          <a:extLst>
            <a:ext uri="{FF2B5EF4-FFF2-40B4-BE49-F238E27FC236}">
              <a16:creationId xmlns:a16="http://schemas.microsoft.com/office/drawing/2014/main" id="{1F7E4F70-A416-473F-946A-937E40C3F802}"/>
            </a:ext>
          </a:extLst>
        </xdr:cNvPr>
        <xdr:cNvSpPr txBox="1">
          <a:spLocks noChangeArrowheads="1"/>
        </xdr:cNvSpPr>
      </xdr:nvSpPr>
      <xdr:spPr bwMode="auto">
        <a:xfrm>
          <a:off x="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407</xdr:row>
      <xdr:rowOff>0</xdr:rowOff>
    </xdr:from>
    <xdr:ext cx="85725" cy="152400"/>
    <xdr:sp macro="" textlink="">
      <xdr:nvSpPr>
        <xdr:cNvPr id="4668" name="Text Box 4">
          <a:extLst>
            <a:ext uri="{FF2B5EF4-FFF2-40B4-BE49-F238E27FC236}">
              <a16:creationId xmlns:a16="http://schemas.microsoft.com/office/drawing/2014/main" id="{8E53C515-CDA6-42D2-AE92-DD0EB9CCB6DD}"/>
            </a:ext>
          </a:extLst>
        </xdr:cNvPr>
        <xdr:cNvSpPr txBox="1">
          <a:spLocks noChangeArrowheads="1"/>
        </xdr:cNvSpPr>
      </xdr:nvSpPr>
      <xdr:spPr bwMode="auto">
        <a:xfrm>
          <a:off x="3825875" y="97790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407</xdr:row>
      <xdr:rowOff>0</xdr:rowOff>
    </xdr:from>
    <xdr:ext cx="85725" cy="152400"/>
    <xdr:sp macro="" textlink="">
      <xdr:nvSpPr>
        <xdr:cNvPr id="4669" name="Text Box 6">
          <a:extLst>
            <a:ext uri="{FF2B5EF4-FFF2-40B4-BE49-F238E27FC236}">
              <a16:creationId xmlns:a16="http://schemas.microsoft.com/office/drawing/2014/main" id="{1C0DFCD5-AF86-4AEF-9D87-5272C30AB190}"/>
            </a:ext>
          </a:extLst>
        </xdr:cNvPr>
        <xdr:cNvSpPr txBox="1">
          <a:spLocks noChangeArrowheads="1"/>
        </xdr:cNvSpPr>
      </xdr:nvSpPr>
      <xdr:spPr bwMode="auto">
        <a:xfrm>
          <a:off x="3825875" y="97790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391</xdr:row>
      <xdr:rowOff>428625</xdr:rowOff>
    </xdr:from>
    <xdr:ext cx="85725" cy="150329"/>
    <xdr:sp macro="" textlink="">
      <xdr:nvSpPr>
        <xdr:cNvPr id="4670" name="Text Box 4">
          <a:extLst>
            <a:ext uri="{FF2B5EF4-FFF2-40B4-BE49-F238E27FC236}">
              <a16:creationId xmlns:a16="http://schemas.microsoft.com/office/drawing/2014/main" id="{7028B80E-EFF5-4471-92E3-DC8D2760AE0E}"/>
            </a:ext>
          </a:extLst>
        </xdr:cNvPr>
        <xdr:cNvSpPr txBox="1">
          <a:spLocks noChangeArrowheads="1"/>
        </xdr:cNvSpPr>
      </xdr:nvSpPr>
      <xdr:spPr bwMode="auto">
        <a:xfrm>
          <a:off x="314325" y="9455943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14300"/>
    <xdr:sp macro="" textlink="">
      <xdr:nvSpPr>
        <xdr:cNvPr id="4671" name="Text Box 4">
          <a:extLst>
            <a:ext uri="{FF2B5EF4-FFF2-40B4-BE49-F238E27FC236}">
              <a16:creationId xmlns:a16="http://schemas.microsoft.com/office/drawing/2014/main" id="{2E93A156-CF11-4B7C-89D8-B1E819375831}"/>
            </a:ext>
          </a:extLst>
        </xdr:cNvPr>
        <xdr:cNvSpPr txBox="1">
          <a:spLocks noChangeArrowheads="1"/>
        </xdr:cNvSpPr>
      </xdr:nvSpPr>
      <xdr:spPr bwMode="auto">
        <a:xfrm>
          <a:off x="1206500" y="963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14300"/>
    <xdr:sp macro="" textlink="">
      <xdr:nvSpPr>
        <xdr:cNvPr id="4672" name="Text Box 6">
          <a:extLst>
            <a:ext uri="{FF2B5EF4-FFF2-40B4-BE49-F238E27FC236}">
              <a16:creationId xmlns:a16="http://schemas.microsoft.com/office/drawing/2014/main" id="{5CB6FD61-CDB4-4918-821D-9CE59DC2CC82}"/>
            </a:ext>
          </a:extLst>
        </xdr:cNvPr>
        <xdr:cNvSpPr txBox="1">
          <a:spLocks noChangeArrowheads="1"/>
        </xdr:cNvSpPr>
      </xdr:nvSpPr>
      <xdr:spPr bwMode="auto">
        <a:xfrm>
          <a:off x="1206500" y="963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402</xdr:row>
      <xdr:rowOff>47625</xdr:rowOff>
    </xdr:from>
    <xdr:ext cx="85725" cy="819150"/>
    <xdr:sp macro="" textlink="">
      <xdr:nvSpPr>
        <xdr:cNvPr id="4673" name="Text Box 4">
          <a:extLst>
            <a:ext uri="{FF2B5EF4-FFF2-40B4-BE49-F238E27FC236}">
              <a16:creationId xmlns:a16="http://schemas.microsoft.com/office/drawing/2014/main" id="{7CBDBFE0-035F-4CA7-9D92-A6248E5C0C8B}"/>
            </a:ext>
          </a:extLst>
        </xdr:cNvPr>
        <xdr:cNvSpPr txBox="1">
          <a:spLocks noChangeArrowheads="1"/>
        </xdr:cNvSpPr>
      </xdr:nvSpPr>
      <xdr:spPr bwMode="auto">
        <a:xfrm>
          <a:off x="1797050" y="964247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819150"/>
    <xdr:sp macro="" textlink="">
      <xdr:nvSpPr>
        <xdr:cNvPr id="4674" name="Text Box 6">
          <a:extLst>
            <a:ext uri="{FF2B5EF4-FFF2-40B4-BE49-F238E27FC236}">
              <a16:creationId xmlns:a16="http://schemas.microsoft.com/office/drawing/2014/main" id="{04B61146-40FC-41CC-A268-CC071058A4FA}"/>
            </a:ext>
          </a:extLst>
        </xdr:cNvPr>
        <xdr:cNvSpPr txBox="1">
          <a:spLocks noChangeArrowheads="1"/>
        </xdr:cNvSpPr>
      </xdr:nvSpPr>
      <xdr:spPr bwMode="auto">
        <a:xfrm>
          <a:off x="1206500" y="96377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4675" name="Text Box 6">
          <a:extLst>
            <a:ext uri="{FF2B5EF4-FFF2-40B4-BE49-F238E27FC236}">
              <a16:creationId xmlns:a16="http://schemas.microsoft.com/office/drawing/2014/main" id="{56CC7DE1-F829-48F1-A71A-F970A3ED7B74}"/>
            </a:ext>
          </a:extLst>
        </xdr:cNvPr>
        <xdr:cNvSpPr txBox="1">
          <a:spLocks noChangeArrowheads="1"/>
        </xdr:cNvSpPr>
      </xdr:nvSpPr>
      <xdr:spPr bwMode="auto">
        <a:xfrm>
          <a:off x="120650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19175"/>
    <xdr:sp macro="" textlink="">
      <xdr:nvSpPr>
        <xdr:cNvPr id="4676" name="Text Box 4">
          <a:extLst>
            <a:ext uri="{FF2B5EF4-FFF2-40B4-BE49-F238E27FC236}">
              <a16:creationId xmlns:a16="http://schemas.microsoft.com/office/drawing/2014/main" id="{004FFD79-B8BA-4B22-98E5-B2C4B81BF552}"/>
            </a:ext>
          </a:extLst>
        </xdr:cNvPr>
        <xdr:cNvSpPr txBox="1">
          <a:spLocks noChangeArrowheads="1"/>
        </xdr:cNvSpPr>
      </xdr:nvSpPr>
      <xdr:spPr bwMode="auto">
        <a:xfrm>
          <a:off x="1206500" y="96377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19175"/>
    <xdr:sp macro="" textlink="">
      <xdr:nvSpPr>
        <xdr:cNvPr id="4677" name="Text Box 6">
          <a:extLst>
            <a:ext uri="{FF2B5EF4-FFF2-40B4-BE49-F238E27FC236}">
              <a16:creationId xmlns:a16="http://schemas.microsoft.com/office/drawing/2014/main" id="{C69A930A-1AA1-41B1-92A1-14969A935C90}"/>
            </a:ext>
          </a:extLst>
        </xdr:cNvPr>
        <xdr:cNvSpPr txBox="1">
          <a:spLocks noChangeArrowheads="1"/>
        </xdr:cNvSpPr>
      </xdr:nvSpPr>
      <xdr:spPr bwMode="auto">
        <a:xfrm>
          <a:off x="1206500" y="96377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4678" name="Text Box 4">
          <a:extLst>
            <a:ext uri="{FF2B5EF4-FFF2-40B4-BE49-F238E27FC236}">
              <a16:creationId xmlns:a16="http://schemas.microsoft.com/office/drawing/2014/main" id="{197535FC-6665-4C24-844D-5DE5C91A5DF9}"/>
            </a:ext>
          </a:extLst>
        </xdr:cNvPr>
        <xdr:cNvSpPr txBox="1">
          <a:spLocks noChangeArrowheads="1"/>
        </xdr:cNvSpPr>
      </xdr:nvSpPr>
      <xdr:spPr bwMode="auto">
        <a:xfrm>
          <a:off x="120650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4679" name="Text Box 6">
          <a:extLst>
            <a:ext uri="{FF2B5EF4-FFF2-40B4-BE49-F238E27FC236}">
              <a16:creationId xmlns:a16="http://schemas.microsoft.com/office/drawing/2014/main" id="{C88A081F-E9CE-474C-BF3F-4C26A018E8FB}"/>
            </a:ext>
          </a:extLst>
        </xdr:cNvPr>
        <xdr:cNvSpPr txBox="1">
          <a:spLocks noChangeArrowheads="1"/>
        </xdr:cNvSpPr>
      </xdr:nvSpPr>
      <xdr:spPr bwMode="auto">
        <a:xfrm>
          <a:off x="120650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6274"/>
    <xdr:sp macro="" textlink="">
      <xdr:nvSpPr>
        <xdr:cNvPr id="4680" name="Text Box 4">
          <a:extLst>
            <a:ext uri="{FF2B5EF4-FFF2-40B4-BE49-F238E27FC236}">
              <a16:creationId xmlns:a16="http://schemas.microsoft.com/office/drawing/2014/main" id="{A3D760A9-5DA6-445C-94E9-638AB1BF1B00}"/>
            </a:ext>
          </a:extLst>
        </xdr:cNvPr>
        <xdr:cNvSpPr txBox="1">
          <a:spLocks noChangeArrowheads="1"/>
        </xdr:cNvSpPr>
      </xdr:nvSpPr>
      <xdr:spPr bwMode="auto">
        <a:xfrm>
          <a:off x="2595563"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6274"/>
    <xdr:sp macro="" textlink="">
      <xdr:nvSpPr>
        <xdr:cNvPr id="4681" name="Text Box 6">
          <a:extLst>
            <a:ext uri="{FF2B5EF4-FFF2-40B4-BE49-F238E27FC236}">
              <a16:creationId xmlns:a16="http://schemas.microsoft.com/office/drawing/2014/main" id="{E26EF64A-EDD4-4732-BFD1-DFAF55057E4F}"/>
            </a:ext>
          </a:extLst>
        </xdr:cNvPr>
        <xdr:cNvSpPr txBox="1">
          <a:spLocks noChangeArrowheads="1"/>
        </xdr:cNvSpPr>
      </xdr:nvSpPr>
      <xdr:spPr bwMode="auto">
        <a:xfrm>
          <a:off x="2595563"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4682" name="Text Box 4">
          <a:extLst>
            <a:ext uri="{FF2B5EF4-FFF2-40B4-BE49-F238E27FC236}">
              <a16:creationId xmlns:a16="http://schemas.microsoft.com/office/drawing/2014/main" id="{C0F1E80C-85E5-4B13-9A2F-0CF6B2BAE648}"/>
            </a:ext>
          </a:extLst>
        </xdr:cNvPr>
        <xdr:cNvSpPr txBox="1">
          <a:spLocks noChangeArrowheads="1"/>
        </xdr:cNvSpPr>
      </xdr:nvSpPr>
      <xdr:spPr bwMode="auto">
        <a:xfrm>
          <a:off x="120650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402</xdr:row>
      <xdr:rowOff>0</xdr:rowOff>
    </xdr:from>
    <xdr:ext cx="85725" cy="676274"/>
    <xdr:sp macro="" textlink="">
      <xdr:nvSpPr>
        <xdr:cNvPr id="4683" name="Text Box 6">
          <a:extLst>
            <a:ext uri="{FF2B5EF4-FFF2-40B4-BE49-F238E27FC236}">
              <a16:creationId xmlns:a16="http://schemas.microsoft.com/office/drawing/2014/main" id="{5E40016C-6957-4BA8-9034-5C0BE33E1612}"/>
            </a:ext>
          </a:extLst>
        </xdr:cNvPr>
        <xdr:cNvSpPr txBox="1">
          <a:spLocks noChangeArrowheads="1"/>
        </xdr:cNvSpPr>
      </xdr:nvSpPr>
      <xdr:spPr bwMode="auto">
        <a:xfrm>
          <a:off x="212090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14300"/>
    <xdr:sp macro="" textlink="">
      <xdr:nvSpPr>
        <xdr:cNvPr id="4684" name="Text Box 4">
          <a:extLst>
            <a:ext uri="{FF2B5EF4-FFF2-40B4-BE49-F238E27FC236}">
              <a16:creationId xmlns:a16="http://schemas.microsoft.com/office/drawing/2014/main" id="{7CAD1778-2895-4EEC-BC70-DD6CC8D790D2}"/>
            </a:ext>
          </a:extLst>
        </xdr:cNvPr>
        <xdr:cNvSpPr txBox="1">
          <a:spLocks noChangeArrowheads="1"/>
        </xdr:cNvSpPr>
      </xdr:nvSpPr>
      <xdr:spPr bwMode="auto">
        <a:xfrm>
          <a:off x="1206500" y="97790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14300"/>
    <xdr:sp macro="" textlink="">
      <xdr:nvSpPr>
        <xdr:cNvPr id="4685" name="Text Box 6">
          <a:extLst>
            <a:ext uri="{FF2B5EF4-FFF2-40B4-BE49-F238E27FC236}">
              <a16:creationId xmlns:a16="http://schemas.microsoft.com/office/drawing/2014/main" id="{9CE2F5DD-FC9D-4E3C-BA9B-1730F38D058B}"/>
            </a:ext>
          </a:extLst>
        </xdr:cNvPr>
        <xdr:cNvSpPr txBox="1">
          <a:spLocks noChangeArrowheads="1"/>
        </xdr:cNvSpPr>
      </xdr:nvSpPr>
      <xdr:spPr bwMode="auto">
        <a:xfrm>
          <a:off x="1206500" y="97790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407</xdr:row>
      <xdr:rowOff>47625</xdr:rowOff>
    </xdr:from>
    <xdr:ext cx="85725" cy="819150"/>
    <xdr:sp macro="" textlink="">
      <xdr:nvSpPr>
        <xdr:cNvPr id="4686" name="Text Box 4">
          <a:extLst>
            <a:ext uri="{FF2B5EF4-FFF2-40B4-BE49-F238E27FC236}">
              <a16:creationId xmlns:a16="http://schemas.microsoft.com/office/drawing/2014/main" id="{D8826FBE-16B0-40B8-8D7D-C938EE582BC4}"/>
            </a:ext>
          </a:extLst>
        </xdr:cNvPr>
        <xdr:cNvSpPr txBox="1">
          <a:spLocks noChangeArrowheads="1"/>
        </xdr:cNvSpPr>
      </xdr:nvSpPr>
      <xdr:spPr bwMode="auto">
        <a:xfrm>
          <a:off x="1797050" y="97837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819150"/>
    <xdr:sp macro="" textlink="">
      <xdr:nvSpPr>
        <xdr:cNvPr id="4687" name="Text Box 6">
          <a:extLst>
            <a:ext uri="{FF2B5EF4-FFF2-40B4-BE49-F238E27FC236}">
              <a16:creationId xmlns:a16="http://schemas.microsoft.com/office/drawing/2014/main" id="{0BE9AFB4-2D7C-4C3F-A215-3B9AB627BF80}"/>
            </a:ext>
          </a:extLst>
        </xdr:cNvPr>
        <xdr:cNvSpPr txBox="1">
          <a:spLocks noChangeArrowheads="1"/>
        </xdr:cNvSpPr>
      </xdr:nvSpPr>
      <xdr:spPr bwMode="auto">
        <a:xfrm>
          <a:off x="1206500" y="97790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274"/>
    <xdr:sp macro="" textlink="">
      <xdr:nvSpPr>
        <xdr:cNvPr id="4688" name="Text Box 6">
          <a:extLst>
            <a:ext uri="{FF2B5EF4-FFF2-40B4-BE49-F238E27FC236}">
              <a16:creationId xmlns:a16="http://schemas.microsoft.com/office/drawing/2014/main" id="{9F86A048-0ED6-4BDA-9B9F-D270B818065B}"/>
            </a:ext>
          </a:extLst>
        </xdr:cNvPr>
        <xdr:cNvSpPr txBox="1">
          <a:spLocks noChangeArrowheads="1"/>
        </xdr:cNvSpPr>
      </xdr:nvSpPr>
      <xdr:spPr bwMode="auto">
        <a:xfrm>
          <a:off x="1206500" y="97790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19175"/>
    <xdr:sp macro="" textlink="">
      <xdr:nvSpPr>
        <xdr:cNvPr id="4689" name="Text Box 4">
          <a:extLst>
            <a:ext uri="{FF2B5EF4-FFF2-40B4-BE49-F238E27FC236}">
              <a16:creationId xmlns:a16="http://schemas.microsoft.com/office/drawing/2014/main" id="{47A447F7-2890-459E-86A3-B828B597FE1F}"/>
            </a:ext>
          </a:extLst>
        </xdr:cNvPr>
        <xdr:cNvSpPr txBox="1">
          <a:spLocks noChangeArrowheads="1"/>
        </xdr:cNvSpPr>
      </xdr:nvSpPr>
      <xdr:spPr bwMode="auto">
        <a:xfrm>
          <a:off x="1206500" y="977900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19175"/>
    <xdr:sp macro="" textlink="">
      <xdr:nvSpPr>
        <xdr:cNvPr id="4690" name="Text Box 6">
          <a:extLst>
            <a:ext uri="{FF2B5EF4-FFF2-40B4-BE49-F238E27FC236}">
              <a16:creationId xmlns:a16="http://schemas.microsoft.com/office/drawing/2014/main" id="{D743E5DD-E84A-47DD-8675-B1C4A75BA7D5}"/>
            </a:ext>
          </a:extLst>
        </xdr:cNvPr>
        <xdr:cNvSpPr txBox="1">
          <a:spLocks noChangeArrowheads="1"/>
        </xdr:cNvSpPr>
      </xdr:nvSpPr>
      <xdr:spPr bwMode="auto">
        <a:xfrm>
          <a:off x="1206500" y="977900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274"/>
    <xdr:sp macro="" textlink="">
      <xdr:nvSpPr>
        <xdr:cNvPr id="4691" name="Text Box 4">
          <a:extLst>
            <a:ext uri="{FF2B5EF4-FFF2-40B4-BE49-F238E27FC236}">
              <a16:creationId xmlns:a16="http://schemas.microsoft.com/office/drawing/2014/main" id="{9E94E95F-28F0-4381-BDAC-FCB0FBD0E60A}"/>
            </a:ext>
          </a:extLst>
        </xdr:cNvPr>
        <xdr:cNvSpPr txBox="1">
          <a:spLocks noChangeArrowheads="1"/>
        </xdr:cNvSpPr>
      </xdr:nvSpPr>
      <xdr:spPr bwMode="auto">
        <a:xfrm>
          <a:off x="1206500" y="97790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274"/>
    <xdr:sp macro="" textlink="">
      <xdr:nvSpPr>
        <xdr:cNvPr id="4692" name="Text Box 6">
          <a:extLst>
            <a:ext uri="{FF2B5EF4-FFF2-40B4-BE49-F238E27FC236}">
              <a16:creationId xmlns:a16="http://schemas.microsoft.com/office/drawing/2014/main" id="{39B6EADA-E47A-430D-9BBD-51E043A1143A}"/>
            </a:ext>
          </a:extLst>
        </xdr:cNvPr>
        <xdr:cNvSpPr txBox="1">
          <a:spLocks noChangeArrowheads="1"/>
        </xdr:cNvSpPr>
      </xdr:nvSpPr>
      <xdr:spPr bwMode="auto">
        <a:xfrm>
          <a:off x="1206500" y="97790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6274"/>
    <xdr:sp macro="" textlink="">
      <xdr:nvSpPr>
        <xdr:cNvPr id="4693" name="Text Box 4">
          <a:extLst>
            <a:ext uri="{FF2B5EF4-FFF2-40B4-BE49-F238E27FC236}">
              <a16:creationId xmlns:a16="http://schemas.microsoft.com/office/drawing/2014/main" id="{501E38A7-AAD5-405C-9F9F-10D95E3B5F91}"/>
            </a:ext>
          </a:extLst>
        </xdr:cNvPr>
        <xdr:cNvSpPr txBox="1">
          <a:spLocks noChangeArrowheads="1"/>
        </xdr:cNvSpPr>
      </xdr:nvSpPr>
      <xdr:spPr bwMode="auto">
        <a:xfrm>
          <a:off x="2595563" y="97790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6274"/>
    <xdr:sp macro="" textlink="">
      <xdr:nvSpPr>
        <xdr:cNvPr id="4694" name="Text Box 6">
          <a:extLst>
            <a:ext uri="{FF2B5EF4-FFF2-40B4-BE49-F238E27FC236}">
              <a16:creationId xmlns:a16="http://schemas.microsoft.com/office/drawing/2014/main" id="{D6A9C99A-1D99-4F2F-8CFD-FDB52E9C3401}"/>
            </a:ext>
          </a:extLst>
        </xdr:cNvPr>
        <xdr:cNvSpPr txBox="1">
          <a:spLocks noChangeArrowheads="1"/>
        </xdr:cNvSpPr>
      </xdr:nvSpPr>
      <xdr:spPr bwMode="auto">
        <a:xfrm>
          <a:off x="2595563" y="97790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274"/>
    <xdr:sp macro="" textlink="">
      <xdr:nvSpPr>
        <xdr:cNvPr id="4695" name="Text Box 4">
          <a:extLst>
            <a:ext uri="{FF2B5EF4-FFF2-40B4-BE49-F238E27FC236}">
              <a16:creationId xmlns:a16="http://schemas.microsoft.com/office/drawing/2014/main" id="{7F3BD51A-9324-46F5-8A37-FAB4BB1F09BA}"/>
            </a:ext>
          </a:extLst>
        </xdr:cNvPr>
        <xdr:cNvSpPr txBox="1">
          <a:spLocks noChangeArrowheads="1"/>
        </xdr:cNvSpPr>
      </xdr:nvSpPr>
      <xdr:spPr bwMode="auto">
        <a:xfrm>
          <a:off x="1206500" y="97790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407</xdr:row>
      <xdr:rowOff>0</xdr:rowOff>
    </xdr:from>
    <xdr:ext cx="85725" cy="676274"/>
    <xdr:sp macro="" textlink="">
      <xdr:nvSpPr>
        <xdr:cNvPr id="4696" name="Text Box 6">
          <a:extLst>
            <a:ext uri="{FF2B5EF4-FFF2-40B4-BE49-F238E27FC236}">
              <a16:creationId xmlns:a16="http://schemas.microsoft.com/office/drawing/2014/main" id="{A167BF25-21FC-41B2-A16D-2E9344620D2B}"/>
            </a:ext>
          </a:extLst>
        </xdr:cNvPr>
        <xdr:cNvSpPr txBox="1">
          <a:spLocks noChangeArrowheads="1"/>
        </xdr:cNvSpPr>
      </xdr:nvSpPr>
      <xdr:spPr bwMode="auto">
        <a:xfrm>
          <a:off x="2120900" y="97790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408</xdr:row>
      <xdr:rowOff>85725</xdr:rowOff>
    </xdr:from>
    <xdr:ext cx="85725" cy="676274"/>
    <xdr:sp macro="" textlink="">
      <xdr:nvSpPr>
        <xdr:cNvPr id="4697" name="Text Box 6">
          <a:extLst>
            <a:ext uri="{FF2B5EF4-FFF2-40B4-BE49-F238E27FC236}">
              <a16:creationId xmlns:a16="http://schemas.microsoft.com/office/drawing/2014/main" id="{7785A842-D5FC-4B69-BBFA-0B99A6F97296}"/>
            </a:ext>
          </a:extLst>
        </xdr:cNvPr>
        <xdr:cNvSpPr txBox="1">
          <a:spLocks noChangeArrowheads="1"/>
        </xdr:cNvSpPr>
      </xdr:nvSpPr>
      <xdr:spPr bwMode="auto">
        <a:xfrm>
          <a:off x="2187575" y="980741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440</xdr:row>
      <xdr:rowOff>428625</xdr:rowOff>
    </xdr:from>
    <xdr:ext cx="85725" cy="156322"/>
    <xdr:sp macro="" textlink="">
      <xdr:nvSpPr>
        <xdr:cNvPr id="4698" name="Text Box 4">
          <a:extLst>
            <a:ext uri="{FF2B5EF4-FFF2-40B4-BE49-F238E27FC236}">
              <a16:creationId xmlns:a16="http://schemas.microsoft.com/office/drawing/2014/main" id="{23EE43D1-184D-41DE-B29C-F949DF7A9C81}"/>
            </a:ext>
          </a:extLst>
        </xdr:cNvPr>
        <xdr:cNvSpPr txBox="1">
          <a:spLocks noChangeArrowheads="1"/>
        </xdr:cNvSpPr>
      </xdr:nvSpPr>
      <xdr:spPr bwMode="auto">
        <a:xfrm>
          <a:off x="314325" y="105595738"/>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440</xdr:row>
      <xdr:rowOff>428625</xdr:rowOff>
    </xdr:from>
    <xdr:ext cx="85725" cy="156322"/>
    <xdr:sp macro="" textlink="">
      <xdr:nvSpPr>
        <xdr:cNvPr id="4699" name="Text Box 4">
          <a:extLst>
            <a:ext uri="{FF2B5EF4-FFF2-40B4-BE49-F238E27FC236}">
              <a16:creationId xmlns:a16="http://schemas.microsoft.com/office/drawing/2014/main" id="{0815D108-E544-4EDA-A797-60169F33F386}"/>
            </a:ext>
          </a:extLst>
        </xdr:cNvPr>
        <xdr:cNvSpPr txBox="1">
          <a:spLocks noChangeArrowheads="1"/>
        </xdr:cNvSpPr>
      </xdr:nvSpPr>
      <xdr:spPr bwMode="auto">
        <a:xfrm>
          <a:off x="314325" y="105595738"/>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416</xdr:row>
      <xdr:rowOff>428625</xdr:rowOff>
    </xdr:from>
    <xdr:ext cx="85725" cy="150329"/>
    <xdr:sp macro="" textlink="">
      <xdr:nvSpPr>
        <xdr:cNvPr id="4700" name="Text Box 4">
          <a:extLst>
            <a:ext uri="{FF2B5EF4-FFF2-40B4-BE49-F238E27FC236}">
              <a16:creationId xmlns:a16="http://schemas.microsoft.com/office/drawing/2014/main" id="{7C72F6A3-2D97-49B5-8274-103E9EE83728}"/>
            </a:ext>
          </a:extLst>
        </xdr:cNvPr>
        <xdr:cNvSpPr txBox="1">
          <a:spLocks noChangeArrowheads="1"/>
        </xdr:cNvSpPr>
      </xdr:nvSpPr>
      <xdr:spPr bwMode="auto">
        <a:xfrm>
          <a:off x="314325" y="1002347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14300"/>
    <xdr:sp macro="" textlink="">
      <xdr:nvSpPr>
        <xdr:cNvPr id="4701" name="Text Box 4">
          <a:extLst>
            <a:ext uri="{FF2B5EF4-FFF2-40B4-BE49-F238E27FC236}">
              <a16:creationId xmlns:a16="http://schemas.microsoft.com/office/drawing/2014/main" id="{B5850598-031F-460D-A196-500795CE8147}"/>
            </a:ext>
          </a:extLst>
        </xdr:cNvPr>
        <xdr:cNvSpPr txBox="1">
          <a:spLocks noChangeArrowheads="1"/>
        </xdr:cNvSpPr>
      </xdr:nvSpPr>
      <xdr:spPr bwMode="auto">
        <a:xfrm>
          <a:off x="1206500" y="1029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14300"/>
    <xdr:sp macro="" textlink="">
      <xdr:nvSpPr>
        <xdr:cNvPr id="4702" name="Text Box 6">
          <a:extLst>
            <a:ext uri="{FF2B5EF4-FFF2-40B4-BE49-F238E27FC236}">
              <a16:creationId xmlns:a16="http://schemas.microsoft.com/office/drawing/2014/main" id="{A86812A3-48D0-4DB3-8878-DED9B91D83F5}"/>
            </a:ext>
          </a:extLst>
        </xdr:cNvPr>
        <xdr:cNvSpPr txBox="1">
          <a:spLocks noChangeArrowheads="1"/>
        </xdr:cNvSpPr>
      </xdr:nvSpPr>
      <xdr:spPr bwMode="auto">
        <a:xfrm>
          <a:off x="1206500" y="1029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03" name="Text Box 4">
          <a:extLst>
            <a:ext uri="{FF2B5EF4-FFF2-40B4-BE49-F238E27FC236}">
              <a16:creationId xmlns:a16="http://schemas.microsoft.com/office/drawing/2014/main" id="{6EF4684C-14D5-440F-A454-8B9080E4EA5F}"/>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04" name="Text Box 6">
          <a:extLst>
            <a:ext uri="{FF2B5EF4-FFF2-40B4-BE49-F238E27FC236}">
              <a16:creationId xmlns:a16="http://schemas.microsoft.com/office/drawing/2014/main" id="{A9222E6D-2BD1-49DC-A7DC-D399C27F820A}"/>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05" name="Text Box 4">
          <a:extLst>
            <a:ext uri="{FF2B5EF4-FFF2-40B4-BE49-F238E27FC236}">
              <a16:creationId xmlns:a16="http://schemas.microsoft.com/office/drawing/2014/main" id="{8DBDE7C1-7FF2-45F5-BD27-CAEA346EB9E6}"/>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06" name="Text Box 6">
          <a:extLst>
            <a:ext uri="{FF2B5EF4-FFF2-40B4-BE49-F238E27FC236}">
              <a16:creationId xmlns:a16="http://schemas.microsoft.com/office/drawing/2014/main" id="{03C57C8F-0885-4322-AF40-C6EAE2135217}"/>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07" name="Text Box 4">
          <a:extLst>
            <a:ext uri="{FF2B5EF4-FFF2-40B4-BE49-F238E27FC236}">
              <a16:creationId xmlns:a16="http://schemas.microsoft.com/office/drawing/2014/main" id="{DC7B5BC8-6E09-4ACE-9FE8-84C2065B3E77}"/>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08" name="Text Box 6">
          <a:extLst>
            <a:ext uri="{FF2B5EF4-FFF2-40B4-BE49-F238E27FC236}">
              <a16:creationId xmlns:a16="http://schemas.microsoft.com/office/drawing/2014/main" id="{F3E6B04A-4A3D-48B8-BE09-8CD2B69C221F}"/>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435</xdr:row>
      <xdr:rowOff>0</xdr:rowOff>
    </xdr:from>
    <xdr:ext cx="85725" cy="114300"/>
    <xdr:sp macro="" textlink="">
      <xdr:nvSpPr>
        <xdr:cNvPr id="4709" name="Text Box 4">
          <a:extLst>
            <a:ext uri="{FF2B5EF4-FFF2-40B4-BE49-F238E27FC236}">
              <a16:creationId xmlns:a16="http://schemas.microsoft.com/office/drawing/2014/main" id="{EFAF3182-72B7-42E0-8037-AACEA064F0DE}"/>
            </a:ext>
          </a:extLst>
        </xdr:cNvPr>
        <xdr:cNvSpPr txBox="1">
          <a:spLocks noChangeArrowheads="1"/>
        </xdr:cNvSpPr>
      </xdr:nvSpPr>
      <xdr:spPr bwMode="auto">
        <a:xfrm>
          <a:off x="2595563"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435</xdr:row>
      <xdr:rowOff>0</xdr:rowOff>
    </xdr:from>
    <xdr:ext cx="85725" cy="114300"/>
    <xdr:sp macro="" textlink="">
      <xdr:nvSpPr>
        <xdr:cNvPr id="4710" name="Text Box 6">
          <a:extLst>
            <a:ext uri="{FF2B5EF4-FFF2-40B4-BE49-F238E27FC236}">
              <a16:creationId xmlns:a16="http://schemas.microsoft.com/office/drawing/2014/main" id="{3FC69602-1D1F-4813-8357-8B11DE3DE042}"/>
            </a:ext>
          </a:extLst>
        </xdr:cNvPr>
        <xdr:cNvSpPr txBox="1">
          <a:spLocks noChangeArrowheads="1"/>
        </xdr:cNvSpPr>
      </xdr:nvSpPr>
      <xdr:spPr bwMode="auto">
        <a:xfrm>
          <a:off x="2595563"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11" name="Text Box 4">
          <a:extLst>
            <a:ext uri="{FF2B5EF4-FFF2-40B4-BE49-F238E27FC236}">
              <a16:creationId xmlns:a16="http://schemas.microsoft.com/office/drawing/2014/main" id="{40D1F1B7-CE65-4A17-BBE9-72584062C034}"/>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12" name="Text Box 6">
          <a:extLst>
            <a:ext uri="{FF2B5EF4-FFF2-40B4-BE49-F238E27FC236}">
              <a16:creationId xmlns:a16="http://schemas.microsoft.com/office/drawing/2014/main" id="{2D92A955-602F-4375-825C-7490BF2CDAA5}"/>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435</xdr:row>
      <xdr:rowOff>0</xdr:rowOff>
    </xdr:from>
    <xdr:ext cx="85725" cy="114300"/>
    <xdr:sp macro="" textlink="">
      <xdr:nvSpPr>
        <xdr:cNvPr id="4713" name="Text Box 4">
          <a:extLst>
            <a:ext uri="{FF2B5EF4-FFF2-40B4-BE49-F238E27FC236}">
              <a16:creationId xmlns:a16="http://schemas.microsoft.com/office/drawing/2014/main" id="{9E14E52D-FE9F-4DC2-B152-C906697B199E}"/>
            </a:ext>
          </a:extLst>
        </xdr:cNvPr>
        <xdr:cNvSpPr txBox="1">
          <a:spLocks noChangeArrowheads="1"/>
        </xdr:cNvSpPr>
      </xdr:nvSpPr>
      <xdr:spPr bwMode="auto">
        <a:xfrm>
          <a:off x="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435</xdr:row>
      <xdr:rowOff>0</xdr:rowOff>
    </xdr:from>
    <xdr:ext cx="85725" cy="114300"/>
    <xdr:sp macro="" textlink="">
      <xdr:nvSpPr>
        <xdr:cNvPr id="4714" name="Text Box 6">
          <a:extLst>
            <a:ext uri="{FF2B5EF4-FFF2-40B4-BE49-F238E27FC236}">
              <a16:creationId xmlns:a16="http://schemas.microsoft.com/office/drawing/2014/main" id="{3471FA98-A5C1-45E6-B19A-ABD46E7DB4F4}"/>
            </a:ext>
          </a:extLst>
        </xdr:cNvPr>
        <xdr:cNvSpPr txBox="1">
          <a:spLocks noChangeArrowheads="1"/>
        </xdr:cNvSpPr>
      </xdr:nvSpPr>
      <xdr:spPr bwMode="auto">
        <a:xfrm>
          <a:off x="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435</xdr:row>
      <xdr:rowOff>0</xdr:rowOff>
    </xdr:from>
    <xdr:ext cx="85725" cy="114300"/>
    <xdr:sp macro="" textlink="">
      <xdr:nvSpPr>
        <xdr:cNvPr id="4715" name="Text Box 6">
          <a:extLst>
            <a:ext uri="{FF2B5EF4-FFF2-40B4-BE49-F238E27FC236}">
              <a16:creationId xmlns:a16="http://schemas.microsoft.com/office/drawing/2014/main" id="{72B0C3F8-64B2-427A-8D8A-F001D777C834}"/>
            </a:ext>
          </a:extLst>
        </xdr:cNvPr>
        <xdr:cNvSpPr txBox="1">
          <a:spLocks noChangeArrowheads="1"/>
        </xdr:cNvSpPr>
      </xdr:nvSpPr>
      <xdr:spPr bwMode="auto">
        <a:xfrm>
          <a:off x="3825875"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816348"/>
    <xdr:sp macro="" textlink="">
      <xdr:nvSpPr>
        <xdr:cNvPr id="4716" name="Text Box 4">
          <a:extLst>
            <a:ext uri="{FF2B5EF4-FFF2-40B4-BE49-F238E27FC236}">
              <a16:creationId xmlns:a16="http://schemas.microsoft.com/office/drawing/2014/main" id="{EBF385A6-BA3E-4CC4-8BC3-FE59E4058527}"/>
            </a:ext>
          </a:extLst>
        </xdr:cNvPr>
        <xdr:cNvSpPr txBox="1">
          <a:spLocks noChangeArrowheads="1"/>
        </xdr:cNvSpPr>
      </xdr:nvSpPr>
      <xdr:spPr bwMode="auto">
        <a:xfrm>
          <a:off x="1206500" y="1029255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816348"/>
    <xdr:sp macro="" textlink="">
      <xdr:nvSpPr>
        <xdr:cNvPr id="4717" name="Text Box 6">
          <a:extLst>
            <a:ext uri="{FF2B5EF4-FFF2-40B4-BE49-F238E27FC236}">
              <a16:creationId xmlns:a16="http://schemas.microsoft.com/office/drawing/2014/main" id="{B78A56CA-D883-42F4-B36E-E0CFFBC4BBAC}"/>
            </a:ext>
          </a:extLst>
        </xdr:cNvPr>
        <xdr:cNvSpPr txBox="1">
          <a:spLocks noChangeArrowheads="1"/>
        </xdr:cNvSpPr>
      </xdr:nvSpPr>
      <xdr:spPr bwMode="auto">
        <a:xfrm>
          <a:off x="1206500" y="1029255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4718" name="Text Box 6">
          <a:extLst>
            <a:ext uri="{FF2B5EF4-FFF2-40B4-BE49-F238E27FC236}">
              <a16:creationId xmlns:a16="http://schemas.microsoft.com/office/drawing/2014/main" id="{8E2884E0-0588-4772-A6BD-9C26D4B9556C}"/>
            </a:ext>
          </a:extLst>
        </xdr:cNvPr>
        <xdr:cNvSpPr txBox="1">
          <a:spLocks noChangeArrowheads="1"/>
        </xdr:cNvSpPr>
      </xdr:nvSpPr>
      <xdr:spPr bwMode="auto">
        <a:xfrm>
          <a:off x="1206500" y="102925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16373"/>
    <xdr:sp macro="" textlink="">
      <xdr:nvSpPr>
        <xdr:cNvPr id="4719" name="Text Box 4">
          <a:extLst>
            <a:ext uri="{FF2B5EF4-FFF2-40B4-BE49-F238E27FC236}">
              <a16:creationId xmlns:a16="http://schemas.microsoft.com/office/drawing/2014/main" id="{9E47FA24-8A9C-4546-ABC9-7A5A6449AF13}"/>
            </a:ext>
          </a:extLst>
        </xdr:cNvPr>
        <xdr:cNvSpPr txBox="1">
          <a:spLocks noChangeArrowheads="1"/>
        </xdr:cNvSpPr>
      </xdr:nvSpPr>
      <xdr:spPr bwMode="auto">
        <a:xfrm>
          <a:off x="1206500" y="1029255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16373"/>
    <xdr:sp macro="" textlink="">
      <xdr:nvSpPr>
        <xdr:cNvPr id="4720" name="Text Box 6">
          <a:extLst>
            <a:ext uri="{FF2B5EF4-FFF2-40B4-BE49-F238E27FC236}">
              <a16:creationId xmlns:a16="http://schemas.microsoft.com/office/drawing/2014/main" id="{D8B11F35-98A3-4ADE-B144-6793E303556C}"/>
            </a:ext>
          </a:extLst>
        </xdr:cNvPr>
        <xdr:cNvSpPr txBox="1">
          <a:spLocks noChangeArrowheads="1"/>
        </xdr:cNvSpPr>
      </xdr:nvSpPr>
      <xdr:spPr bwMode="auto">
        <a:xfrm>
          <a:off x="1206500" y="1029255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4721" name="Text Box 4">
          <a:extLst>
            <a:ext uri="{FF2B5EF4-FFF2-40B4-BE49-F238E27FC236}">
              <a16:creationId xmlns:a16="http://schemas.microsoft.com/office/drawing/2014/main" id="{CCE4E4B5-4E8D-4E0C-A332-4D64CA4106D7}"/>
            </a:ext>
          </a:extLst>
        </xdr:cNvPr>
        <xdr:cNvSpPr txBox="1">
          <a:spLocks noChangeArrowheads="1"/>
        </xdr:cNvSpPr>
      </xdr:nvSpPr>
      <xdr:spPr bwMode="auto">
        <a:xfrm>
          <a:off x="1206500" y="102925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4722" name="Text Box 6">
          <a:extLst>
            <a:ext uri="{FF2B5EF4-FFF2-40B4-BE49-F238E27FC236}">
              <a16:creationId xmlns:a16="http://schemas.microsoft.com/office/drawing/2014/main" id="{E5C4DCEB-58F1-4650-9834-E848AD1C738C}"/>
            </a:ext>
          </a:extLst>
        </xdr:cNvPr>
        <xdr:cNvSpPr txBox="1">
          <a:spLocks noChangeArrowheads="1"/>
        </xdr:cNvSpPr>
      </xdr:nvSpPr>
      <xdr:spPr bwMode="auto">
        <a:xfrm>
          <a:off x="1206500" y="102925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5153"/>
    <xdr:sp macro="" textlink="">
      <xdr:nvSpPr>
        <xdr:cNvPr id="4723" name="Text Box 4">
          <a:extLst>
            <a:ext uri="{FF2B5EF4-FFF2-40B4-BE49-F238E27FC236}">
              <a16:creationId xmlns:a16="http://schemas.microsoft.com/office/drawing/2014/main" id="{B4369A58-EF53-4DC9-A3FC-9A26A23909C6}"/>
            </a:ext>
          </a:extLst>
        </xdr:cNvPr>
        <xdr:cNvSpPr txBox="1">
          <a:spLocks noChangeArrowheads="1"/>
        </xdr:cNvSpPr>
      </xdr:nvSpPr>
      <xdr:spPr bwMode="auto">
        <a:xfrm>
          <a:off x="2595563" y="102925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5153"/>
    <xdr:sp macro="" textlink="">
      <xdr:nvSpPr>
        <xdr:cNvPr id="4724" name="Text Box 6">
          <a:extLst>
            <a:ext uri="{FF2B5EF4-FFF2-40B4-BE49-F238E27FC236}">
              <a16:creationId xmlns:a16="http://schemas.microsoft.com/office/drawing/2014/main" id="{7F761666-EFF7-4B7B-B562-1AB2EC04EB2B}"/>
            </a:ext>
          </a:extLst>
        </xdr:cNvPr>
        <xdr:cNvSpPr txBox="1">
          <a:spLocks noChangeArrowheads="1"/>
        </xdr:cNvSpPr>
      </xdr:nvSpPr>
      <xdr:spPr bwMode="auto">
        <a:xfrm>
          <a:off x="2595563" y="102925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4725" name="Text Box 4">
          <a:extLst>
            <a:ext uri="{FF2B5EF4-FFF2-40B4-BE49-F238E27FC236}">
              <a16:creationId xmlns:a16="http://schemas.microsoft.com/office/drawing/2014/main" id="{1A32C11D-060C-4FD4-88B3-9AA4E4CA6AD4}"/>
            </a:ext>
          </a:extLst>
        </xdr:cNvPr>
        <xdr:cNvSpPr txBox="1">
          <a:spLocks noChangeArrowheads="1"/>
        </xdr:cNvSpPr>
      </xdr:nvSpPr>
      <xdr:spPr bwMode="auto">
        <a:xfrm>
          <a:off x="1206500" y="102925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4726" name="Text Box 6">
          <a:extLst>
            <a:ext uri="{FF2B5EF4-FFF2-40B4-BE49-F238E27FC236}">
              <a16:creationId xmlns:a16="http://schemas.microsoft.com/office/drawing/2014/main" id="{ECC01EFA-CB90-48F5-B029-AD60A02FB52D}"/>
            </a:ext>
          </a:extLst>
        </xdr:cNvPr>
        <xdr:cNvSpPr txBox="1">
          <a:spLocks noChangeArrowheads="1"/>
        </xdr:cNvSpPr>
      </xdr:nvSpPr>
      <xdr:spPr bwMode="auto">
        <a:xfrm>
          <a:off x="1206500" y="102925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431</xdr:row>
      <xdr:rowOff>0</xdr:rowOff>
    </xdr:from>
    <xdr:ext cx="85725" cy="675153"/>
    <xdr:sp macro="" textlink="">
      <xdr:nvSpPr>
        <xdr:cNvPr id="4727" name="Text Box 4">
          <a:extLst>
            <a:ext uri="{FF2B5EF4-FFF2-40B4-BE49-F238E27FC236}">
              <a16:creationId xmlns:a16="http://schemas.microsoft.com/office/drawing/2014/main" id="{2F233C91-B369-4E27-A3C6-5C4DEA1EDE02}"/>
            </a:ext>
          </a:extLst>
        </xdr:cNvPr>
        <xdr:cNvSpPr txBox="1">
          <a:spLocks noChangeArrowheads="1"/>
        </xdr:cNvSpPr>
      </xdr:nvSpPr>
      <xdr:spPr bwMode="auto">
        <a:xfrm>
          <a:off x="0" y="102925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431</xdr:row>
      <xdr:rowOff>0</xdr:rowOff>
    </xdr:from>
    <xdr:ext cx="85725" cy="675153"/>
    <xdr:sp macro="" textlink="">
      <xdr:nvSpPr>
        <xdr:cNvPr id="4728" name="Text Box 6">
          <a:extLst>
            <a:ext uri="{FF2B5EF4-FFF2-40B4-BE49-F238E27FC236}">
              <a16:creationId xmlns:a16="http://schemas.microsoft.com/office/drawing/2014/main" id="{5308C230-8AE3-49D0-8CEE-991E238C1270}"/>
            </a:ext>
          </a:extLst>
        </xdr:cNvPr>
        <xdr:cNvSpPr txBox="1">
          <a:spLocks noChangeArrowheads="1"/>
        </xdr:cNvSpPr>
      </xdr:nvSpPr>
      <xdr:spPr bwMode="auto">
        <a:xfrm>
          <a:off x="0" y="102925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420</xdr:row>
      <xdr:rowOff>428625</xdr:rowOff>
    </xdr:from>
    <xdr:ext cx="85725" cy="150329"/>
    <xdr:sp macro="" textlink="">
      <xdr:nvSpPr>
        <xdr:cNvPr id="4729" name="Text Box 4">
          <a:extLst>
            <a:ext uri="{FF2B5EF4-FFF2-40B4-BE49-F238E27FC236}">
              <a16:creationId xmlns:a16="http://schemas.microsoft.com/office/drawing/2014/main" id="{B6D63C87-8D2E-434F-880F-B70ACAADD151}"/>
            </a:ext>
          </a:extLst>
        </xdr:cNvPr>
        <xdr:cNvSpPr txBox="1">
          <a:spLocks noChangeArrowheads="1"/>
        </xdr:cNvSpPr>
      </xdr:nvSpPr>
      <xdr:spPr bwMode="auto">
        <a:xfrm>
          <a:off x="314325" y="101107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431</xdr:row>
      <xdr:rowOff>0</xdr:rowOff>
    </xdr:from>
    <xdr:ext cx="85725" cy="152400"/>
    <xdr:sp macro="" textlink="">
      <xdr:nvSpPr>
        <xdr:cNvPr id="4730" name="Text Box 4">
          <a:extLst>
            <a:ext uri="{FF2B5EF4-FFF2-40B4-BE49-F238E27FC236}">
              <a16:creationId xmlns:a16="http://schemas.microsoft.com/office/drawing/2014/main" id="{757CE4A8-E955-4B02-B216-28F6AE4260CE}"/>
            </a:ext>
          </a:extLst>
        </xdr:cNvPr>
        <xdr:cNvSpPr txBox="1">
          <a:spLocks noChangeArrowheads="1"/>
        </xdr:cNvSpPr>
      </xdr:nvSpPr>
      <xdr:spPr bwMode="auto">
        <a:xfrm>
          <a:off x="3825875" y="102925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431</xdr:row>
      <xdr:rowOff>0</xdr:rowOff>
    </xdr:from>
    <xdr:ext cx="85725" cy="152400"/>
    <xdr:sp macro="" textlink="">
      <xdr:nvSpPr>
        <xdr:cNvPr id="4731" name="Text Box 6">
          <a:extLst>
            <a:ext uri="{FF2B5EF4-FFF2-40B4-BE49-F238E27FC236}">
              <a16:creationId xmlns:a16="http://schemas.microsoft.com/office/drawing/2014/main" id="{6B506BCD-B7FB-4406-AE73-BC7ED1F573AB}"/>
            </a:ext>
          </a:extLst>
        </xdr:cNvPr>
        <xdr:cNvSpPr txBox="1">
          <a:spLocks noChangeArrowheads="1"/>
        </xdr:cNvSpPr>
      </xdr:nvSpPr>
      <xdr:spPr bwMode="auto">
        <a:xfrm>
          <a:off x="3825875" y="102925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836"/>
    <xdr:sp macro="" textlink="">
      <xdr:nvSpPr>
        <xdr:cNvPr id="4732" name="Text Box 6">
          <a:extLst>
            <a:ext uri="{FF2B5EF4-FFF2-40B4-BE49-F238E27FC236}">
              <a16:creationId xmlns:a16="http://schemas.microsoft.com/office/drawing/2014/main" id="{CF65C52C-35E1-46C3-8826-0905B07D9533}"/>
            </a:ext>
          </a:extLst>
        </xdr:cNvPr>
        <xdr:cNvSpPr txBox="1">
          <a:spLocks noChangeArrowheads="1"/>
        </xdr:cNvSpPr>
      </xdr:nvSpPr>
      <xdr:spPr bwMode="auto">
        <a:xfrm>
          <a:off x="1206500" y="104338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21416"/>
    <xdr:sp macro="" textlink="">
      <xdr:nvSpPr>
        <xdr:cNvPr id="4733" name="Text Box 4">
          <a:extLst>
            <a:ext uri="{FF2B5EF4-FFF2-40B4-BE49-F238E27FC236}">
              <a16:creationId xmlns:a16="http://schemas.microsoft.com/office/drawing/2014/main" id="{F631435F-A4BB-4F6C-9B1B-DB46FB80759C}"/>
            </a:ext>
          </a:extLst>
        </xdr:cNvPr>
        <xdr:cNvSpPr txBox="1">
          <a:spLocks noChangeArrowheads="1"/>
        </xdr:cNvSpPr>
      </xdr:nvSpPr>
      <xdr:spPr bwMode="auto">
        <a:xfrm>
          <a:off x="1206500" y="104338438"/>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21416"/>
    <xdr:sp macro="" textlink="">
      <xdr:nvSpPr>
        <xdr:cNvPr id="4734" name="Text Box 6">
          <a:extLst>
            <a:ext uri="{FF2B5EF4-FFF2-40B4-BE49-F238E27FC236}">
              <a16:creationId xmlns:a16="http://schemas.microsoft.com/office/drawing/2014/main" id="{E3AA5D77-7B0B-42FD-A293-7DB001C18A14}"/>
            </a:ext>
          </a:extLst>
        </xdr:cNvPr>
        <xdr:cNvSpPr txBox="1">
          <a:spLocks noChangeArrowheads="1"/>
        </xdr:cNvSpPr>
      </xdr:nvSpPr>
      <xdr:spPr bwMode="auto">
        <a:xfrm>
          <a:off x="1206500" y="104338438"/>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836"/>
    <xdr:sp macro="" textlink="">
      <xdr:nvSpPr>
        <xdr:cNvPr id="4735" name="Text Box 4">
          <a:extLst>
            <a:ext uri="{FF2B5EF4-FFF2-40B4-BE49-F238E27FC236}">
              <a16:creationId xmlns:a16="http://schemas.microsoft.com/office/drawing/2014/main" id="{A20414CE-5FFC-40E0-9EB6-D6A41EDF78E1}"/>
            </a:ext>
          </a:extLst>
        </xdr:cNvPr>
        <xdr:cNvSpPr txBox="1">
          <a:spLocks noChangeArrowheads="1"/>
        </xdr:cNvSpPr>
      </xdr:nvSpPr>
      <xdr:spPr bwMode="auto">
        <a:xfrm>
          <a:off x="1206500" y="104338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836"/>
    <xdr:sp macro="" textlink="">
      <xdr:nvSpPr>
        <xdr:cNvPr id="4736" name="Text Box 6">
          <a:extLst>
            <a:ext uri="{FF2B5EF4-FFF2-40B4-BE49-F238E27FC236}">
              <a16:creationId xmlns:a16="http://schemas.microsoft.com/office/drawing/2014/main" id="{831ABF2D-857E-4BEB-8E6F-BD52DC0596EF}"/>
            </a:ext>
          </a:extLst>
        </xdr:cNvPr>
        <xdr:cNvSpPr txBox="1">
          <a:spLocks noChangeArrowheads="1"/>
        </xdr:cNvSpPr>
      </xdr:nvSpPr>
      <xdr:spPr bwMode="auto">
        <a:xfrm>
          <a:off x="1206500" y="104338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6836"/>
    <xdr:sp macro="" textlink="">
      <xdr:nvSpPr>
        <xdr:cNvPr id="4737" name="Text Box 4">
          <a:extLst>
            <a:ext uri="{FF2B5EF4-FFF2-40B4-BE49-F238E27FC236}">
              <a16:creationId xmlns:a16="http://schemas.microsoft.com/office/drawing/2014/main" id="{1A20731E-7065-46FF-A450-98F571AB89B4}"/>
            </a:ext>
          </a:extLst>
        </xdr:cNvPr>
        <xdr:cNvSpPr txBox="1">
          <a:spLocks noChangeArrowheads="1"/>
        </xdr:cNvSpPr>
      </xdr:nvSpPr>
      <xdr:spPr bwMode="auto">
        <a:xfrm>
          <a:off x="2595563" y="104338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6836"/>
    <xdr:sp macro="" textlink="">
      <xdr:nvSpPr>
        <xdr:cNvPr id="4738" name="Text Box 6">
          <a:extLst>
            <a:ext uri="{FF2B5EF4-FFF2-40B4-BE49-F238E27FC236}">
              <a16:creationId xmlns:a16="http://schemas.microsoft.com/office/drawing/2014/main" id="{24F44A3E-50AC-4198-B977-6C29865B8E36}"/>
            </a:ext>
          </a:extLst>
        </xdr:cNvPr>
        <xdr:cNvSpPr txBox="1">
          <a:spLocks noChangeArrowheads="1"/>
        </xdr:cNvSpPr>
      </xdr:nvSpPr>
      <xdr:spPr bwMode="auto">
        <a:xfrm>
          <a:off x="2595563" y="104338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836"/>
    <xdr:sp macro="" textlink="">
      <xdr:nvSpPr>
        <xdr:cNvPr id="4739" name="Text Box 4">
          <a:extLst>
            <a:ext uri="{FF2B5EF4-FFF2-40B4-BE49-F238E27FC236}">
              <a16:creationId xmlns:a16="http://schemas.microsoft.com/office/drawing/2014/main" id="{B7F691A2-2F26-40D0-A6EE-B52263B1D2FF}"/>
            </a:ext>
          </a:extLst>
        </xdr:cNvPr>
        <xdr:cNvSpPr txBox="1">
          <a:spLocks noChangeArrowheads="1"/>
        </xdr:cNvSpPr>
      </xdr:nvSpPr>
      <xdr:spPr bwMode="auto">
        <a:xfrm>
          <a:off x="1206500" y="104338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836"/>
    <xdr:sp macro="" textlink="">
      <xdr:nvSpPr>
        <xdr:cNvPr id="4740" name="Text Box 6">
          <a:extLst>
            <a:ext uri="{FF2B5EF4-FFF2-40B4-BE49-F238E27FC236}">
              <a16:creationId xmlns:a16="http://schemas.microsoft.com/office/drawing/2014/main" id="{519EF4F1-8AF9-46B4-BB22-E6FB94EB8EA8}"/>
            </a:ext>
          </a:extLst>
        </xdr:cNvPr>
        <xdr:cNvSpPr txBox="1">
          <a:spLocks noChangeArrowheads="1"/>
        </xdr:cNvSpPr>
      </xdr:nvSpPr>
      <xdr:spPr bwMode="auto">
        <a:xfrm>
          <a:off x="1206500" y="104338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436</xdr:row>
      <xdr:rowOff>0</xdr:rowOff>
    </xdr:from>
    <xdr:ext cx="85725" cy="676836"/>
    <xdr:sp macro="" textlink="">
      <xdr:nvSpPr>
        <xdr:cNvPr id="4741" name="Text Box 4">
          <a:extLst>
            <a:ext uri="{FF2B5EF4-FFF2-40B4-BE49-F238E27FC236}">
              <a16:creationId xmlns:a16="http://schemas.microsoft.com/office/drawing/2014/main" id="{DCEC569E-F67D-4918-8BB5-CB19B82EE21A}"/>
            </a:ext>
          </a:extLst>
        </xdr:cNvPr>
        <xdr:cNvSpPr txBox="1">
          <a:spLocks noChangeArrowheads="1"/>
        </xdr:cNvSpPr>
      </xdr:nvSpPr>
      <xdr:spPr bwMode="auto">
        <a:xfrm>
          <a:off x="0" y="104338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436</xdr:row>
      <xdr:rowOff>0</xdr:rowOff>
    </xdr:from>
    <xdr:ext cx="85725" cy="676836"/>
    <xdr:sp macro="" textlink="">
      <xdr:nvSpPr>
        <xdr:cNvPr id="4742" name="Text Box 6">
          <a:extLst>
            <a:ext uri="{FF2B5EF4-FFF2-40B4-BE49-F238E27FC236}">
              <a16:creationId xmlns:a16="http://schemas.microsoft.com/office/drawing/2014/main" id="{A374BD1C-C5B9-4531-BF17-0046A9E30FAB}"/>
            </a:ext>
          </a:extLst>
        </xdr:cNvPr>
        <xdr:cNvSpPr txBox="1">
          <a:spLocks noChangeArrowheads="1"/>
        </xdr:cNvSpPr>
      </xdr:nvSpPr>
      <xdr:spPr bwMode="auto">
        <a:xfrm>
          <a:off x="0" y="104338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436</xdr:row>
      <xdr:rowOff>0</xdr:rowOff>
    </xdr:from>
    <xdr:ext cx="85725" cy="152400"/>
    <xdr:sp macro="" textlink="">
      <xdr:nvSpPr>
        <xdr:cNvPr id="4743" name="Text Box 4">
          <a:extLst>
            <a:ext uri="{FF2B5EF4-FFF2-40B4-BE49-F238E27FC236}">
              <a16:creationId xmlns:a16="http://schemas.microsoft.com/office/drawing/2014/main" id="{47A9ECBB-C585-4F19-8DDE-45E6B96B8FE8}"/>
            </a:ext>
          </a:extLst>
        </xdr:cNvPr>
        <xdr:cNvSpPr txBox="1">
          <a:spLocks noChangeArrowheads="1"/>
        </xdr:cNvSpPr>
      </xdr:nvSpPr>
      <xdr:spPr bwMode="auto">
        <a:xfrm>
          <a:off x="3825875" y="10433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436</xdr:row>
      <xdr:rowOff>0</xdr:rowOff>
    </xdr:from>
    <xdr:ext cx="85725" cy="152400"/>
    <xdr:sp macro="" textlink="">
      <xdr:nvSpPr>
        <xdr:cNvPr id="4744" name="Text Box 6">
          <a:extLst>
            <a:ext uri="{FF2B5EF4-FFF2-40B4-BE49-F238E27FC236}">
              <a16:creationId xmlns:a16="http://schemas.microsoft.com/office/drawing/2014/main" id="{2FB10946-B925-41F0-AD07-C3DBFD4C04C7}"/>
            </a:ext>
          </a:extLst>
        </xdr:cNvPr>
        <xdr:cNvSpPr txBox="1">
          <a:spLocks noChangeArrowheads="1"/>
        </xdr:cNvSpPr>
      </xdr:nvSpPr>
      <xdr:spPr bwMode="auto">
        <a:xfrm>
          <a:off x="3825875" y="10433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14300"/>
    <xdr:sp macro="" textlink="">
      <xdr:nvSpPr>
        <xdr:cNvPr id="4745" name="Text Box 4">
          <a:extLst>
            <a:ext uri="{FF2B5EF4-FFF2-40B4-BE49-F238E27FC236}">
              <a16:creationId xmlns:a16="http://schemas.microsoft.com/office/drawing/2014/main" id="{994B60FC-1980-4013-8B68-10DA67BFE625}"/>
            </a:ext>
          </a:extLst>
        </xdr:cNvPr>
        <xdr:cNvSpPr txBox="1">
          <a:spLocks noChangeArrowheads="1"/>
        </xdr:cNvSpPr>
      </xdr:nvSpPr>
      <xdr:spPr bwMode="auto">
        <a:xfrm>
          <a:off x="1206500" y="1043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14300"/>
    <xdr:sp macro="" textlink="">
      <xdr:nvSpPr>
        <xdr:cNvPr id="4746" name="Text Box 6">
          <a:extLst>
            <a:ext uri="{FF2B5EF4-FFF2-40B4-BE49-F238E27FC236}">
              <a16:creationId xmlns:a16="http://schemas.microsoft.com/office/drawing/2014/main" id="{4A25254B-868C-4CF3-9CB8-E6216D47AC3A}"/>
            </a:ext>
          </a:extLst>
        </xdr:cNvPr>
        <xdr:cNvSpPr txBox="1">
          <a:spLocks noChangeArrowheads="1"/>
        </xdr:cNvSpPr>
      </xdr:nvSpPr>
      <xdr:spPr bwMode="auto">
        <a:xfrm>
          <a:off x="1206500" y="1043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816348"/>
    <xdr:sp macro="" textlink="">
      <xdr:nvSpPr>
        <xdr:cNvPr id="4747" name="Text Box 4">
          <a:extLst>
            <a:ext uri="{FF2B5EF4-FFF2-40B4-BE49-F238E27FC236}">
              <a16:creationId xmlns:a16="http://schemas.microsoft.com/office/drawing/2014/main" id="{802AC078-1734-4DA8-AFF8-31DDE4ADA969}"/>
            </a:ext>
          </a:extLst>
        </xdr:cNvPr>
        <xdr:cNvSpPr txBox="1">
          <a:spLocks noChangeArrowheads="1"/>
        </xdr:cNvSpPr>
      </xdr:nvSpPr>
      <xdr:spPr bwMode="auto">
        <a:xfrm>
          <a:off x="1206500" y="1043384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816348"/>
    <xdr:sp macro="" textlink="">
      <xdr:nvSpPr>
        <xdr:cNvPr id="4748" name="Text Box 6">
          <a:extLst>
            <a:ext uri="{FF2B5EF4-FFF2-40B4-BE49-F238E27FC236}">
              <a16:creationId xmlns:a16="http://schemas.microsoft.com/office/drawing/2014/main" id="{09D55781-104C-4890-A51C-A15FDC6CFA03}"/>
            </a:ext>
          </a:extLst>
        </xdr:cNvPr>
        <xdr:cNvSpPr txBox="1">
          <a:spLocks noChangeArrowheads="1"/>
        </xdr:cNvSpPr>
      </xdr:nvSpPr>
      <xdr:spPr bwMode="auto">
        <a:xfrm>
          <a:off x="1206500" y="1043384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4749" name="Text Box 6">
          <a:extLst>
            <a:ext uri="{FF2B5EF4-FFF2-40B4-BE49-F238E27FC236}">
              <a16:creationId xmlns:a16="http://schemas.microsoft.com/office/drawing/2014/main" id="{633E2DB0-C841-4548-A309-11B3E0F2003E}"/>
            </a:ext>
          </a:extLst>
        </xdr:cNvPr>
        <xdr:cNvSpPr txBox="1">
          <a:spLocks noChangeArrowheads="1"/>
        </xdr:cNvSpPr>
      </xdr:nvSpPr>
      <xdr:spPr bwMode="auto">
        <a:xfrm>
          <a:off x="120650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16373"/>
    <xdr:sp macro="" textlink="">
      <xdr:nvSpPr>
        <xdr:cNvPr id="4750" name="Text Box 4">
          <a:extLst>
            <a:ext uri="{FF2B5EF4-FFF2-40B4-BE49-F238E27FC236}">
              <a16:creationId xmlns:a16="http://schemas.microsoft.com/office/drawing/2014/main" id="{0AAA90F7-3BDA-4BDF-899C-372F4FB56655}"/>
            </a:ext>
          </a:extLst>
        </xdr:cNvPr>
        <xdr:cNvSpPr txBox="1">
          <a:spLocks noChangeArrowheads="1"/>
        </xdr:cNvSpPr>
      </xdr:nvSpPr>
      <xdr:spPr bwMode="auto">
        <a:xfrm>
          <a:off x="1206500" y="1043384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16373"/>
    <xdr:sp macro="" textlink="">
      <xdr:nvSpPr>
        <xdr:cNvPr id="4751" name="Text Box 6">
          <a:extLst>
            <a:ext uri="{FF2B5EF4-FFF2-40B4-BE49-F238E27FC236}">
              <a16:creationId xmlns:a16="http://schemas.microsoft.com/office/drawing/2014/main" id="{15313DD1-9CC8-4070-8702-860A566DF0FF}"/>
            </a:ext>
          </a:extLst>
        </xdr:cNvPr>
        <xdr:cNvSpPr txBox="1">
          <a:spLocks noChangeArrowheads="1"/>
        </xdr:cNvSpPr>
      </xdr:nvSpPr>
      <xdr:spPr bwMode="auto">
        <a:xfrm>
          <a:off x="1206500" y="1043384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4752" name="Text Box 4">
          <a:extLst>
            <a:ext uri="{FF2B5EF4-FFF2-40B4-BE49-F238E27FC236}">
              <a16:creationId xmlns:a16="http://schemas.microsoft.com/office/drawing/2014/main" id="{84602F9F-CAE7-4832-9909-34409446334C}"/>
            </a:ext>
          </a:extLst>
        </xdr:cNvPr>
        <xdr:cNvSpPr txBox="1">
          <a:spLocks noChangeArrowheads="1"/>
        </xdr:cNvSpPr>
      </xdr:nvSpPr>
      <xdr:spPr bwMode="auto">
        <a:xfrm>
          <a:off x="120650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4753" name="Text Box 6">
          <a:extLst>
            <a:ext uri="{FF2B5EF4-FFF2-40B4-BE49-F238E27FC236}">
              <a16:creationId xmlns:a16="http://schemas.microsoft.com/office/drawing/2014/main" id="{1A9CB867-4339-44A1-99BC-1F47173C6230}"/>
            </a:ext>
          </a:extLst>
        </xdr:cNvPr>
        <xdr:cNvSpPr txBox="1">
          <a:spLocks noChangeArrowheads="1"/>
        </xdr:cNvSpPr>
      </xdr:nvSpPr>
      <xdr:spPr bwMode="auto">
        <a:xfrm>
          <a:off x="120650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5153"/>
    <xdr:sp macro="" textlink="">
      <xdr:nvSpPr>
        <xdr:cNvPr id="4754" name="Text Box 4">
          <a:extLst>
            <a:ext uri="{FF2B5EF4-FFF2-40B4-BE49-F238E27FC236}">
              <a16:creationId xmlns:a16="http://schemas.microsoft.com/office/drawing/2014/main" id="{4E388F3D-7C59-47F8-A9A1-87921BC54C96}"/>
            </a:ext>
          </a:extLst>
        </xdr:cNvPr>
        <xdr:cNvSpPr txBox="1">
          <a:spLocks noChangeArrowheads="1"/>
        </xdr:cNvSpPr>
      </xdr:nvSpPr>
      <xdr:spPr bwMode="auto">
        <a:xfrm>
          <a:off x="2595563"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5153"/>
    <xdr:sp macro="" textlink="">
      <xdr:nvSpPr>
        <xdr:cNvPr id="4755" name="Text Box 6">
          <a:extLst>
            <a:ext uri="{FF2B5EF4-FFF2-40B4-BE49-F238E27FC236}">
              <a16:creationId xmlns:a16="http://schemas.microsoft.com/office/drawing/2014/main" id="{15D9BA1B-4B40-4336-91FD-3DA5A03F4B51}"/>
            </a:ext>
          </a:extLst>
        </xdr:cNvPr>
        <xdr:cNvSpPr txBox="1">
          <a:spLocks noChangeArrowheads="1"/>
        </xdr:cNvSpPr>
      </xdr:nvSpPr>
      <xdr:spPr bwMode="auto">
        <a:xfrm>
          <a:off x="2595563"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4756" name="Text Box 4">
          <a:extLst>
            <a:ext uri="{FF2B5EF4-FFF2-40B4-BE49-F238E27FC236}">
              <a16:creationId xmlns:a16="http://schemas.microsoft.com/office/drawing/2014/main" id="{AA1C4A54-A723-4699-9052-98F5E58293E2}"/>
            </a:ext>
          </a:extLst>
        </xdr:cNvPr>
        <xdr:cNvSpPr txBox="1">
          <a:spLocks noChangeArrowheads="1"/>
        </xdr:cNvSpPr>
      </xdr:nvSpPr>
      <xdr:spPr bwMode="auto">
        <a:xfrm>
          <a:off x="120650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4757" name="Text Box 6">
          <a:extLst>
            <a:ext uri="{FF2B5EF4-FFF2-40B4-BE49-F238E27FC236}">
              <a16:creationId xmlns:a16="http://schemas.microsoft.com/office/drawing/2014/main" id="{9268B63B-D67D-4FD7-81B9-B118B4A54446}"/>
            </a:ext>
          </a:extLst>
        </xdr:cNvPr>
        <xdr:cNvSpPr txBox="1">
          <a:spLocks noChangeArrowheads="1"/>
        </xdr:cNvSpPr>
      </xdr:nvSpPr>
      <xdr:spPr bwMode="auto">
        <a:xfrm>
          <a:off x="120650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436</xdr:row>
      <xdr:rowOff>0</xdr:rowOff>
    </xdr:from>
    <xdr:ext cx="85725" cy="675153"/>
    <xdr:sp macro="" textlink="">
      <xdr:nvSpPr>
        <xdr:cNvPr id="4758" name="Text Box 4">
          <a:extLst>
            <a:ext uri="{FF2B5EF4-FFF2-40B4-BE49-F238E27FC236}">
              <a16:creationId xmlns:a16="http://schemas.microsoft.com/office/drawing/2014/main" id="{D5E3C658-CAD2-4AC0-817A-9A53F3D09352}"/>
            </a:ext>
          </a:extLst>
        </xdr:cNvPr>
        <xdr:cNvSpPr txBox="1">
          <a:spLocks noChangeArrowheads="1"/>
        </xdr:cNvSpPr>
      </xdr:nvSpPr>
      <xdr:spPr bwMode="auto">
        <a:xfrm>
          <a:off x="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436</xdr:row>
      <xdr:rowOff>0</xdr:rowOff>
    </xdr:from>
    <xdr:ext cx="85725" cy="675153"/>
    <xdr:sp macro="" textlink="">
      <xdr:nvSpPr>
        <xdr:cNvPr id="4759" name="Text Box 6">
          <a:extLst>
            <a:ext uri="{FF2B5EF4-FFF2-40B4-BE49-F238E27FC236}">
              <a16:creationId xmlns:a16="http://schemas.microsoft.com/office/drawing/2014/main" id="{1F0F1EA7-6EA6-4A27-8A7C-95A41885E8E0}"/>
            </a:ext>
          </a:extLst>
        </xdr:cNvPr>
        <xdr:cNvSpPr txBox="1">
          <a:spLocks noChangeArrowheads="1"/>
        </xdr:cNvSpPr>
      </xdr:nvSpPr>
      <xdr:spPr bwMode="auto">
        <a:xfrm>
          <a:off x="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436</xdr:row>
      <xdr:rowOff>0</xdr:rowOff>
    </xdr:from>
    <xdr:ext cx="85725" cy="152400"/>
    <xdr:sp macro="" textlink="">
      <xdr:nvSpPr>
        <xdr:cNvPr id="4760" name="Text Box 4">
          <a:extLst>
            <a:ext uri="{FF2B5EF4-FFF2-40B4-BE49-F238E27FC236}">
              <a16:creationId xmlns:a16="http://schemas.microsoft.com/office/drawing/2014/main" id="{9616D672-B57D-46CE-B1A5-AC4A370FA164}"/>
            </a:ext>
          </a:extLst>
        </xdr:cNvPr>
        <xdr:cNvSpPr txBox="1">
          <a:spLocks noChangeArrowheads="1"/>
        </xdr:cNvSpPr>
      </xdr:nvSpPr>
      <xdr:spPr bwMode="auto">
        <a:xfrm>
          <a:off x="3825875" y="10433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436</xdr:row>
      <xdr:rowOff>0</xdr:rowOff>
    </xdr:from>
    <xdr:ext cx="85725" cy="152400"/>
    <xdr:sp macro="" textlink="">
      <xdr:nvSpPr>
        <xdr:cNvPr id="4761" name="Text Box 6">
          <a:extLst>
            <a:ext uri="{FF2B5EF4-FFF2-40B4-BE49-F238E27FC236}">
              <a16:creationId xmlns:a16="http://schemas.microsoft.com/office/drawing/2014/main" id="{36E77868-B995-4C91-9D86-607C0F90B820}"/>
            </a:ext>
          </a:extLst>
        </xdr:cNvPr>
        <xdr:cNvSpPr txBox="1">
          <a:spLocks noChangeArrowheads="1"/>
        </xdr:cNvSpPr>
      </xdr:nvSpPr>
      <xdr:spPr bwMode="auto">
        <a:xfrm>
          <a:off x="3825875" y="10433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14300"/>
    <xdr:sp macro="" textlink="">
      <xdr:nvSpPr>
        <xdr:cNvPr id="4762" name="Text Box 4">
          <a:extLst>
            <a:ext uri="{FF2B5EF4-FFF2-40B4-BE49-F238E27FC236}">
              <a16:creationId xmlns:a16="http://schemas.microsoft.com/office/drawing/2014/main" id="{662B8921-A76B-41CD-8ADA-9A144EA5070B}"/>
            </a:ext>
          </a:extLst>
        </xdr:cNvPr>
        <xdr:cNvSpPr txBox="1">
          <a:spLocks noChangeArrowheads="1"/>
        </xdr:cNvSpPr>
      </xdr:nvSpPr>
      <xdr:spPr bwMode="auto">
        <a:xfrm>
          <a:off x="1206500" y="1029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14300"/>
    <xdr:sp macro="" textlink="">
      <xdr:nvSpPr>
        <xdr:cNvPr id="4763" name="Text Box 6">
          <a:extLst>
            <a:ext uri="{FF2B5EF4-FFF2-40B4-BE49-F238E27FC236}">
              <a16:creationId xmlns:a16="http://schemas.microsoft.com/office/drawing/2014/main" id="{3DA2FC0B-ABA0-4E81-B35D-BA6087781FDE}"/>
            </a:ext>
          </a:extLst>
        </xdr:cNvPr>
        <xdr:cNvSpPr txBox="1">
          <a:spLocks noChangeArrowheads="1"/>
        </xdr:cNvSpPr>
      </xdr:nvSpPr>
      <xdr:spPr bwMode="auto">
        <a:xfrm>
          <a:off x="1206500" y="1029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64" name="Text Box 4">
          <a:extLst>
            <a:ext uri="{FF2B5EF4-FFF2-40B4-BE49-F238E27FC236}">
              <a16:creationId xmlns:a16="http://schemas.microsoft.com/office/drawing/2014/main" id="{AB8541BF-2070-4751-AEFE-B4EDB21CCD29}"/>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65" name="Text Box 6">
          <a:extLst>
            <a:ext uri="{FF2B5EF4-FFF2-40B4-BE49-F238E27FC236}">
              <a16:creationId xmlns:a16="http://schemas.microsoft.com/office/drawing/2014/main" id="{42291122-7535-408D-861C-B29941756904}"/>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66" name="Text Box 4">
          <a:extLst>
            <a:ext uri="{FF2B5EF4-FFF2-40B4-BE49-F238E27FC236}">
              <a16:creationId xmlns:a16="http://schemas.microsoft.com/office/drawing/2014/main" id="{F12B185C-56A2-4093-B4C4-30FB1A0E64D8}"/>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67" name="Text Box 6">
          <a:extLst>
            <a:ext uri="{FF2B5EF4-FFF2-40B4-BE49-F238E27FC236}">
              <a16:creationId xmlns:a16="http://schemas.microsoft.com/office/drawing/2014/main" id="{1AB0CD47-C010-449E-B25F-14957D4BFCFA}"/>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68" name="Text Box 4">
          <a:extLst>
            <a:ext uri="{FF2B5EF4-FFF2-40B4-BE49-F238E27FC236}">
              <a16:creationId xmlns:a16="http://schemas.microsoft.com/office/drawing/2014/main" id="{53A22A06-3B61-4F63-8A0B-A44A44CF7F74}"/>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69" name="Text Box 6">
          <a:extLst>
            <a:ext uri="{FF2B5EF4-FFF2-40B4-BE49-F238E27FC236}">
              <a16:creationId xmlns:a16="http://schemas.microsoft.com/office/drawing/2014/main" id="{47654D22-67C2-486D-B0D7-4945AE601064}"/>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435</xdr:row>
      <xdr:rowOff>0</xdr:rowOff>
    </xdr:from>
    <xdr:ext cx="85725" cy="114300"/>
    <xdr:sp macro="" textlink="">
      <xdr:nvSpPr>
        <xdr:cNvPr id="4770" name="Text Box 4">
          <a:extLst>
            <a:ext uri="{FF2B5EF4-FFF2-40B4-BE49-F238E27FC236}">
              <a16:creationId xmlns:a16="http://schemas.microsoft.com/office/drawing/2014/main" id="{8EF15F51-AA7F-4DAE-899F-65515CC6B1DA}"/>
            </a:ext>
          </a:extLst>
        </xdr:cNvPr>
        <xdr:cNvSpPr txBox="1">
          <a:spLocks noChangeArrowheads="1"/>
        </xdr:cNvSpPr>
      </xdr:nvSpPr>
      <xdr:spPr bwMode="auto">
        <a:xfrm>
          <a:off x="2595563"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435</xdr:row>
      <xdr:rowOff>0</xdr:rowOff>
    </xdr:from>
    <xdr:ext cx="85725" cy="114300"/>
    <xdr:sp macro="" textlink="">
      <xdr:nvSpPr>
        <xdr:cNvPr id="4771" name="Text Box 6">
          <a:extLst>
            <a:ext uri="{FF2B5EF4-FFF2-40B4-BE49-F238E27FC236}">
              <a16:creationId xmlns:a16="http://schemas.microsoft.com/office/drawing/2014/main" id="{8DE4BF33-3B35-4C3B-B7DE-604EC3BD1A65}"/>
            </a:ext>
          </a:extLst>
        </xdr:cNvPr>
        <xdr:cNvSpPr txBox="1">
          <a:spLocks noChangeArrowheads="1"/>
        </xdr:cNvSpPr>
      </xdr:nvSpPr>
      <xdr:spPr bwMode="auto">
        <a:xfrm>
          <a:off x="2595563"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72" name="Text Box 4">
          <a:extLst>
            <a:ext uri="{FF2B5EF4-FFF2-40B4-BE49-F238E27FC236}">
              <a16:creationId xmlns:a16="http://schemas.microsoft.com/office/drawing/2014/main" id="{253F2D1C-5119-4536-A228-877811069F14}"/>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73" name="Text Box 6">
          <a:extLst>
            <a:ext uri="{FF2B5EF4-FFF2-40B4-BE49-F238E27FC236}">
              <a16:creationId xmlns:a16="http://schemas.microsoft.com/office/drawing/2014/main" id="{B54B2D1C-D24F-4FB5-B4ED-FC4393646A47}"/>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435</xdr:row>
      <xdr:rowOff>0</xdr:rowOff>
    </xdr:from>
    <xdr:ext cx="85725" cy="114300"/>
    <xdr:sp macro="" textlink="">
      <xdr:nvSpPr>
        <xdr:cNvPr id="4774" name="Text Box 4">
          <a:extLst>
            <a:ext uri="{FF2B5EF4-FFF2-40B4-BE49-F238E27FC236}">
              <a16:creationId xmlns:a16="http://schemas.microsoft.com/office/drawing/2014/main" id="{7A6F4B34-376D-4012-813E-FB92B5116125}"/>
            </a:ext>
          </a:extLst>
        </xdr:cNvPr>
        <xdr:cNvSpPr txBox="1">
          <a:spLocks noChangeArrowheads="1"/>
        </xdr:cNvSpPr>
      </xdr:nvSpPr>
      <xdr:spPr bwMode="auto">
        <a:xfrm>
          <a:off x="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435</xdr:row>
      <xdr:rowOff>0</xdr:rowOff>
    </xdr:from>
    <xdr:ext cx="85725" cy="114300"/>
    <xdr:sp macro="" textlink="">
      <xdr:nvSpPr>
        <xdr:cNvPr id="4775" name="Text Box 6">
          <a:extLst>
            <a:ext uri="{FF2B5EF4-FFF2-40B4-BE49-F238E27FC236}">
              <a16:creationId xmlns:a16="http://schemas.microsoft.com/office/drawing/2014/main" id="{39A08477-2A57-47CA-A54E-A3823BC78B3D}"/>
            </a:ext>
          </a:extLst>
        </xdr:cNvPr>
        <xdr:cNvSpPr txBox="1">
          <a:spLocks noChangeArrowheads="1"/>
        </xdr:cNvSpPr>
      </xdr:nvSpPr>
      <xdr:spPr bwMode="auto">
        <a:xfrm>
          <a:off x="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435</xdr:row>
      <xdr:rowOff>0</xdr:rowOff>
    </xdr:from>
    <xdr:ext cx="85725" cy="114300"/>
    <xdr:sp macro="" textlink="">
      <xdr:nvSpPr>
        <xdr:cNvPr id="4776" name="Text Box 6">
          <a:extLst>
            <a:ext uri="{FF2B5EF4-FFF2-40B4-BE49-F238E27FC236}">
              <a16:creationId xmlns:a16="http://schemas.microsoft.com/office/drawing/2014/main" id="{21895367-0580-4A44-90F2-C43FC355F583}"/>
            </a:ext>
          </a:extLst>
        </xdr:cNvPr>
        <xdr:cNvSpPr txBox="1">
          <a:spLocks noChangeArrowheads="1"/>
        </xdr:cNvSpPr>
      </xdr:nvSpPr>
      <xdr:spPr bwMode="auto">
        <a:xfrm>
          <a:off x="3825875"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819150"/>
    <xdr:sp macro="" textlink="">
      <xdr:nvSpPr>
        <xdr:cNvPr id="4777" name="Text Box 4">
          <a:extLst>
            <a:ext uri="{FF2B5EF4-FFF2-40B4-BE49-F238E27FC236}">
              <a16:creationId xmlns:a16="http://schemas.microsoft.com/office/drawing/2014/main" id="{D125C130-EE43-4C6A-BAA8-6AF1ECE332F2}"/>
            </a:ext>
          </a:extLst>
        </xdr:cNvPr>
        <xdr:cNvSpPr txBox="1">
          <a:spLocks noChangeArrowheads="1"/>
        </xdr:cNvSpPr>
      </xdr:nvSpPr>
      <xdr:spPr bwMode="auto">
        <a:xfrm>
          <a:off x="1206500" y="1029255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819150"/>
    <xdr:sp macro="" textlink="">
      <xdr:nvSpPr>
        <xdr:cNvPr id="4778" name="Text Box 6">
          <a:extLst>
            <a:ext uri="{FF2B5EF4-FFF2-40B4-BE49-F238E27FC236}">
              <a16:creationId xmlns:a16="http://schemas.microsoft.com/office/drawing/2014/main" id="{0C440527-2D3A-49D4-AA79-DCCA46792A9E}"/>
            </a:ext>
          </a:extLst>
        </xdr:cNvPr>
        <xdr:cNvSpPr txBox="1">
          <a:spLocks noChangeArrowheads="1"/>
        </xdr:cNvSpPr>
      </xdr:nvSpPr>
      <xdr:spPr bwMode="auto">
        <a:xfrm>
          <a:off x="1206500" y="1029255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4779" name="Text Box 6">
          <a:extLst>
            <a:ext uri="{FF2B5EF4-FFF2-40B4-BE49-F238E27FC236}">
              <a16:creationId xmlns:a16="http://schemas.microsoft.com/office/drawing/2014/main" id="{EA378F21-7CCD-4129-BAD6-2783B2EEDF19}"/>
            </a:ext>
          </a:extLst>
        </xdr:cNvPr>
        <xdr:cNvSpPr txBox="1">
          <a:spLocks noChangeArrowheads="1"/>
        </xdr:cNvSpPr>
      </xdr:nvSpPr>
      <xdr:spPr bwMode="auto">
        <a:xfrm>
          <a:off x="120650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19175"/>
    <xdr:sp macro="" textlink="">
      <xdr:nvSpPr>
        <xdr:cNvPr id="4780" name="Text Box 4">
          <a:extLst>
            <a:ext uri="{FF2B5EF4-FFF2-40B4-BE49-F238E27FC236}">
              <a16:creationId xmlns:a16="http://schemas.microsoft.com/office/drawing/2014/main" id="{25876FEF-3600-4E5C-9F2D-CA0D821E780A}"/>
            </a:ext>
          </a:extLst>
        </xdr:cNvPr>
        <xdr:cNvSpPr txBox="1">
          <a:spLocks noChangeArrowheads="1"/>
        </xdr:cNvSpPr>
      </xdr:nvSpPr>
      <xdr:spPr bwMode="auto">
        <a:xfrm>
          <a:off x="1206500" y="1029255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19175"/>
    <xdr:sp macro="" textlink="">
      <xdr:nvSpPr>
        <xdr:cNvPr id="4781" name="Text Box 6">
          <a:extLst>
            <a:ext uri="{FF2B5EF4-FFF2-40B4-BE49-F238E27FC236}">
              <a16:creationId xmlns:a16="http://schemas.microsoft.com/office/drawing/2014/main" id="{36A9A90B-2485-4FBF-AE41-14B04264D2A4}"/>
            </a:ext>
          </a:extLst>
        </xdr:cNvPr>
        <xdr:cNvSpPr txBox="1">
          <a:spLocks noChangeArrowheads="1"/>
        </xdr:cNvSpPr>
      </xdr:nvSpPr>
      <xdr:spPr bwMode="auto">
        <a:xfrm>
          <a:off x="1206500" y="1029255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4782" name="Text Box 4">
          <a:extLst>
            <a:ext uri="{FF2B5EF4-FFF2-40B4-BE49-F238E27FC236}">
              <a16:creationId xmlns:a16="http://schemas.microsoft.com/office/drawing/2014/main" id="{2202E9A3-BD7C-408A-9477-0B0DEFEA4B20}"/>
            </a:ext>
          </a:extLst>
        </xdr:cNvPr>
        <xdr:cNvSpPr txBox="1">
          <a:spLocks noChangeArrowheads="1"/>
        </xdr:cNvSpPr>
      </xdr:nvSpPr>
      <xdr:spPr bwMode="auto">
        <a:xfrm>
          <a:off x="120650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4783" name="Text Box 6">
          <a:extLst>
            <a:ext uri="{FF2B5EF4-FFF2-40B4-BE49-F238E27FC236}">
              <a16:creationId xmlns:a16="http://schemas.microsoft.com/office/drawing/2014/main" id="{8CD1A871-356D-48F3-97D5-221948F46725}"/>
            </a:ext>
          </a:extLst>
        </xdr:cNvPr>
        <xdr:cNvSpPr txBox="1">
          <a:spLocks noChangeArrowheads="1"/>
        </xdr:cNvSpPr>
      </xdr:nvSpPr>
      <xdr:spPr bwMode="auto">
        <a:xfrm>
          <a:off x="120650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6274"/>
    <xdr:sp macro="" textlink="">
      <xdr:nvSpPr>
        <xdr:cNvPr id="4784" name="Text Box 4">
          <a:extLst>
            <a:ext uri="{FF2B5EF4-FFF2-40B4-BE49-F238E27FC236}">
              <a16:creationId xmlns:a16="http://schemas.microsoft.com/office/drawing/2014/main" id="{AE851B02-25BC-4530-B605-B924FCBE59EB}"/>
            </a:ext>
          </a:extLst>
        </xdr:cNvPr>
        <xdr:cNvSpPr txBox="1">
          <a:spLocks noChangeArrowheads="1"/>
        </xdr:cNvSpPr>
      </xdr:nvSpPr>
      <xdr:spPr bwMode="auto">
        <a:xfrm>
          <a:off x="2595563"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6274"/>
    <xdr:sp macro="" textlink="">
      <xdr:nvSpPr>
        <xdr:cNvPr id="4785" name="Text Box 6">
          <a:extLst>
            <a:ext uri="{FF2B5EF4-FFF2-40B4-BE49-F238E27FC236}">
              <a16:creationId xmlns:a16="http://schemas.microsoft.com/office/drawing/2014/main" id="{5C5563AB-8B12-4442-A404-92BE452C42DD}"/>
            </a:ext>
          </a:extLst>
        </xdr:cNvPr>
        <xdr:cNvSpPr txBox="1">
          <a:spLocks noChangeArrowheads="1"/>
        </xdr:cNvSpPr>
      </xdr:nvSpPr>
      <xdr:spPr bwMode="auto">
        <a:xfrm>
          <a:off x="2595563"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4786" name="Text Box 4">
          <a:extLst>
            <a:ext uri="{FF2B5EF4-FFF2-40B4-BE49-F238E27FC236}">
              <a16:creationId xmlns:a16="http://schemas.microsoft.com/office/drawing/2014/main" id="{5F5BE2AD-3D73-43D4-8AB0-5EA78807E3C2}"/>
            </a:ext>
          </a:extLst>
        </xdr:cNvPr>
        <xdr:cNvSpPr txBox="1">
          <a:spLocks noChangeArrowheads="1"/>
        </xdr:cNvSpPr>
      </xdr:nvSpPr>
      <xdr:spPr bwMode="auto">
        <a:xfrm>
          <a:off x="120650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4787" name="Text Box 6">
          <a:extLst>
            <a:ext uri="{FF2B5EF4-FFF2-40B4-BE49-F238E27FC236}">
              <a16:creationId xmlns:a16="http://schemas.microsoft.com/office/drawing/2014/main" id="{01BDD324-013B-47B5-A952-8CD555848CB2}"/>
            </a:ext>
          </a:extLst>
        </xdr:cNvPr>
        <xdr:cNvSpPr txBox="1">
          <a:spLocks noChangeArrowheads="1"/>
        </xdr:cNvSpPr>
      </xdr:nvSpPr>
      <xdr:spPr bwMode="auto">
        <a:xfrm>
          <a:off x="120650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431</xdr:row>
      <xdr:rowOff>0</xdr:rowOff>
    </xdr:from>
    <xdr:ext cx="85725" cy="676274"/>
    <xdr:sp macro="" textlink="">
      <xdr:nvSpPr>
        <xdr:cNvPr id="4788" name="Text Box 4">
          <a:extLst>
            <a:ext uri="{FF2B5EF4-FFF2-40B4-BE49-F238E27FC236}">
              <a16:creationId xmlns:a16="http://schemas.microsoft.com/office/drawing/2014/main" id="{A5114CAC-731A-4712-BBD0-B65CD7C85086}"/>
            </a:ext>
          </a:extLst>
        </xdr:cNvPr>
        <xdr:cNvSpPr txBox="1">
          <a:spLocks noChangeArrowheads="1"/>
        </xdr:cNvSpPr>
      </xdr:nvSpPr>
      <xdr:spPr bwMode="auto">
        <a:xfrm>
          <a:off x="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431</xdr:row>
      <xdr:rowOff>0</xdr:rowOff>
    </xdr:from>
    <xdr:ext cx="85725" cy="676274"/>
    <xdr:sp macro="" textlink="">
      <xdr:nvSpPr>
        <xdr:cNvPr id="4789" name="Text Box 6">
          <a:extLst>
            <a:ext uri="{FF2B5EF4-FFF2-40B4-BE49-F238E27FC236}">
              <a16:creationId xmlns:a16="http://schemas.microsoft.com/office/drawing/2014/main" id="{FC6D97EF-BE8D-48BA-9EBE-74F0185ECFF4}"/>
            </a:ext>
          </a:extLst>
        </xdr:cNvPr>
        <xdr:cNvSpPr txBox="1">
          <a:spLocks noChangeArrowheads="1"/>
        </xdr:cNvSpPr>
      </xdr:nvSpPr>
      <xdr:spPr bwMode="auto">
        <a:xfrm>
          <a:off x="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420</xdr:row>
      <xdr:rowOff>428625</xdr:rowOff>
    </xdr:from>
    <xdr:ext cx="85725" cy="150329"/>
    <xdr:sp macro="" textlink="">
      <xdr:nvSpPr>
        <xdr:cNvPr id="4790" name="Text Box 4">
          <a:extLst>
            <a:ext uri="{FF2B5EF4-FFF2-40B4-BE49-F238E27FC236}">
              <a16:creationId xmlns:a16="http://schemas.microsoft.com/office/drawing/2014/main" id="{04C77C62-4F35-44A9-989B-88A3D4358528}"/>
            </a:ext>
          </a:extLst>
        </xdr:cNvPr>
        <xdr:cNvSpPr txBox="1">
          <a:spLocks noChangeArrowheads="1"/>
        </xdr:cNvSpPr>
      </xdr:nvSpPr>
      <xdr:spPr bwMode="auto">
        <a:xfrm>
          <a:off x="314325" y="101107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431</xdr:row>
      <xdr:rowOff>0</xdr:rowOff>
    </xdr:from>
    <xdr:ext cx="85725" cy="152400"/>
    <xdr:sp macro="" textlink="">
      <xdr:nvSpPr>
        <xdr:cNvPr id="4791" name="Text Box 4">
          <a:extLst>
            <a:ext uri="{FF2B5EF4-FFF2-40B4-BE49-F238E27FC236}">
              <a16:creationId xmlns:a16="http://schemas.microsoft.com/office/drawing/2014/main" id="{150E7FF2-C824-4A65-81E9-1854170E87C8}"/>
            </a:ext>
          </a:extLst>
        </xdr:cNvPr>
        <xdr:cNvSpPr txBox="1">
          <a:spLocks noChangeArrowheads="1"/>
        </xdr:cNvSpPr>
      </xdr:nvSpPr>
      <xdr:spPr bwMode="auto">
        <a:xfrm>
          <a:off x="3825875" y="102925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431</xdr:row>
      <xdr:rowOff>0</xdr:rowOff>
    </xdr:from>
    <xdr:ext cx="85725" cy="152400"/>
    <xdr:sp macro="" textlink="">
      <xdr:nvSpPr>
        <xdr:cNvPr id="4792" name="Text Box 6">
          <a:extLst>
            <a:ext uri="{FF2B5EF4-FFF2-40B4-BE49-F238E27FC236}">
              <a16:creationId xmlns:a16="http://schemas.microsoft.com/office/drawing/2014/main" id="{CA03087F-C627-42A6-93A2-BC641D6FF2C7}"/>
            </a:ext>
          </a:extLst>
        </xdr:cNvPr>
        <xdr:cNvSpPr txBox="1">
          <a:spLocks noChangeArrowheads="1"/>
        </xdr:cNvSpPr>
      </xdr:nvSpPr>
      <xdr:spPr bwMode="auto">
        <a:xfrm>
          <a:off x="3825875" y="102925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7957"/>
    <xdr:sp macro="" textlink="">
      <xdr:nvSpPr>
        <xdr:cNvPr id="4793" name="Text Box 6">
          <a:extLst>
            <a:ext uri="{FF2B5EF4-FFF2-40B4-BE49-F238E27FC236}">
              <a16:creationId xmlns:a16="http://schemas.microsoft.com/office/drawing/2014/main" id="{E059F353-A8B5-4B56-AC3B-5523B61D9D61}"/>
            </a:ext>
          </a:extLst>
        </xdr:cNvPr>
        <xdr:cNvSpPr txBox="1">
          <a:spLocks noChangeArrowheads="1"/>
        </xdr:cNvSpPr>
      </xdr:nvSpPr>
      <xdr:spPr bwMode="auto">
        <a:xfrm>
          <a:off x="1206500" y="104338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24218"/>
    <xdr:sp macro="" textlink="">
      <xdr:nvSpPr>
        <xdr:cNvPr id="4794" name="Text Box 4">
          <a:extLst>
            <a:ext uri="{FF2B5EF4-FFF2-40B4-BE49-F238E27FC236}">
              <a16:creationId xmlns:a16="http://schemas.microsoft.com/office/drawing/2014/main" id="{DA53431B-DB35-498A-9FBD-54556AE79408}"/>
            </a:ext>
          </a:extLst>
        </xdr:cNvPr>
        <xdr:cNvSpPr txBox="1">
          <a:spLocks noChangeArrowheads="1"/>
        </xdr:cNvSpPr>
      </xdr:nvSpPr>
      <xdr:spPr bwMode="auto">
        <a:xfrm>
          <a:off x="1206500" y="104338438"/>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24218"/>
    <xdr:sp macro="" textlink="">
      <xdr:nvSpPr>
        <xdr:cNvPr id="4795" name="Text Box 6">
          <a:extLst>
            <a:ext uri="{FF2B5EF4-FFF2-40B4-BE49-F238E27FC236}">
              <a16:creationId xmlns:a16="http://schemas.microsoft.com/office/drawing/2014/main" id="{C46EDC09-37C5-4B08-9E80-A86714E1B93E}"/>
            </a:ext>
          </a:extLst>
        </xdr:cNvPr>
        <xdr:cNvSpPr txBox="1">
          <a:spLocks noChangeArrowheads="1"/>
        </xdr:cNvSpPr>
      </xdr:nvSpPr>
      <xdr:spPr bwMode="auto">
        <a:xfrm>
          <a:off x="1206500" y="104338438"/>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7957"/>
    <xdr:sp macro="" textlink="">
      <xdr:nvSpPr>
        <xdr:cNvPr id="4796" name="Text Box 4">
          <a:extLst>
            <a:ext uri="{FF2B5EF4-FFF2-40B4-BE49-F238E27FC236}">
              <a16:creationId xmlns:a16="http://schemas.microsoft.com/office/drawing/2014/main" id="{8D555DF7-D513-4E7B-A6C3-75A175D8A391}"/>
            </a:ext>
          </a:extLst>
        </xdr:cNvPr>
        <xdr:cNvSpPr txBox="1">
          <a:spLocks noChangeArrowheads="1"/>
        </xdr:cNvSpPr>
      </xdr:nvSpPr>
      <xdr:spPr bwMode="auto">
        <a:xfrm>
          <a:off x="1206500" y="104338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7957"/>
    <xdr:sp macro="" textlink="">
      <xdr:nvSpPr>
        <xdr:cNvPr id="4797" name="Text Box 6">
          <a:extLst>
            <a:ext uri="{FF2B5EF4-FFF2-40B4-BE49-F238E27FC236}">
              <a16:creationId xmlns:a16="http://schemas.microsoft.com/office/drawing/2014/main" id="{3284A5F9-6664-4041-A25A-9B8DE9A15BBA}"/>
            </a:ext>
          </a:extLst>
        </xdr:cNvPr>
        <xdr:cNvSpPr txBox="1">
          <a:spLocks noChangeArrowheads="1"/>
        </xdr:cNvSpPr>
      </xdr:nvSpPr>
      <xdr:spPr bwMode="auto">
        <a:xfrm>
          <a:off x="1206500" y="104338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7957"/>
    <xdr:sp macro="" textlink="">
      <xdr:nvSpPr>
        <xdr:cNvPr id="4798" name="Text Box 4">
          <a:extLst>
            <a:ext uri="{FF2B5EF4-FFF2-40B4-BE49-F238E27FC236}">
              <a16:creationId xmlns:a16="http://schemas.microsoft.com/office/drawing/2014/main" id="{936A903A-F281-434D-BD24-6AEAB1ACA31D}"/>
            </a:ext>
          </a:extLst>
        </xdr:cNvPr>
        <xdr:cNvSpPr txBox="1">
          <a:spLocks noChangeArrowheads="1"/>
        </xdr:cNvSpPr>
      </xdr:nvSpPr>
      <xdr:spPr bwMode="auto">
        <a:xfrm>
          <a:off x="2595563" y="104338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7957"/>
    <xdr:sp macro="" textlink="">
      <xdr:nvSpPr>
        <xdr:cNvPr id="4799" name="Text Box 6">
          <a:extLst>
            <a:ext uri="{FF2B5EF4-FFF2-40B4-BE49-F238E27FC236}">
              <a16:creationId xmlns:a16="http://schemas.microsoft.com/office/drawing/2014/main" id="{60D79534-3B8D-408A-BE6A-CCE0A89E0B38}"/>
            </a:ext>
          </a:extLst>
        </xdr:cNvPr>
        <xdr:cNvSpPr txBox="1">
          <a:spLocks noChangeArrowheads="1"/>
        </xdr:cNvSpPr>
      </xdr:nvSpPr>
      <xdr:spPr bwMode="auto">
        <a:xfrm>
          <a:off x="2595563" y="104338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7957"/>
    <xdr:sp macro="" textlink="">
      <xdr:nvSpPr>
        <xdr:cNvPr id="4800" name="Text Box 4">
          <a:extLst>
            <a:ext uri="{FF2B5EF4-FFF2-40B4-BE49-F238E27FC236}">
              <a16:creationId xmlns:a16="http://schemas.microsoft.com/office/drawing/2014/main" id="{7E836B76-37B3-45DE-A837-A228721659D5}"/>
            </a:ext>
          </a:extLst>
        </xdr:cNvPr>
        <xdr:cNvSpPr txBox="1">
          <a:spLocks noChangeArrowheads="1"/>
        </xdr:cNvSpPr>
      </xdr:nvSpPr>
      <xdr:spPr bwMode="auto">
        <a:xfrm>
          <a:off x="1206500" y="104338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7957"/>
    <xdr:sp macro="" textlink="">
      <xdr:nvSpPr>
        <xdr:cNvPr id="4801" name="Text Box 6">
          <a:extLst>
            <a:ext uri="{FF2B5EF4-FFF2-40B4-BE49-F238E27FC236}">
              <a16:creationId xmlns:a16="http://schemas.microsoft.com/office/drawing/2014/main" id="{57E42043-274B-4BB3-9F73-306279DA7497}"/>
            </a:ext>
          </a:extLst>
        </xdr:cNvPr>
        <xdr:cNvSpPr txBox="1">
          <a:spLocks noChangeArrowheads="1"/>
        </xdr:cNvSpPr>
      </xdr:nvSpPr>
      <xdr:spPr bwMode="auto">
        <a:xfrm>
          <a:off x="1206500" y="104338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436</xdr:row>
      <xdr:rowOff>0</xdr:rowOff>
    </xdr:from>
    <xdr:ext cx="85725" cy="677957"/>
    <xdr:sp macro="" textlink="">
      <xdr:nvSpPr>
        <xdr:cNvPr id="4802" name="Text Box 4">
          <a:extLst>
            <a:ext uri="{FF2B5EF4-FFF2-40B4-BE49-F238E27FC236}">
              <a16:creationId xmlns:a16="http://schemas.microsoft.com/office/drawing/2014/main" id="{11F89579-4CE4-46FB-B79E-6B365186C78D}"/>
            </a:ext>
          </a:extLst>
        </xdr:cNvPr>
        <xdr:cNvSpPr txBox="1">
          <a:spLocks noChangeArrowheads="1"/>
        </xdr:cNvSpPr>
      </xdr:nvSpPr>
      <xdr:spPr bwMode="auto">
        <a:xfrm>
          <a:off x="0" y="104338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436</xdr:row>
      <xdr:rowOff>0</xdr:rowOff>
    </xdr:from>
    <xdr:ext cx="85725" cy="677957"/>
    <xdr:sp macro="" textlink="">
      <xdr:nvSpPr>
        <xdr:cNvPr id="4803" name="Text Box 6">
          <a:extLst>
            <a:ext uri="{FF2B5EF4-FFF2-40B4-BE49-F238E27FC236}">
              <a16:creationId xmlns:a16="http://schemas.microsoft.com/office/drawing/2014/main" id="{9485EC8B-C780-4C89-ABB9-AB0438A9CB10}"/>
            </a:ext>
          </a:extLst>
        </xdr:cNvPr>
        <xdr:cNvSpPr txBox="1">
          <a:spLocks noChangeArrowheads="1"/>
        </xdr:cNvSpPr>
      </xdr:nvSpPr>
      <xdr:spPr bwMode="auto">
        <a:xfrm>
          <a:off x="0" y="104338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436</xdr:row>
      <xdr:rowOff>0</xdr:rowOff>
    </xdr:from>
    <xdr:ext cx="85725" cy="152400"/>
    <xdr:sp macro="" textlink="">
      <xdr:nvSpPr>
        <xdr:cNvPr id="4804" name="Text Box 4">
          <a:extLst>
            <a:ext uri="{FF2B5EF4-FFF2-40B4-BE49-F238E27FC236}">
              <a16:creationId xmlns:a16="http://schemas.microsoft.com/office/drawing/2014/main" id="{6D512A09-7C93-42EF-8972-AC79F9C8168E}"/>
            </a:ext>
          </a:extLst>
        </xdr:cNvPr>
        <xdr:cNvSpPr txBox="1">
          <a:spLocks noChangeArrowheads="1"/>
        </xdr:cNvSpPr>
      </xdr:nvSpPr>
      <xdr:spPr bwMode="auto">
        <a:xfrm>
          <a:off x="3825875" y="10433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436</xdr:row>
      <xdr:rowOff>0</xdr:rowOff>
    </xdr:from>
    <xdr:ext cx="85725" cy="152400"/>
    <xdr:sp macro="" textlink="">
      <xdr:nvSpPr>
        <xdr:cNvPr id="4805" name="Text Box 6">
          <a:extLst>
            <a:ext uri="{FF2B5EF4-FFF2-40B4-BE49-F238E27FC236}">
              <a16:creationId xmlns:a16="http://schemas.microsoft.com/office/drawing/2014/main" id="{8CB422C4-9C52-4E87-A724-1B2863FCE4D3}"/>
            </a:ext>
          </a:extLst>
        </xdr:cNvPr>
        <xdr:cNvSpPr txBox="1">
          <a:spLocks noChangeArrowheads="1"/>
        </xdr:cNvSpPr>
      </xdr:nvSpPr>
      <xdr:spPr bwMode="auto">
        <a:xfrm>
          <a:off x="3825875" y="10433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14300"/>
    <xdr:sp macro="" textlink="">
      <xdr:nvSpPr>
        <xdr:cNvPr id="4806" name="Text Box 4">
          <a:extLst>
            <a:ext uri="{FF2B5EF4-FFF2-40B4-BE49-F238E27FC236}">
              <a16:creationId xmlns:a16="http://schemas.microsoft.com/office/drawing/2014/main" id="{D791FE6E-25C8-4E7B-8294-1B9433C0CBD8}"/>
            </a:ext>
          </a:extLst>
        </xdr:cNvPr>
        <xdr:cNvSpPr txBox="1">
          <a:spLocks noChangeArrowheads="1"/>
        </xdr:cNvSpPr>
      </xdr:nvSpPr>
      <xdr:spPr bwMode="auto">
        <a:xfrm>
          <a:off x="1206500" y="1043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14300"/>
    <xdr:sp macro="" textlink="">
      <xdr:nvSpPr>
        <xdr:cNvPr id="4807" name="Text Box 6">
          <a:extLst>
            <a:ext uri="{FF2B5EF4-FFF2-40B4-BE49-F238E27FC236}">
              <a16:creationId xmlns:a16="http://schemas.microsoft.com/office/drawing/2014/main" id="{98816BBB-35D9-4C72-A2F9-5406C091AE7F}"/>
            </a:ext>
          </a:extLst>
        </xdr:cNvPr>
        <xdr:cNvSpPr txBox="1">
          <a:spLocks noChangeArrowheads="1"/>
        </xdr:cNvSpPr>
      </xdr:nvSpPr>
      <xdr:spPr bwMode="auto">
        <a:xfrm>
          <a:off x="1206500" y="1043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816348"/>
    <xdr:sp macro="" textlink="">
      <xdr:nvSpPr>
        <xdr:cNvPr id="4808" name="Text Box 4">
          <a:extLst>
            <a:ext uri="{FF2B5EF4-FFF2-40B4-BE49-F238E27FC236}">
              <a16:creationId xmlns:a16="http://schemas.microsoft.com/office/drawing/2014/main" id="{B8F0E565-162F-46F7-BA44-D57FC4371586}"/>
            </a:ext>
          </a:extLst>
        </xdr:cNvPr>
        <xdr:cNvSpPr txBox="1">
          <a:spLocks noChangeArrowheads="1"/>
        </xdr:cNvSpPr>
      </xdr:nvSpPr>
      <xdr:spPr bwMode="auto">
        <a:xfrm>
          <a:off x="1206500" y="1043384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816348"/>
    <xdr:sp macro="" textlink="">
      <xdr:nvSpPr>
        <xdr:cNvPr id="4809" name="Text Box 6">
          <a:extLst>
            <a:ext uri="{FF2B5EF4-FFF2-40B4-BE49-F238E27FC236}">
              <a16:creationId xmlns:a16="http://schemas.microsoft.com/office/drawing/2014/main" id="{7ED92720-D723-4792-A362-746BE91B0823}"/>
            </a:ext>
          </a:extLst>
        </xdr:cNvPr>
        <xdr:cNvSpPr txBox="1">
          <a:spLocks noChangeArrowheads="1"/>
        </xdr:cNvSpPr>
      </xdr:nvSpPr>
      <xdr:spPr bwMode="auto">
        <a:xfrm>
          <a:off x="1206500" y="1043384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4810" name="Text Box 6">
          <a:extLst>
            <a:ext uri="{FF2B5EF4-FFF2-40B4-BE49-F238E27FC236}">
              <a16:creationId xmlns:a16="http://schemas.microsoft.com/office/drawing/2014/main" id="{DD8325C5-4A50-4ED6-82E2-24EC414644E4}"/>
            </a:ext>
          </a:extLst>
        </xdr:cNvPr>
        <xdr:cNvSpPr txBox="1">
          <a:spLocks noChangeArrowheads="1"/>
        </xdr:cNvSpPr>
      </xdr:nvSpPr>
      <xdr:spPr bwMode="auto">
        <a:xfrm>
          <a:off x="120650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16373"/>
    <xdr:sp macro="" textlink="">
      <xdr:nvSpPr>
        <xdr:cNvPr id="4811" name="Text Box 4">
          <a:extLst>
            <a:ext uri="{FF2B5EF4-FFF2-40B4-BE49-F238E27FC236}">
              <a16:creationId xmlns:a16="http://schemas.microsoft.com/office/drawing/2014/main" id="{6B2651C2-C909-4AFF-AE6B-40B9E96C88FA}"/>
            </a:ext>
          </a:extLst>
        </xdr:cNvPr>
        <xdr:cNvSpPr txBox="1">
          <a:spLocks noChangeArrowheads="1"/>
        </xdr:cNvSpPr>
      </xdr:nvSpPr>
      <xdr:spPr bwMode="auto">
        <a:xfrm>
          <a:off x="1206500" y="1043384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16373"/>
    <xdr:sp macro="" textlink="">
      <xdr:nvSpPr>
        <xdr:cNvPr id="4812" name="Text Box 6">
          <a:extLst>
            <a:ext uri="{FF2B5EF4-FFF2-40B4-BE49-F238E27FC236}">
              <a16:creationId xmlns:a16="http://schemas.microsoft.com/office/drawing/2014/main" id="{992AB791-819B-439E-A708-06D2F3E2E645}"/>
            </a:ext>
          </a:extLst>
        </xdr:cNvPr>
        <xdr:cNvSpPr txBox="1">
          <a:spLocks noChangeArrowheads="1"/>
        </xdr:cNvSpPr>
      </xdr:nvSpPr>
      <xdr:spPr bwMode="auto">
        <a:xfrm>
          <a:off x="1206500" y="1043384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4813" name="Text Box 4">
          <a:extLst>
            <a:ext uri="{FF2B5EF4-FFF2-40B4-BE49-F238E27FC236}">
              <a16:creationId xmlns:a16="http://schemas.microsoft.com/office/drawing/2014/main" id="{EF8B83D4-A753-45C2-826E-9B0B026FD4C1}"/>
            </a:ext>
          </a:extLst>
        </xdr:cNvPr>
        <xdr:cNvSpPr txBox="1">
          <a:spLocks noChangeArrowheads="1"/>
        </xdr:cNvSpPr>
      </xdr:nvSpPr>
      <xdr:spPr bwMode="auto">
        <a:xfrm>
          <a:off x="120650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4814" name="Text Box 6">
          <a:extLst>
            <a:ext uri="{FF2B5EF4-FFF2-40B4-BE49-F238E27FC236}">
              <a16:creationId xmlns:a16="http://schemas.microsoft.com/office/drawing/2014/main" id="{143C7638-4EC7-43A9-BE17-BB00041A2620}"/>
            </a:ext>
          </a:extLst>
        </xdr:cNvPr>
        <xdr:cNvSpPr txBox="1">
          <a:spLocks noChangeArrowheads="1"/>
        </xdr:cNvSpPr>
      </xdr:nvSpPr>
      <xdr:spPr bwMode="auto">
        <a:xfrm>
          <a:off x="120650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5153"/>
    <xdr:sp macro="" textlink="">
      <xdr:nvSpPr>
        <xdr:cNvPr id="4815" name="Text Box 4">
          <a:extLst>
            <a:ext uri="{FF2B5EF4-FFF2-40B4-BE49-F238E27FC236}">
              <a16:creationId xmlns:a16="http://schemas.microsoft.com/office/drawing/2014/main" id="{96497CBE-E969-4F9B-B87B-4B2C1D2A8645}"/>
            </a:ext>
          </a:extLst>
        </xdr:cNvPr>
        <xdr:cNvSpPr txBox="1">
          <a:spLocks noChangeArrowheads="1"/>
        </xdr:cNvSpPr>
      </xdr:nvSpPr>
      <xdr:spPr bwMode="auto">
        <a:xfrm>
          <a:off x="2595563"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5153"/>
    <xdr:sp macro="" textlink="">
      <xdr:nvSpPr>
        <xdr:cNvPr id="4816" name="Text Box 6">
          <a:extLst>
            <a:ext uri="{FF2B5EF4-FFF2-40B4-BE49-F238E27FC236}">
              <a16:creationId xmlns:a16="http://schemas.microsoft.com/office/drawing/2014/main" id="{BD3BF63C-8332-4420-A9AC-9B233D72AC2B}"/>
            </a:ext>
          </a:extLst>
        </xdr:cNvPr>
        <xdr:cNvSpPr txBox="1">
          <a:spLocks noChangeArrowheads="1"/>
        </xdr:cNvSpPr>
      </xdr:nvSpPr>
      <xdr:spPr bwMode="auto">
        <a:xfrm>
          <a:off x="2595563"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4817" name="Text Box 4">
          <a:extLst>
            <a:ext uri="{FF2B5EF4-FFF2-40B4-BE49-F238E27FC236}">
              <a16:creationId xmlns:a16="http://schemas.microsoft.com/office/drawing/2014/main" id="{17AB614D-343D-4116-A8BE-E1C16EEFDA7A}"/>
            </a:ext>
          </a:extLst>
        </xdr:cNvPr>
        <xdr:cNvSpPr txBox="1">
          <a:spLocks noChangeArrowheads="1"/>
        </xdr:cNvSpPr>
      </xdr:nvSpPr>
      <xdr:spPr bwMode="auto">
        <a:xfrm>
          <a:off x="120650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4818" name="Text Box 6">
          <a:extLst>
            <a:ext uri="{FF2B5EF4-FFF2-40B4-BE49-F238E27FC236}">
              <a16:creationId xmlns:a16="http://schemas.microsoft.com/office/drawing/2014/main" id="{40EC9746-C31A-4038-8F95-B35578749088}"/>
            </a:ext>
          </a:extLst>
        </xdr:cNvPr>
        <xdr:cNvSpPr txBox="1">
          <a:spLocks noChangeArrowheads="1"/>
        </xdr:cNvSpPr>
      </xdr:nvSpPr>
      <xdr:spPr bwMode="auto">
        <a:xfrm>
          <a:off x="120650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436</xdr:row>
      <xdr:rowOff>0</xdr:rowOff>
    </xdr:from>
    <xdr:ext cx="85725" cy="675153"/>
    <xdr:sp macro="" textlink="">
      <xdr:nvSpPr>
        <xdr:cNvPr id="4819" name="Text Box 4">
          <a:extLst>
            <a:ext uri="{FF2B5EF4-FFF2-40B4-BE49-F238E27FC236}">
              <a16:creationId xmlns:a16="http://schemas.microsoft.com/office/drawing/2014/main" id="{71EC050B-2543-4EFF-8C98-189AB0C69619}"/>
            </a:ext>
          </a:extLst>
        </xdr:cNvPr>
        <xdr:cNvSpPr txBox="1">
          <a:spLocks noChangeArrowheads="1"/>
        </xdr:cNvSpPr>
      </xdr:nvSpPr>
      <xdr:spPr bwMode="auto">
        <a:xfrm>
          <a:off x="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436</xdr:row>
      <xdr:rowOff>0</xdr:rowOff>
    </xdr:from>
    <xdr:ext cx="85725" cy="675153"/>
    <xdr:sp macro="" textlink="">
      <xdr:nvSpPr>
        <xdr:cNvPr id="4820" name="Text Box 6">
          <a:extLst>
            <a:ext uri="{FF2B5EF4-FFF2-40B4-BE49-F238E27FC236}">
              <a16:creationId xmlns:a16="http://schemas.microsoft.com/office/drawing/2014/main" id="{0798DD76-7894-4E35-9BE4-B90E2FA25E27}"/>
            </a:ext>
          </a:extLst>
        </xdr:cNvPr>
        <xdr:cNvSpPr txBox="1">
          <a:spLocks noChangeArrowheads="1"/>
        </xdr:cNvSpPr>
      </xdr:nvSpPr>
      <xdr:spPr bwMode="auto">
        <a:xfrm>
          <a:off x="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436</xdr:row>
      <xdr:rowOff>0</xdr:rowOff>
    </xdr:from>
    <xdr:ext cx="85725" cy="152400"/>
    <xdr:sp macro="" textlink="">
      <xdr:nvSpPr>
        <xdr:cNvPr id="4821" name="Text Box 4">
          <a:extLst>
            <a:ext uri="{FF2B5EF4-FFF2-40B4-BE49-F238E27FC236}">
              <a16:creationId xmlns:a16="http://schemas.microsoft.com/office/drawing/2014/main" id="{9B4392D5-19A7-4BDF-9006-168E7D1D3934}"/>
            </a:ext>
          </a:extLst>
        </xdr:cNvPr>
        <xdr:cNvSpPr txBox="1">
          <a:spLocks noChangeArrowheads="1"/>
        </xdr:cNvSpPr>
      </xdr:nvSpPr>
      <xdr:spPr bwMode="auto">
        <a:xfrm>
          <a:off x="3825875" y="10433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436</xdr:row>
      <xdr:rowOff>0</xdr:rowOff>
    </xdr:from>
    <xdr:ext cx="85725" cy="152400"/>
    <xdr:sp macro="" textlink="">
      <xdr:nvSpPr>
        <xdr:cNvPr id="4822" name="Text Box 6">
          <a:extLst>
            <a:ext uri="{FF2B5EF4-FFF2-40B4-BE49-F238E27FC236}">
              <a16:creationId xmlns:a16="http://schemas.microsoft.com/office/drawing/2014/main" id="{8CCC71D7-B9D4-40EE-B384-4D75684F0F7C}"/>
            </a:ext>
          </a:extLst>
        </xdr:cNvPr>
        <xdr:cNvSpPr txBox="1">
          <a:spLocks noChangeArrowheads="1"/>
        </xdr:cNvSpPr>
      </xdr:nvSpPr>
      <xdr:spPr bwMode="auto">
        <a:xfrm>
          <a:off x="3825875" y="10433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420</xdr:row>
      <xdr:rowOff>428625</xdr:rowOff>
    </xdr:from>
    <xdr:ext cx="85725" cy="150329"/>
    <xdr:sp macro="" textlink="">
      <xdr:nvSpPr>
        <xdr:cNvPr id="4823" name="Text Box 4">
          <a:extLst>
            <a:ext uri="{FF2B5EF4-FFF2-40B4-BE49-F238E27FC236}">
              <a16:creationId xmlns:a16="http://schemas.microsoft.com/office/drawing/2014/main" id="{A3EC98A4-91A6-4023-8586-DC2EC7AD2CD7}"/>
            </a:ext>
          </a:extLst>
        </xdr:cNvPr>
        <xdr:cNvSpPr txBox="1">
          <a:spLocks noChangeArrowheads="1"/>
        </xdr:cNvSpPr>
      </xdr:nvSpPr>
      <xdr:spPr bwMode="auto">
        <a:xfrm>
          <a:off x="314325" y="101107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14300"/>
    <xdr:sp macro="" textlink="">
      <xdr:nvSpPr>
        <xdr:cNvPr id="4824" name="Text Box 4">
          <a:extLst>
            <a:ext uri="{FF2B5EF4-FFF2-40B4-BE49-F238E27FC236}">
              <a16:creationId xmlns:a16="http://schemas.microsoft.com/office/drawing/2014/main" id="{5B6E8143-C136-4A88-B2C3-D06D7FD71253}"/>
            </a:ext>
          </a:extLst>
        </xdr:cNvPr>
        <xdr:cNvSpPr txBox="1">
          <a:spLocks noChangeArrowheads="1"/>
        </xdr:cNvSpPr>
      </xdr:nvSpPr>
      <xdr:spPr bwMode="auto">
        <a:xfrm>
          <a:off x="1206500" y="1029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14300"/>
    <xdr:sp macro="" textlink="">
      <xdr:nvSpPr>
        <xdr:cNvPr id="4825" name="Text Box 6">
          <a:extLst>
            <a:ext uri="{FF2B5EF4-FFF2-40B4-BE49-F238E27FC236}">
              <a16:creationId xmlns:a16="http://schemas.microsoft.com/office/drawing/2014/main" id="{DBDCFD4A-5655-4F37-B15E-178C731B4029}"/>
            </a:ext>
          </a:extLst>
        </xdr:cNvPr>
        <xdr:cNvSpPr txBox="1">
          <a:spLocks noChangeArrowheads="1"/>
        </xdr:cNvSpPr>
      </xdr:nvSpPr>
      <xdr:spPr bwMode="auto">
        <a:xfrm>
          <a:off x="1206500" y="1029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431</xdr:row>
      <xdr:rowOff>47625</xdr:rowOff>
    </xdr:from>
    <xdr:ext cx="85725" cy="819150"/>
    <xdr:sp macro="" textlink="">
      <xdr:nvSpPr>
        <xdr:cNvPr id="4826" name="Text Box 4">
          <a:extLst>
            <a:ext uri="{FF2B5EF4-FFF2-40B4-BE49-F238E27FC236}">
              <a16:creationId xmlns:a16="http://schemas.microsoft.com/office/drawing/2014/main" id="{D7119E11-684A-4271-8833-8CBC05F58329}"/>
            </a:ext>
          </a:extLst>
        </xdr:cNvPr>
        <xdr:cNvSpPr txBox="1">
          <a:spLocks noChangeArrowheads="1"/>
        </xdr:cNvSpPr>
      </xdr:nvSpPr>
      <xdr:spPr bwMode="auto">
        <a:xfrm>
          <a:off x="1797050" y="1029731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819150"/>
    <xdr:sp macro="" textlink="">
      <xdr:nvSpPr>
        <xdr:cNvPr id="4827" name="Text Box 6">
          <a:extLst>
            <a:ext uri="{FF2B5EF4-FFF2-40B4-BE49-F238E27FC236}">
              <a16:creationId xmlns:a16="http://schemas.microsoft.com/office/drawing/2014/main" id="{787A22DF-5655-47A9-B78A-A0BFF01D93E8}"/>
            </a:ext>
          </a:extLst>
        </xdr:cNvPr>
        <xdr:cNvSpPr txBox="1">
          <a:spLocks noChangeArrowheads="1"/>
        </xdr:cNvSpPr>
      </xdr:nvSpPr>
      <xdr:spPr bwMode="auto">
        <a:xfrm>
          <a:off x="1206500" y="1029255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4828" name="Text Box 6">
          <a:extLst>
            <a:ext uri="{FF2B5EF4-FFF2-40B4-BE49-F238E27FC236}">
              <a16:creationId xmlns:a16="http://schemas.microsoft.com/office/drawing/2014/main" id="{BEA90099-D6CC-48C2-8D35-DB7753229235}"/>
            </a:ext>
          </a:extLst>
        </xdr:cNvPr>
        <xdr:cNvSpPr txBox="1">
          <a:spLocks noChangeArrowheads="1"/>
        </xdr:cNvSpPr>
      </xdr:nvSpPr>
      <xdr:spPr bwMode="auto">
        <a:xfrm>
          <a:off x="120650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19175"/>
    <xdr:sp macro="" textlink="">
      <xdr:nvSpPr>
        <xdr:cNvPr id="4829" name="Text Box 4">
          <a:extLst>
            <a:ext uri="{FF2B5EF4-FFF2-40B4-BE49-F238E27FC236}">
              <a16:creationId xmlns:a16="http://schemas.microsoft.com/office/drawing/2014/main" id="{CB371C2E-249A-478E-B2E2-CEB91DA22856}"/>
            </a:ext>
          </a:extLst>
        </xdr:cNvPr>
        <xdr:cNvSpPr txBox="1">
          <a:spLocks noChangeArrowheads="1"/>
        </xdr:cNvSpPr>
      </xdr:nvSpPr>
      <xdr:spPr bwMode="auto">
        <a:xfrm>
          <a:off x="1206500" y="1029255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19175"/>
    <xdr:sp macro="" textlink="">
      <xdr:nvSpPr>
        <xdr:cNvPr id="4830" name="Text Box 6">
          <a:extLst>
            <a:ext uri="{FF2B5EF4-FFF2-40B4-BE49-F238E27FC236}">
              <a16:creationId xmlns:a16="http://schemas.microsoft.com/office/drawing/2014/main" id="{82FD7C09-E02C-4D72-939D-0811A686A37E}"/>
            </a:ext>
          </a:extLst>
        </xdr:cNvPr>
        <xdr:cNvSpPr txBox="1">
          <a:spLocks noChangeArrowheads="1"/>
        </xdr:cNvSpPr>
      </xdr:nvSpPr>
      <xdr:spPr bwMode="auto">
        <a:xfrm>
          <a:off x="1206500" y="1029255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4831" name="Text Box 4">
          <a:extLst>
            <a:ext uri="{FF2B5EF4-FFF2-40B4-BE49-F238E27FC236}">
              <a16:creationId xmlns:a16="http://schemas.microsoft.com/office/drawing/2014/main" id="{7F538CC1-27ED-4457-95D2-FC8C8D14DC55}"/>
            </a:ext>
          </a:extLst>
        </xdr:cNvPr>
        <xdr:cNvSpPr txBox="1">
          <a:spLocks noChangeArrowheads="1"/>
        </xdr:cNvSpPr>
      </xdr:nvSpPr>
      <xdr:spPr bwMode="auto">
        <a:xfrm>
          <a:off x="120650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4832" name="Text Box 6">
          <a:extLst>
            <a:ext uri="{FF2B5EF4-FFF2-40B4-BE49-F238E27FC236}">
              <a16:creationId xmlns:a16="http://schemas.microsoft.com/office/drawing/2014/main" id="{60DC9978-F6CD-4A25-BCFD-9ACF57A7CDFB}"/>
            </a:ext>
          </a:extLst>
        </xdr:cNvPr>
        <xdr:cNvSpPr txBox="1">
          <a:spLocks noChangeArrowheads="1"/>
        </xdr:cNvSpPr>
      </xdr:nvSpPr>
      <xdr:spPr bwMode="auto">
        <a:xfrm>
          <a:off x="120650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6274"/>
    <xdr:sp macro="" textlink="">
      <xdr:nvSpPr>
        <xdr:cNvPr id="4833" name="Text Box 4">
          <a:extLst>
            <a:ext uri="{FF2B5EF4-FFF2-40B4-BE49-F238E27FC236}">
              <a16:creationId xmlns:a16="http://schemas.microsoft.com/office/drawing/2014/main" id="{439B8432-877A-491F-B2E2-3D34C6F92A87}"/>
            </a:ext>
          </a:extLst>
        </xdr:cNvPr>
        <xdr:cNvSpPr txBox="1">
          <a:spLocks noChangeArrowheads="1"/>
        </xdr:cNvSpPr>
      </xdr:nvSpPr>
      <xdr:spPr bwMode="auto">
        <a:xfrm>
          <a:off x="2595563"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6274"/>
    <xdr:sp macro="" textlink="">
      <xdr:nvSpPr>
        <xdr:cNvPr id="4834" name="Text Box 6">
          <a:extLst>
            <a:ext uri="{FF2B5EF4-FFF2-40B4-BE49-F238E27FC236}">
              <a16:creationId xmlns:a16="http://schemas.microsoft.com/office/drawing/2014/main" id="{DA38489D-965A-4EBA-9F53-5DEBA16BF31B}"/>
            </a:ext>
          </a:extLst>
        </xdr:cNvPr>
        <xdr:cNvSpPr txBox="1">
          <a:spLocks noChangeArrowheads="1"/>
        </xdr:cNvSpPr>
      </xdr:nvSpPr>
      <xdr:spPr bwMode="auto">
        <a:xfrm>
          <a:off x="2595563"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4835" name="Text Box 4">
          <a:extLst>
            <a:ext uri="{FF2B5EF4-FFF2-40B4-BE49-F238E27FC236}">
              <a16:creationId xmlns:a16="http://schemas.microsoft.com/office/drawing/2014/main" id="{46BD4A98-1BF4-4D98-ACAA-F21219808D5C}"/>
            </a:ext>
          </a:extLst>
        </xdr:cNvPr>
        <xdr:cNvSpPr txBox="1">
          <a:spLocks noChangeArrowheads="1"/>
        </xdr:cNvSpPr>
      </xdr:nvSpPr>
      <xdr:spPr bwMode="auto">
        <a:xfrm>
          <a:off x="120650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431</xdr:row>
      <xdr:rowOff>0</xdr:rowOff>
    </xdr:from>
    <xdr:ext cx="85725" cy="676274"/>
    <xdr:sp macro="" textlink="">
      <xdr:nvSpPr>
        <xdr:cNvPr id="4836" name="Text Box 6">
          <a:extLst>
            <a:ext uri="{FF2B5EF4-FFF2-40B4-BE49-F238E27FC236}">
              <a16:creationId xmlns:a16="http://schemas.microsoft.com/office/drawing/2014/main" id="{12B7AD95-2755-49A2-8028-40965B5F1400}"/>
            </a:ext>
          </a:extLst>
        </xdr:cNvPr>
        <xdr:cNvSpPr txBox="1">
          <a:spLocks noChangeArrowheads="1"/>
        </xdr:cNvSpPr>
      </xdr:nvSpPr>
      <xdr:spPr bwMode="auto">
        <a:xfrm>
          <a:off x="212090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14300"/>
    <xdr:sp macro="" textlink="">
      <xdr:nvSpPr>
        <xdr:cNvPr id="4837" name="Text Box 4">
          <a:extLst>
            <a:ext uri="{FF2B5EF4-FFF2-40B4-BE49-F238E27FC236}">
              <a16:creationId xmlns:a16="http://schemas.microsoft.com/office/drawing/2014/main" id="{E9B59DD8-9F70-4E04-B8D3-7212A5FE0BE8}"/>
            </a:ext>
          </a:extLst>
        </xdr:cNvPr>
        <xdr:cNvSpPr txBox="1">
          <a:spLocks noChangeArrowheads="1"/>
        </xdr:cNvSpPr>
      </xdr:nvSpPr>
      <xdr:spPr bwMode="auto">
        <a:xfrm>
          <a:off x="1206500" y="1043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14300"/>
    <xdr:sp macro="" textlink="">
      <xdr:nvSpPr>
        <xdr:cNvPr id="4838" name="Text Box 6">
          <a:extLst>
            <a:ext uri="{FF2B5EF4-FFF2-40B4-BE49-F238E27FC236}">
              <a16:creationId xmlns:a16="http://schemas.microsoft.com/office/drawing/2014/main" id="{37DEDF6B-FF80-41AA-AE98-86CB9763D2AD}"/>
            </a:ext>
          </a:extLst>
        </xdr:cNvPr>
        <xdr:cNvSpPr txBox="1">
          <a:spLocks noChangeArrowheads="1"/>
        </xdr:cNvSpPr>
      </xdr:nvSpPr>
      <xdr:spPr bwMode="auto">
        <a:xfrm>
          <a:off x="1206500" y="1043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436</xdr:row>
      <xdr:rowOff>47625</xdr:rowOff>
    </xdr:from>
    <xdr:ext cx="85725" cy="819150"/>
    <xdr:sp macro="" textlink="">
      <xdr:nvSpPr>
        <xdr:cNvPr id="4839" name="Text Box 4">
          <a:extLst>
            <a:ext uri="{FF2B5EF4-FFF2-40B4-BE49-F238E27FC236}">
              <a16:creationId xmlns:a16="http://schemas.microsoft.com/office/drawing/2014/main" id="{ACCF3351-D5B9-49A7-9394-EA3310DA5746}"/>
            </a:ext>
          </a:extLst>
        </xdr:cNvPr>
        <xdr:cNvSpPr txBox="1">
          <a:spLocks noChangeArrowheads="1"/>
        </xdr:cNvSpPr>
      </xdr:nvSpPr>
      <xdr:spPr bwMode="auto">
        <a:xfrm>
          <a:off x="1797050" y="1043860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819150"/>
    <xdr:sp macro="" textlink="">
      <xdr:nvSpPr>
        <xdr:cNvPr id="4840" name="Text Box 6">
          <a:extLst>
            <a:ext uri="{FF2B5EF4-FFF2-40B4-BE49-F238E27FC236}">
              <a16:creationId xmlns:a16="http://schemas.microsoft.com/office/drawing/2014/main" id="{02C1D379-4AAC-446E-9B32-89F48BF967F1}"/>
            </a:ext>
          </a:extLst>
        </xdr:cNvPr>
        <xdr:cNvSpPr txBox="1">
          <a:spLocks noChangeArrowheads="1"/>
        </xdr:cNvSpPr>
      </xdr:nvSpPr>
      <xdr:spPr bwMode="auto">
        <a:xfrm>
          <a:off x="1206500" y="1043384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274"/>
    <xdr:sp macro="" textlink="">
      <xdr:nvSpPr>
        <xdr:cNvPr id="4841" name="Text Box 6">
          <a:extLst>
            <a:ext uri="{FF2B5EF4-FFF2-40B4-BE49-F238E27FC236}">
              <a16:creationId xmlns:a16="http://schemas.microsoft.com/office/drawing/2014/main" id="{1826B2FB-599F-4BDE-A51C-A62961887EE8}"/>
            </a:ext>
          </a:extLst>
        </xdr:cNvPr>
        <xdr:cNvSpPr txBox="1">
          <a:spLocks noChangeArrowheads="1"/>
        </xdr:cNvSpPr>
      </xdr:nvSpPr>
      <xdr:spPr bwMode="auto">
        <a:xfrm>
          <a:off x="1206500" y="10433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19175"/>
    <xdr:sp macro="" textlink="">
      <xdr:nvSpPr>
        <xdr:cNvPr id="4842" name="Text Box 4">
          <a:extLst>
            <a:ext uri="{FF2B5EF4-FFF2-40B4-BE49-F238E27FC236}">
              <a16:creationId xmlns:a16="http://schemas.microsoft.com/office/drawing/2014/main" id="{BD2B3DA1-D61F-4D44-9B22-593B0B66E17B}"/>
            </a:ext>
          </a:extLst>
        </xdr:cNvPr>
        <xdr:cNvSpPr txBox="1">
          <a:spLocks noChangeArrowheads="1"/>
        </xdr:cNvSpPr>
      </xdr:nvSpPr>
      <xdr:spPr bwMode="auto">
        <a:xfrm>
          <a:off x="1206500" y="1043384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19175"/>
    <xdr:sp macro="" textlink="">
      <xdr:nvSpPr>
        <xdr:cNvPr id="4843" name="Text Box 6">
          <a:extLst>
            <a:ext uri="{FF2B5EF4-FFF2-40B4-BE49-F238E27FC236}">
              <a16:creationId xmlns:a16="http://schemas.microsoft.com/office/drawing/2014/main" id="{116C98FB-75A3-4D77-81E2-543B2C5A8583}"/>
            </a:ext>
          </a:extLst>
        </xdr:cNvPr>
        <xdr:cNvSpPr txBox="1">
          <a:spLocks noChangeArrowheads="1"/>
        </xdr:cNvSpPr>
      </xdr:nvSpPr>
      <xdr:spPr bwMode="auto">
        <a:xfrm>
          <a:off x="1206500" y="1043384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274"/>
    <xdr:sp macro="" textlink="">
      <xdr:nvSpPr>
        <xdr:cNvPr id="4844" name="Text Box 4">
          <a:extLst>
            <a:ext uri="{FF2B5EF4-FFF2-40B4-BE49-F238E27FC236}">
              <a16:creationId xmlns:a16="http://schemas.microsoft.com/office/drawing/2014/main" id="{F1F2089F-77FD-4A4F-8569-C3299DD752F0}"/>
            </a:ext>
          </a:extLst>
        </xdr:cNvPr>
        <xdr:cNvSpPr txBox="1">
          <a:spLocks noChangeArrowheads="1"/>
        </xdr:cNvSpPr>
      </xdr:nvSpPr>
      <xdr:spPr bwMode="auto">
        <a:xfrm>
          <a:off x="1206500" y="10433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274"/>
    <xdr:sp macro="" textlink="">
      <xdr:nvSpPr>
        <xdr:cNvPr id="4845" name="Text Box 6">
          <a:extLst>
            <a:ext uri="{FF2B5EF4-FFF2-40B4-BE49-F238E27FC236}">
              <a16:creationId xmlns:a16="http://schemas.microsoft.com/office/drawing/2014/main" id="{F9EBEC92-8094-4BDF-ABD9-4BAAE9E246C1}"/>
            </a:ext>
          </a:extLst>
        </xdr:cNvPr>
        <xdr:cNvSpPr txBox="1">
          <a:spLocks noChangeArrowheads="1"/>
        </xdr:cNvSpPr>
      </xdr:nvSpPr>
      <xdr:spPr bwMode="auto">
        <a:xfrm>
          <a:off x="1206500" y="10433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6274"/>
    <xdr:sp macro="" textlink="">
      <xdr:nvSpPr>
        <xdr:cNvPr id="4846" name="Text Box 4">
          <a:extLst>
            <a:ext uri="{FF2B5EF4-FFF2-40B4-BE49-F238E27FC236}">
              <a16:creationId xmlns:a16="http://schemas.microsoft.com/office/drawing/2014/main" id="{49788D07-5BF9-4874-A1C6-2D1505345C1E}"/>
            </a:ext>
          </a:extLst>
        </xdr:cNvPr>
        <xdr:cNvSpPr txBox="1">
          <a:spLocks noChangeArrowheads="1"/>
        </xdr:cNvSpPr>
      </xdr:nvSpPr>
      <xdr:spPr bwMode="auto">
        <a:xfrm>
          <a:off x="2595563" y="10433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6274"/>
    <xdr:sp macro="" textlink="">
      <xdr:nvSpPr>
        <xdr:cNvPr id="4847" name="Text Box 6">
          <a:extLst>
            <a:ext uri="{FF2B5EF4-FFF2-40B4-BE49-F238E27FC236}">
              <a16:creationId xmlns:a16="http://schemas.microsoft.com/office/drawing/2014/main" id="{2D414F42-138E-49C8-A90E-DCF5EDB346FC}"/>
            </a:ext>
          </a:extLst>
        </xdr:cNvPr>
        <xdr:cNvSpPr txBox="1">
          <a:spLocks noChangeArrowheads="1"/>
        </xdr:cNvSpPr>
      </xdr:nvSpPr>
      <xdr:spPr bwMode="auto">
        <a:xfrm>
          <a:off x="2595563" y="10433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274"/>
    <xdr:sp macro="" textlink="">
      <xdr:nvSpPr>
        <xdr:cNvPr id="4848" name="Text Box 4">
          <a:extLst>
            <a:ext uri="{FF2B5EF4-FFF2-40B4-BE49-F238E27FC236}">
              <a16:creationId xmlns:a16="http://schemas.microsoft.com/office/drawing/2014/main" id="{C95505A6-4E5D-43C7-95A1-94FBFFFB1585}"/>
            </a:ext>
          </a:extLst>
        </xdr:cNvPr>
        <xdr:cNvSpPr txBox="1">
          <a:spLocks noChangeArrowheads="1"/>
        </xdr:cNvSpPr>
      </xdr:nvSpPr>
      <xdr:spPr bwMode="auto">
        <a:xfrm>
          <a:off x="1206500" y="10433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436</xdr:row>
      <xdr:rowOff>0</xdr:rowOff>
    </xdr:from>
    <xdr:ext cx="85725" cy="676274"/>
    <xdr:sp macro="" textlink="">
      <xdr:nvSpPr>
        <xdr:cNvPr id="4849" name="Text Box 6">
          <a:extLst>
            <a:ext uri="{FF2B5EF4-FFF2-40B4-BE49-F238E27FC236}">
              <a16:creationId xmlns:a16="http://schemas.microsoft.com/office/drawing/2014/main" id="{47FCA3D2-F300-4180-BB04-723E2A6E9DBB}"/>
            </a:ext>
          </a:extLst>
        </xdr:cNvPr>
        <xdr:cNvSpPr txBox="1">
          <a:spLocks noChangeArrowheads="1"/>
        </xdr:cNvSpPr>
      </xdr:nvSpPr>
      <xdr:spPr bwMode="auto">
        <a:xfrm>
          <a:off x="2120900" y="10433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437</xdr:row>
      <xdr:rowOff>85725</xdr:rowOff>
    </xdr:from>
    <xdr:ext cx="85725" cy="676274"/>
    <xdr:sp macro="" textlink="">
      <xdr:nvSpPr>
        <xdr:cNvPr id="4850" name="Text Box 6">
          <a:extLst>
            <a:ext uri="{FF2B5EF4-FFF2-40B4-BE49-F238E27FC236}">
              <a16:creationId xmlns:a16="http://schemas.microsoft.com/office/drawing/2014/main" id="{90513DE8-B41A-493C-9206-BB3CDE831AE9}"/>
            </a:ext>
          </a:extLst>
        </xdr:cNvPr>
        <xdr:cNvSpPr txBox="1">
          <a:spLocks noChangeArrowheads="1"/>
        </xdr:cNvSpPr>
      </xdr:nvSpPr>
      <xdr:spPr bwMode="auto">
        <a:xfrm>
          <a:off x="2187575" y="1046226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82</xdr:row>
      <xdr:rowOff>85725</xdr:rowOff>
    </xdr:from>
    <xdr:ext cx="85725" cy="676274"/>
    <xdr:sp macro="" textlink="">
      <xdr:nvSpPr>
        <xdr:cNvPr id="4851" name="Text Box 6">
          <a:extLst>
            <a:ext uri="{FF2B5EF4-FFF2-40B4-BE49-F238E27FC236}">
              <a16:creationId xmlns:a16="http://schemas.microsoft.com/office/drawing/2014/main" id="{76F62EBB-09EB-4900-8407-F18D53571FDB}"/>
            </a:ext>
          </a:extLst>
        </xdr:cNvPr>
        <xdr:cNvSpPr txBox="1">
          <a:spLocks noChangeArrowheads="1"/>
        </xdr:cNvSpPr>
      </xdr:nvSpPr>
      <xdr:spPr bwMode="auto">
        <a:xfrm>
          <a:off x="2187575" y="16262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4852" name="Text Box 4">
          <a:extLst>
            <a:ext uri="{FF2B5EF4-FFF2-40B4-BE49-F238E27FC236}">
              <a16:creationId xmlns:a16="http://schemas.microsoft.com/office/drawing/2014/main" id="{F26C11A7-2535-45C4-ABDD-73BC2BE69ABA}"/>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4853" name="Text Box 6">
          <a:extLst>
            <a:ext uri="{FF2B5EF4-FFF2-40B4-BE49-F238E27FC236}">
              <a16:creationId xmlns:a16="http://schemas.microsoft.com/office/drawing/2014/main" id="{B69DCADE-9FC7-4660-95F0-9184B5BD9E7B}"/>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4854" name="Text Box 4">
          <a:extLst>
            <a:ext uri="{FF2B5EF4-FFF2-40B4-BE49-F238E27FC236}">
              <a16:creationId xmlns:a16="http://schemas.microsoft.com/office/drawing/2014/main" id="{28B7F114-58EA-47EB-9F0D-02404FD82357}"/>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4855" name="Text Box 6">
          <a:extLst>
            <a:ext uri="{FF2B5EF4-FFF2-40B4-BE49-F238E27FC236}">
              <a16:creationId xmlns:a16="http://schemas.microsoft.com/office/drawing/2014/main" id="{C412750D-9F96-432C-98A6-4F7AD8ED1314}"/>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4856" name="Text Box 4">
          <a:extLst>
            <a:ext uri="{FF2B5EF4-FFF2-40B4-BE49-F238E27FC236}">
              <a16:creationId xmlns:a16="http://schemas.microsoft.com/office/drawing/2014/main" id="{065C7DAB-A167-4178-A716-487746718FD1}"/>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4857" name="Text Box 6">
          <a:extLst>
            <a:ext uri="{FF2B5EF4-FFF2-40B4-BE49-F238E27FC236}">
              <a16:creationId xmlns:a16="http://schemas.microsoft.com/office/drawing/2014/main" id="{7DECD72E-B35E-4422-91C3-8B1EF2E64027}"/>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4858" name="Text Box 4">
          <a:extLst>
            <a:ext uri="{FF2B5EF4-FFF2-40B4-BE49-F238E27FC236}">
              <a16:creationId xmlns:a16="http://schemas.microsoft.com/office/drawing/2014/main" id="{46214FFC-6B06-48FB-8412-499A71A79B26}"/>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4859" name="Text Box 6">
          <a:extLst>
            <a:ext uri="{FF2B5EF4-FFF2-40B4-BE49-F238E27FC236}">
              <a16:creationId xmlns:a16="http://schemas.microsoft.com/office/drawing/2014/main" id="{7C5EC9C1-ED3B-4445-B33E-39BCF9B08BE5}"/>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16369"/>
    <xdr:sp macro="" textlink="">
      <xdr:nvSpPr>
        <xdr:cNvPr id="4860" name="Text Box 4">
          <a:extLst>
            <a:ext uri="{FF2B5EF4-FFF2-40B4-BE49-F238E27FC236}">
              <a16:creationId xmlns:a16="http://schemas.microsoft.com/office/drawing/2014/main" id="{987FBD6C-5133-459E-9AAF-80BAA93A34B5}"/>
            </a:ext>
          </a:extLst>
        </xdr:cNvPr>
        <xdr:cNvSpPr txBox="1">
          <a:spLocks noChangeArrowheads="1"/>
        </xdr:cNvSpPr>
      </xdr:nvSpPr>
      <xdr:spPr bwMode="auto">
        <a:xfrm>
          <a:off x="2601516"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16369"/>
    <xdr:sp macro="" textlink="">
      <xdr:nvSpPr>
        <xdr:cNvPr id="4861" name="Text Box 6">
          <a:extLst>
            <a:ext uri="{FF2B5EF4-FFF2-40B4-BE49-F238E27FC236}">
              <a16:creationId xmlns:a16="http://schemas.microsoft.com/office/drawing/2014/main" id="{B3F584D5-3EF0-462D-AE99-47F7A560F39A}"/>
            </a:ext>
          </a:extLst>
        </xdr:cNvPr>
        <xdr:cNvSpPr txBox="1">
          <a:spLocks noChangeArrowheads="1"/>
        </xdr:cNvSpPr>
      </xdr:nvSpPr>
      <xdr:spPr bwMode="auto">
        <a:xfrm>
          <a:off x="2601516"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4862" name="Text Box 4">
          <a:extLst>
            <a:ext uri="{FF2B5EF4-FFF2-40B4-BE49-F238E27FC236}">
              <a16:creationId xmlns:a16="http://schemas.microsoft.com/office/drawing/2014/main" id="{D2AA0AD9-BBF5-4DC2-95BE-5278422BAE51}"/>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4863" name="Text Box 6">
          <a:extLst>
            <a:ext uri="{FF2B5EF4-FFF2-40B4-BE49-F238E27FC236}">
              <a16:creationId xmlns:a16="http://schemas.microsoft.com/office/drawing/2014/main" id="{840AAF1D-3800-4B8E-AE19-95C410B4BD7A}"/>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16369"/>
    <xdr:sp macro="" textlink="">
      <xdr:nvSpPr>
        <xdr:cNvPr id="4864" name="Text Box 4">
          <a:extLst>
            <a:ext uri="{FF2B5EF4-FFF2-40B4-BE49-F238E27FC236}">
              <a16:creationId xmlns:a16="http://schemas.microsoft.com/office/drawing/2014/main" id="{EBB7E9AB-128A-41C4-86D3-45FFDBC6E411}"/>
            </a:ext>
          </a:extLst>
        </xdr:cNvPr>
        <xdr:cNvSpPr txBox="1">
          <a:spLocks noChangeArrowheads="1"/>
        </xdr:cNvSpPr>
      </xdr:nvSpPr>
      <xdr:spPr bwMode="auto">
        <a:xfrm>
          <a:off x="0"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16369"/>
    <xdr:sp macro="" textlink="">
      <xdr:nvSpPr>
        <xdr:cNvPr id="4865" name="Text Box 6">
          <a:extLst>
            <a:ext uri="{FF2B5EF4-FFF2-40B4-BE49-F238E27FC236}">
              <a16:creationId xmlns:a16="http://schemas.microsoft.com/office/drawing/2014/main" id="{D88F3FC7-AA3D-4CDA-BBE2-8776428845DC}"/>
            </a:ext>
          </a:extLst>
        </xdr:cNvPr>
        <xdr:cNvSpPr txBox="1">
          <a:spLocks noChangeArrowheads="1"/>
        </xdr:cNvSpPr>
      </xdr:nvSpPr>
      <xdr:spPr bwMode="auto">
        <a:xfrm>
          <a:off x="0"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4866" name="Text Box 6">
          <a:extLst>
            <a:ext uri="{FF2B5EF4-FFF2-40B4-BE49-F238E27FC236}">
              <a16:creationId xmlns:a16="http://schemas.microsoft.com/office/drawing/2014/main" id="{A95C42FE-B321-4081-AC72-34B2F21DCC46}"/>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4867" name="Text Box 4">
          <a:extLst>
            <a:ext uri="{FF2B5EF4-FFF2-40B4-BE49-F238E27FC236}">
              <a16:creationId xmlns:a16="http://schemas.microsoft.com/office/drawing/2014/main" id="{9F986CC1-172A-449C-A8EA-4525F826B605}"/>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4868" name="Text Box 6">
          <a:extLst>
            <a:ext uri="{FF2B5EF4-FFF2-40B4-BE49-F238E27FC236}">
              <a16:creationId xmlns:a16="http://schemas.microsoft.com/office/drawing/2014/main" id="{1A669182-F51A-497E-9683-9F2F0257F667}"/>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4869" name="Text Box 4">
          <a:extLst>
            <a:ext uri="{FF2B5EF4-FFF2-40B4-BE49-F238E27FC236}">
              <a16:creationId xmlns:a16="http://schemas.microsoft.com/office/drawing/2014/main" id="{13B6EA0C-CCB2-437B-ABC6-9CFF52A36317}"/>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4870" name="Text Box 6">
          <a:extLst>
            <a:ext uri="{FF2B5EF4-FFF2-40B4-BE49-F238E27FC236}">
              <a16:creationId xmlns:a16="http://schemas.microsoft.com/office/drawing/2014/main" id="{9350C972-563D-48E1-A68B-539E909890A6}"/>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4871" name="Text Box 4">
          <a:extLst>
            <a:ext uri="{FF2B5EF4-FFF2-40B4-BE49-F238E27FC236}">
              <a16:creationId xmlns:a16="http://schemas.microsoft.com/office/drawing/2014/main" id="{DCD9045D-A7F3-44C3-ACC3-8A5CC4E73C1C}"/>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4872" name="Text Box 6">
          <a:extLst>
            <a:ext uri="{FF2B5EF4-FFF2-40B4-BE49-F238E27FC236}">
              <a16:creationId xmlns:a16="http://schemas.microsoft.com/office/drawing/2014/main" id="{56429374-B27A-483D-9551-5FCBC46875CA}"/>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4873" name="Text Box 4">
          <a:extLst>
            <a:ext uri="{FF2B5EF4-FFF2-40B4-BE49-F238E27FC236}">
              <a16:creationId xmlns:a16="http://schemas.microsoft.com/office/drawing/2014/main" id="{9663DBAF-CB49-4D93-89F3-DF30D2B3F270}"/>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4874" name="Text Box 6">
          <a:extLst>
            <a:ext uri="{FF2B5EF4-FFF2-40B4-BE49-F238E27FC236}">
              <a16:creationId xmlns:a16="http://schemas.microsoft.com/office/drawing/2014/main" id="{62AD854C-759D-40C3-87FF-F552C5D0AA01}"/>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4875" name="Text Box 4">
          <a:extLst>
            <a:ext uri="{FF2B5EF4-FFF2-40B4-BE49-F238E27FC236}">
              <a16:creationId xmlns:a16="http://schemas.microsoft.com/office/drawing/2014/main" id="{7CB2E93B-8EB2-42B2-85BE-7D8B5A5B2035}"/>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4876" name="Text Box 6">
          <a:extLst>
            <a:ext uri="{FF2B5EF4-FFF2-40B4-BE49-F238E27FC236}">
              <a16:creationId xmlns:a16="http://schemas.microsoft.com/office/drawing/2014/main" id="{6BE8D7C2-9C87-4DFE-829B-1CB39AE064A6}"/>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4877" name="Text Box 6">
          <a:extLst>
            <a:ext uri="{FF2B5EF4-FFF2-40B4-BE49-F238E27FC236}">
              <a16:creationId xmlns:a16="http://schemas.microsoft.com/office/drawing/2014/main" id="{F33EBF72-B1EA-44A2-AE63-F79224FDDEEB}"/>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4878" name="Text Box 4">
          <a:extLst>
            <a:ext uri="{FF2B5EF4-FFF2-40B4-BE49-F238E27FC236}">
              <a16:creationId xmlns:a16="http://schemas.microsoft.com/office/drawing/2014/main" id="{8101E389-D859-43B1-B096-04D9A41691DB}"/>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4879" name="Text Box 6">
          <a:extLst>
            <a:ext uri="{FF2B5EF4-FFF2-40B4-BE49-F238E27FC236}">
              <a16:creationId xmlns:a16="http://schemas.microsoft.com/office/drawing/2014/main" id="{F2840F58-A7C7-4844-A3DE-0F884883FD1E}"/>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474</xdr:row>
      <xdr:rowOff>0</xdr:rowOff>
    </xdr:from>
    <xdr:ext cx="76200" cy="144944"/>
    <xdr:sp macro="" textlink="">
      <xdr:nvSpPr>
        <xdr:cNvPr id="4880" name="Text Box 4">
          <a:extLst>
            <a:ext uri="{FF2B5EF4-FFF2-40B4-BE49-F238E27FC236}">
              <a16:creationId xmlns:a16="http://schemas.microsoft.com/office/drawing/2014/main" id="{AC9AF944-82FF-4BF4-B486-AEB038518C05}"/>
            </a:ext>
          </a:extLst>
        </xdr:cNvPr>
        <xdr:cNvSpPr txBox="1">
          <a:spLocks noChangeArrowheads="1"/>
        </xdr:cNvSpPr>
      </xdr:nvSpPr>
      <xdr:spPr bwMode="auto">
        <a:xfrm>
          <a:off x="6785372"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4881" name="Text Box 6">
          <a:extLst>
            <a:ext uri="{FF2B5EF4-FFF2-40B4-BE49-F238E27FC236}">
              <a16:creationId xmlns:a16="http://schemas.microsoft.com/office/drawing/2014/main" id="{2DDF377D-73EF-49D2-A744-31E746359770}"/>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92569"/>
    <xdr:sp macro="" textlink="">
      <xdr:nvSpPr>
        <xdr:cNvPr id="4882" name="Text Box 4">
          <a:extLst>
            <a:ext uri="{FF2B5EF4-FFF2-40B4-BE49-F238E27FC236}">
              <a16:creationId xmlns:a16="http://schemas.microsoft.com/office/drawing/2014/main" id="{11CD938A-65ED-42BD-A974-D8DB2319517E}"/>
            </a:ext>
          </a:extLst>
        </xdr:cNvPr>
        <xdr:cNvSpPr txBox="1">
          <a:spLocks noChangeArrowheads="1"/>
        </xdr:cNvSpPr>
      </xdr:nvSpPr>
      <xdr:spPr bwMode="auto">
        <a:xfrm>
          <a:off x="1208484" y="108067078"/>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92569"/>
    <xdr:sp macro="" textlink="">
      <xdr:nvSpPr>
        <xdr:cNvPr id="4883" name="Text Box 6">
          <a:extLst>
            <a:ext uri="{FF2B5EF4-FFF2-40B4-BE49-F238E27FC236}">
              <a16:creationId xmlns:a16="http://schemas.microsoft.com/office/drawing/2014/main" id="{09CB9BF4-CE25-459B-88B3-3C4069B9C6CC}"/>
            </a:ext>
          </a:extLst>
        </xdr:cNvPr>
        <xdr:cNvSpPr txBox="1">
          <a:spLocks noChangeArrowheads="1"/>
        </xdr:cNvSpPr>
      </xdr:nvSpPr>
      <xdr:spPr bwMode="auto">
        <a:xfrm>
          <a:off x="1208484" y="108067078"/>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63994"/>
    <xdr:sp macro="" textlink="">
      <xdr:nvSpPr>
        <xdr:cNvPr id="4884" name="Text Box 4">
          <a:extLst>
            <a:ext uri="{FF2B5EF4-FFF2-40B4-BE49-F238E27FC236}">
              <a16:creationId xmlns:a16="http://schemas.microsoft.com/office/drawing/2014/main" id="{251D087D-08EB-49E1-900C-B54DA45A8EE4}"/>
            </a:ext>
          </a:extLst>
        </xdr:cNvPr>
        <xdr:cNvSpPr txBox="1">
          <a:spLocks noChangeArrowheads="1"/>
        </xdr:cNvSpPr>
      </xdr:nvSpPr>
      <xdr:spPr bwMode="auto">
        <a:xfrm>
          <a:off x="1208484" y="108067078"/>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63994"/>
    <xdr:sp macro="" textlink="">
      <xdr:nvSpPr>
        <xdr:cNvPr id="4885" name="Text Box 6">
          <a:extLst>
            <a:ext uri="{FF2B5EF4-FFF2-40B4-BE49-F238E27FC236}">
              <a16:creationId xmlns:a16="http://schemas.microsoft.com/office/drawing/2014/main" id="{CBE04628-98FD-4AD5-8D02-3CCA9810E3DB}"/>
            </a:ext>
          </a:extLst>
        </xdr:cNvPr>
        <xdr:cNvSpPr txBox="1">
          <a:spLocks noChangeArrowheads="1"/>
        </xdr:cNvSpPr>
      </xdr:nvSpPr>
      <xdr:spPr bwMode="auto">
        <a:xfrm>
          <a:off x="1208484" y="108067078"/>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44944"/>
    <xdr:sp macro="" textlink="">
      <xdr:nvSpPr>
        <xdr:cNvPr id="4886" name="Text Box 4">
          <a:extLst>
            <a:ext uri="{FF2B5EF4-FFF2-40B4-BE49-F238E27FC236}">
              <a16:creationId xmlns:a16="http://schemas.microsoft.com/office/drawing/2014/main" id="{E6C1D590-E700-4EB6-9218-234BA8B71E62}"/>
            </a:ext>
          </a:extLst>
        </xdr:cNvPr>
        <xdr:cNvSpPr txBox="1">
          <a:spLocks noChangeArrowheads="1"/>
        </xdr:cNvSpPr>
      </xdr:nvSpPr>
      <xdr:spPr bwMode="auto">
        <a:xfrm>
          <a:off x="1208484"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44944"/>
    <xdr:sp macro="" textlink="">
      <xdr:nvSpPr>
        <xdr:cNvPr id="4887" name="Text Box 6">
          <a:extLst>
            <a:ext uri="{FF2B5EF4-FFF2-40B4-BE49-F238E27FC236}">
              <a16:creationId xmlns:a16="http://schemas.microsoft.com/office/drawing/2014/main" id="{F250A3F9-A6F2-43C4-BA01-9F4ADEAA2A70}"/>
            </a:ext>
          </a:extLst>
        </xdr:cNvPr>
        <xdr:cNvSpPr txBox="1">
          <a:spLocks noChangeArrowheads="1"/>
        </xdr:cNvSpPr>
      </xdr:nvSpPr>
      <xdr:spPr bwMode="auto">
        <a:xfrm>
          <a:off x="1208484"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63994"/>
    <xdr:sp macro="" textlink="">
      <xdr:nvSpPr>
        <xdr:cNvPr id="4888" name="Text Box 4">
          <a:extLst>
            <a:ext uri="{FF2B5EF4-FFF2-40B4-BE49-F238E27FC236}">
              <a16:creationId xmlns:a16="http://schemas.microsoft.com/office/drawing/2014/main" id="{30EA34F3-773A-46C5-B38A-8443C7491913}"/>
            </a:ext>
          </a:extLst>
        </xdr:cNvPr>
        <xdr:cNvSpPr txBox="1">
          <a:spLocks noChangeArrowheads="1"/>
        </xdr:cNvSpPr>
      </xdr:nvSpPr>
      <xdr:spPr bwMode="auto">
        <a:xfrm>
          <a:off x="1208484" y="108067078"/>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63994"/>
    <xdr:sp macro="" textlink="">
      <xdr:nvSpPr>
        <xdr:cNvPr id="4889" name="Text Box 6">
          <a:extLst>
            <a:ext uri="{FF2B5EF4-FFF2-40B4-BE49-F238E27FC236}">
              <a16:creationId xmlns:a16="http://schemas.microsoft.com/office/drawing/2014/main" id="{2FCA1F00-8F9C-46D0-A64C-107E1130A86D}"/>
            </a:ext>
          </a:extLst>
        </xdr:cNvPr>
        <xdr:cNvSpPr txBox="1">
          <a:spLocks noChangeArrowheads="1"/>
        </xdr:cNvSpPr>
      </xdr:nvSpPr>
      <xdr:spPr bwMode="auto">
        <a:xfrm>
          <a:off x="1208484" y="108067078"/>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44944"/>
    <xdr:sp macro="" textlink="">
      <xdr:nvSpPr>
        <xdr:cNvPr id="4890" name="Text Box 4">
          <a:extLst>
            <a:ext uri="{FF2B5EF4-FFF2-40B4-BE49-F238E27FC236}">
              <a16:creationId xmlns:a16="http://schemas.microsoft.com/office/drawing/2014/main" id="{7998C48F-10E9-48EB-9E99-CA19D066D041}"/>
            </a:ext>
          </a:extLst>
        </xdr:cNvPr>
        <xdr:cNvSpPr txBox="1">
          <a:spLocks noChangeArrowheads="1"/>
        </xdr:cNvSpPr>
      </xdr:nvSpPr>
      <xdr:spPr bwMode="auto">
        <a:xfrm>
          <a:off x="1208484"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44944"/>
    <xdr:sp macro="" textlink="">
      <xdr:nvSpPr>
        <xdr:cNvPr id="4891" name="Text Box 6">
          <a:extLst>
            <a:ext uri="{FF2B5EF4-FFF2-40B4-BE49-F238E27FC236}">
              <a16:creationId xmlns:a16="http://schemas.microsoft.com/office/drawing/2014/main" id="{420531C8-8FF5-49EC-89FA-C9BDFBCCBD63}"/>
            </a:ext>
          </a:extLst>
        </xdr:cNvPr>
        <xdr:cNvSpPr txBox="1">
          <a:spLocks noChangeArrowheads="1"/>
        </xdr:cNvSpPr>
      </xdr:nvSpPr>
      <xdr:spPr bwMode="auto">
        <a:xfrm>
          <a:off x="1208484"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44944"/>
    <xdr:sp macro="" textlink="">
      <xdr:nvSpPr>
        <xdr:cNvPr id="4892" name="Text Box 4">
          <a:extLst>
            <a:ext uri="{FF2B5EF4-FFF2-40B4-BE49-F238E27FC236}">
              <a16:creationId xmlns:a16="http://schemas.microsoft.com/office/drawing/2014/main" id="{D488A7B5-19DA-40A5-896D-C505B9D30F29}"/>
            </a:ext>
          </a:extLst>
        </xdr:cNvPr>
        <xdr:cNvSpPr txBox="1">
          <a:spLocks noChangeArrowheads="1"/>
        </xdr:cNvSpPr>
      </xdr:nvSpPr>
      <xdr:spPr bwMode="auto">
        <a:xfrm>
          <a:off x="5179219"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44944"/>
    <xdr:sp macro="" textlink="">
      <xdr:nvSpPr>
        <xdr:cNvPr id="4893" name="Text Box 6">
          <a:extLst>
            <a:ext uri="{FF2B5EF4-FFF2-40B4-BE49-F238E27FC236}">
              <a16:creationId xmlns:a16="http://schemas.microsoft.com/office/drawing/2014/main" id="{76229998-FF1D-4F49-8317-85A6B0411B14}"/>
            </a:ext>
          </a:extLst>
        </xdr:cNvPr>
        <xdr:cNvSpPr txBox="1">
          <a:spLocks noChangeArrowheads="1"/>
        </xdr:cNvSpPr>
      </xdr:nvSpPr>
      <xdr:spPr bwMode="auto">
        <a:xfrm>
          <a:off x="5179219"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4894" name="Text Box 4">
          <a:extLst>
            <a:ext uri="{FF2B5EF4-FFF2-40B4-BE49-F238E27FC236}">
              <a16:creationId xmlns:a16="http://schemas.microsoft.com/office/drawing/2014/main" id="{53DD78FE-4F64-4099-BF03-F05A345AAF4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4895" name="Text Box 6">
          <a:extLst>
            <a:ext uri="{FF2B5EF4-FFF2-40B4-BE49-F238E27FC236}">
              <a16:creationId xmlns:a16="http://schemas.microsoft.com/office/drawing/2014/main" id="{67B53797-6BDD-4354-895B-E5062A7D85C0}"/>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4896" name="Text Box 4">
          <a:extLst>
            <a:ext uri="{FF2B5EF4-FFF2-40B4-BE49-F238E27FC236}">
              <a16:creationId xmlns:a16="http://schemas.microsoft.com/office/drawing/2014/main" id="{0CA744A7-2769-457F-9855-EA84CFF1216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4897" name="Text Box 6">
          <a:extLst>
            <a:ext uri="{FF2B5EF4-FFF2-40B4-BE49-F238E27FC236}">
              <a16:creationId xmlns:a16="http://schemas.microsoft.com/office/drawing/2014/main" id="{CC857499-C571-45B4-827A-8EE8AD71BC1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4898" name="Text Box 4">
          <a:extLst>
            <a:ext uri="{FF2B5EF4-FFF2-40B4-BE49-F238E27FC236}">
              <a16:creationId xmlns:a16="http://schemas.microsoft.com/office/drawing/2014/main" id="{2E9E9EC0-0DB7-41C0-ACFA-A7D86621DDB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4899" name="Text Box 6">
          <a:extLst>
            <a:ext uri="{FF2B5EF4-FFF2-40B4-BE49-F238E27FC236}">
              <a16:creationId xmlns:a16="http://schemas.microsoft.com/office/drawing/2014/main" id="{AFC13E4B-B5D1-4E8B-8243-84E4C0324E76}"/>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4900" name="Text Box 4">
          <a:extLst>
            <a:ext uri="{FF2B5EF4-FFF2-40B4-BE49-F238E27FC236}">
              <a16:creationId xmlns:a16="http://schemas.microsoft.com/office/drawing/2014/main" id="{BAF75429-6482-435F-AC03-05D0AF58899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4901" name="Text Box 6">
          <a:extLst>
            <a:ext uri="{FF2B5EF4-FFF2-40B4-BE49-F238E27FC236}">
              <a16:creationId xmlns:a16="http://schemas.microsoft.com/office/drawing/2014/main" id="{A1D17EE2-A87C-4D95-BDA1-E1AB6792219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02" name="Text Box 4">
          <a:extLst>
            <a:ext uri="{FF2B5EF4-FFF2-40B4-BE49-F238E27FC236}">
              <a16:creationId xmlns:a16="http://schemas.microsoft.com/office/drawing/2014/main" id="{CD04BB1A-9DD7-45E8-B499-53388AD4D86A}"/>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03" name="Text Box 6">
          <a:extLst>
            <a:ext uri="{FF2B5EF4-FFF2-40B4-BE49-F238E27FC236}">
              <a16:creationId xmlns:a16="http://schemas.microsoft.com/office/drawing/2014/main" id="{87524768-7635-41A7-BD58-E74156B66C73}"/>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4904" name="Text Box 4">
          <a:extLst>
            <a:ext uri="{FF2B5EF4-FFF2-40B4-BE49-F238E27FC236}">
              <a16:creationId xmlns:a16="http://schemas.microsoft.com/office/drawing/2014/main" id="{7FF7A87A-822B-4E6E-94F6-9C2263C63DA6}"/>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4905" name="Text Box 6">
          <a:extLst>
            <a:ext uri="{FF2B5EF4-FFF2-40B4-BE49-F238E27FC236}">
              <a16:creationId xmlns:a16="http://schemas.microsoft.com/office/drawing/2014/main" id="{B7723B8E-505E-45FB-A788-6DD92B7D73D6}"/>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4906" name="Text Box 4">
          <a:extLst>
            <a:ext uri="{FF2B5EF4-FFF2-40B4-BE49-F238E27FC236}">
              <a16:creationId xmlns:a16="http://schemas.microsoft.com/office/drawing/2014/main" id="{0F95DF52-6659-4DFF-96B9-F8CAD8EC7931}"/>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4907" name="Text Box 6">
          <a:extLst>
            <a:ext uri="{FF2B5EF4-FFF2-40B4-BE49-F238E27FC236}">
              <a16:creationId xmlns:a16="http://schemas.microsoft.com/office/drawing/2014/main" id="{649E024C-61ED-419C-8EBB-084253BA2F5A}"/>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4908" name="Text Box 4">
          <a:extLst>
            <a:ext uri="{FF2B5EF4-FFF2-40B4-BE49-F238E27FC236}">
              <a16:creationId xmlns:a16="http://schemas.microsoft.com/office/drawing/2014/main" id="{72E4F7D4-614B-4415-8633-CEE1E204060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4909" name="Text Box 6">
          <a:extLst>
            <a:ext uri="{FF2B5EF4-FFF2-40B4-BE49-F238E27FC236}">
              <a16:creationId xmlns:a16="http://schemas.microsoft.com/office/drawing/2014/main" id="{A8573B77-F230-4D27-AA95-9833005689DF}"/>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4910" name="Text Box 4">
          <a:extLst>
            <a:ext uri="{FF2B5EF4-FFF2-40B4-BE49-F238E27FC236}">
              <a16:creationId xmlns:a16="http://schemas.microsoft.com/office/drawing/2014/main" id="{4ABFF3ED-37C2-4892-8826-447B0C59B88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4911" name="Text Box 6">
          <a:extLst>
            <a:ext uri="{FF2B5EF4-FFF2-40B4-BE49-F238E27FC236}">
              <a16:creationId xmlns:a16="http://schemas.microsoft.com/office/drawing/2014/main" id="{7316508C-F24C-4E3C-9466-B5DD50343DD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44944"/>
    <xdr:sp macro="" textlink="">
      <xdr:nvSpPr>
        <xdr:cNvPr id="4912" name="Text Box 4">
          <a:extLst>
            <a:ext uri="{FF2B5EF4-FFF2-40B4-BE49-F238E27FC236}">
              <a16:creationId xmlns:a16="http://schemas.microsoft.com/office/drawing/2014/main" id="{70B6606F-7BA9-4605-B9CE-AF300952FE05}"/>
            </a:ext>
          </a:extLst>
        </xdr:cNvPr>
        <xdr:cNvSpPr txBox="1">
          <a:spLocks noChangeArrowheads="1"/>
        </xdr:cNvSpPr>
      </xdr:nvSpPr>
      <xdr:spPr bwMode="auto">
        <a:xfrm>
          <a:off x="5179219"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44944"/>
    <xdr:sp macro="" textlink="">
      <xdr:nvSpPr>
        <xdr:cNvPr id="4913" name="Text Box 6">
          <a:extLst>
            <a:ext uri="{FF2B5EF4-FFF2-40B4-BE49-F238E27FC236}">
              <a16:creationId xmlns:a16="http://schemas.microsoft.com/office/drawing/2014/main" id="{8D7E9CF8-1742-4357-8BD9-8B7BCE8AE426}"/>
            </a:ext>
          </a:extLst>
        </xdr:cNvPr>
        <xdr:cNvSpPr txBox="1">
          <a:spLocks noChangeArrowheads="1"/>
        </xdr:cNvSpPr>
      </xdr:nvSpPr>
      <xdr:spPr bwMode="auto">
        <a:xfrm>
          <a:off x="5179219"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4914" name="Text Box 4">
          <a:extLst>
            <a:ext uri="{FF2B5EF4-FFF2-40B4-BE49-F238E27FC236}">
              <a16:creationId xmlns:a16="http://schemas.microsoft.com/office/drawing/2014/main" id="{FD7C54C4-333F-4387-8D7B-4C712A1E4263}"/>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4915" name="Text Box 6">
          <a:extLst>
            <a:ext uri="{FF2B5EF4-FFF2-40B4-BE49-F238E27FC236}">
              <a16:creationId xmlns:a16="http://schemas.microsoft.com/office/drawing/2014/main" id="{A5C599F9-B33F-4D5A-9D0E-8D791595E521}"/>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4916" name="Text Box 4">
          <a:extLst>
            <a:ext uri="{FF2B5EF4-FFF2-40B4-BE49-F238E27FC236}">
              <a16:creationId xmlns:a16="http://schemas.microsoft.com/office/drawing/2014/main" id="{8F705A66-1286-44A1-B8B7-549084A93BD8}"/>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4917" name="Text Box 6">
          <a:extLst>
            <a:ext uri="{FF2B5EF4-FFF2-40B4-BE49-F238E27FC236}">
              <a16:creationId xmlns:a16="http://schemas.microsoft.com/office/drawing/2014/main" id="{61172835-60C1-48BC-B327-62DFBBAB436B}"/>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16369"/>
    <xdr:sp macro="" textlink="">
      <xdr:nvSpPr>
        <xdr:cNvPr id="4918" name="Text Box 4">
          <a:extLst>
            <a:ext uri="{FF2B5EF4-FFF2-40B4-BE49-F238E27FC236}">
              <a16:creationId xmlns:a16="http://schemas.microsoft.com/office/drawing/2014/main" id="{1A4DBE0B-EB77-4E03-AB08-F94FA29F0259}"/>
            </a:ext>
          </a:extLst>
        </xdr:cNvPr>
        <xdr:cNvSpPr txBox="1">
          <a:spLocks noChangeArrowheads="1"/>
        </xdr:cNvSpPr>
      </xdr:nvSpPr>
      <xdr:spPr bwMode="auto">
        <a:xfrm>
          <a:off x="5179219"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16369"/>
    <xdr:sp macro="" textlink="">
      <xdr:nvSpPr>
        <xdr:cNvPr id="4919" name="Text Box 6">
          <a:extLst>
            <a:ext uri="{FF2B5EF4-FFF2-40B4-BE49-F238E27FC236}">
              <a16:creationId xmlns:a16="http://schemas.microsoft.com/office/drawing/2014/main" id="{2A1BA539-B69B-4623-82A6-8ADC5E9672F2}"/>
            </a:ext>
          </a:extLst>
        </xdr:cNvPr>
        <xdr:cNvSpPr txBox="1">
          <a:spLocks noChangeArrowheads="1"/>
        </xdr:cNvSpPr>
      </xdr:nvSpPr>
      <xdr:spPr bwMode="auto">
        <a:xfrm>
          <a:off x="5179219"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16369"/>
    <xdr:sp macro="" textlink="">
      <xdr:nvSpPr>
        <xdr:cNvPr id="4920" name="Text Box 6">
          <a:extLst>
            <a:ext uri="{FF2B5EF4-FFF2-40B4-BE49-F238E27FC236}">
              <a16:creationId xmlns:a16="http://schemas.microsoft.com/office/drawing/2014/main" id="{A2440AE0-8B69-4C1B-A1DF-810449F0003D}"/>
            </a:ext>
          </a:extLst>
        </xdr:cNvPr>
        <xdr:cNvSpPr txBox="1">
          <a:spLocks noChangeArrowheads="1"/>
        </xdr:cNvSpPr>
      </xdr:nvSpPr>
      <xdr:spPr bwMode="auto">
        <a:xfrm>
          <a:off x="397073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4921" name="Text Box 4">
          <a:extLst>
            <a:ext uri="{FF2B5EF4-FFF2-40B4-BE49-F238E27FC236}">
              <a16:creationId xmlns:a16="http://schemas.microsoft.com/office/drawing/2014/main" id="{D5979778-0430-491E-B420-D38301CAB6A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4922" name="Text Box 6">
          <a:extLst>
            <a:ext uri="{FF2B5EF4-FFF2-40B4-BE49-F238E27FC236}">
              <a16:creationId xmlns:a16="http://schemas.microsoft.com/office/drawing/2014/main" id="{C7BCBDB7-FCFA-4A97-8A37-C95D20176A6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4923" name="Text Box 4">
          <a:extLst>
            <a:ext uri="{FF2B5EF4-FFF2-40B4-BE49-F238E27FC236}">
              <a16:creationId xmlns:a16="http://schemas.microsoft.com/office/drawing/2014/main" id="{16BA1639-6E0B-43A1-B0EE-244C02818D8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4924" name="Text Box 6">
          <a:extLst>
            <a:ext uri="{FF2B5EF4-FFF2-40B4-BE49-F238E27FC236}">
              <a16:creationId xmlns:a16="http://schemas.microsoft.com/office/drawing/2014/main" id="{7E7FD6C6-E3FF-4AEC-8525-FF1B71C199E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4925" name="Text Box 4">
          <a:extLst>
            <a:ext uri="{FF2B5EF4-FFF2-40B4-BE49-F238E27FC236}">
              <a16:creationId xmlns:a16="http://schemas.microsoft.com/office/drawing/2014/main" id="{6B04AD46-B504-41F2-99E4-7AC40C8754E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4926" name="Text Box 6">
          <a:extLst>
            <a:ext uri="{FF2B5EF4-FFF2-40B4-BE49-F238E27FC236}">
              <a16:creationId xmlns:a16="http://schemas.microsoft.com/office/drawing/2014/main" id="{1F55D9C7-00B3-417F-9A9B-2A06806F64AB}"/>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4927" name="Text Box 4">
          <a:extLst>
            <a:ext uri="{FF2B5EF4-FFF2-40B4-BE49-F238E27FC236}">
              <a16:creationId xmlns:a16="http://schemas.microsoft.com/office/drawing/2014/main" id="{4689683F-7BD1-48AD-9216-9ED1A9F0EB2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4928" name="Text Box 6">
          <a:extLst>
            <a:ext uri="{FF2B5EF4-FFF2-40B4-BE49-F238E27FC236}">
              <a16:creationId xmlns:a16="http://schemas.microsoft.com/office/drawing/2014/main" id="{7165D7ED-30A0-4DEA-8FFC-08934288F80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4929" name="Text Box 4">
          <a:extLst>
            <a:ext uri="{FF2B5EF4-FFF2-40B4-BE49-F238E27FC236}">
              <a16:creationId xmlns:a16="http://schemas.microsoft.com/office/drawing/2014/main" id="{195C28DA-8212-448D-BB64-DC0B28B36AB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4930" name="Text Box 6">
          <a:extLst>
            <a:ext uri="{FF2B5EF4-FFF2-40B4-BE49-F238E27FC236}">
              <a16:creationId xmlns:a16="http://schemas.microsoft.com/office/drawing/2014/main" id="{91B82ABE-FBD8-44C3-A4E0-992BE1707CD8}"/>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4931" name="Text Box 4">
          <a:extLst>
            <a:ext uri="{FF2B5EF4-FFF2-40B4-BE49-F238E27FC236}">
              <a16:creationId xmlns:a16="http://schemas.microsoft.com/office/drawing/2014/main" id="{F61C9D4D-5D7B-4D76-B548-E8FE98CC077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4932" name="Text Box 6">
          <a:extLst>
            <a:ext uri="{FF2B5EF4-FFF2-40B4-BE49-F238E27FC236}">
              <a16:creationId xmlns:a16="http://schemas.microsoft.com/office/drawing/2014/main" id="{90937469-12CF-4D59-8CB3-37505F3E895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4933" name="Text Box 4">
          <a:extLst>
            <a:ext uri="{FF2B5EF4-FFF2-40B4-BE49-F238E27FC236}">
              <a16:creationId xmlns:a16="http://schemas.microsoft.com/office/drawing/2014/main" id="{E5961252-15FF-420B-B36B-435DC8B76B6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4934" name="Text Box 6">
          <a:extLst>
            <a:ext uri="{FF2B5EF4-FFF2-40B4-BE49-F238E27FC236}">
              <a16:creationId xmlns:a16="http://schemas.microsoft.com/office/drawing/2014/main" id="{E8647F06-D92E-46E0-8945-C9F75D4ECAC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4935" name="Text Box 4">
          <a:extLst>
            <a:ext uri="{FF2B5EF4-FFF2-40B4-BE49-F238E27FC236}">
              <a16:creationId xmlns:a16="http://schemas.microsoft.com/office/drawing/2014/main" id="{BC3AF0C7-1AFA-4709-955F-5A48DE67BED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4936" name="Text Box 6">
          <a:extLst>
            <a:ext uri="{FF2B5EF4-FFF2-40B4-BE49-F238E27FC236}">
              <a16:creationId xmlns:a16="http://schemas.microsoft.com/office/drawing/2014/main" id="{1F8D8D3E-F379-4D50-ACC0-366A6B4BA23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4937" name="Text Box 4">
          <a:extLst>
            <a:ext uri="{FF2B5EF4-FFF2-40B4-BE49-F238E27FC236}">
              <a16:creationId xmlns:a16="http://schemas.microsoft.com/office/drawing/2014/main" id="{64C17EC3-F6E2-46ED-897F-83C908F2D89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4938" name="Text Box 6">
          <a:extLst>
            <a:ext uri="{FF2B5EF4-FFF2-40B4-BE49-F238E27FC236}">
              <a16:creationId xmlns:a16="http://schemas.microsoft.com/office/drawing/2014/main" id="{D52F25BC-2863-44F3-967E-92899651D56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4939" name="Text Box 4">
          <a:extLst>
            <a:ext uri="{FF2B5EF4-FFF2-40B4-BE49-F238E27FC236}">
              <a16:creationId xmlns:a16="http://schemas.microsoft.com/office/drawing/2014/main" id="{74004FDB-21FA-4A66-8114-E2F4B4E5035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4940" name="Text Box 6">
          <a:extLst>
            <a:ext uri="{FF2B5EF4-FFF2-40B4-BE49-F238E27FC236}">
              <a16:creationId xmlns:a16="http://schemas.microsoft.com/office/drawing/2014/main" id="{021B54D5-BEDF-4295-A87B-076A3B2B147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41" name="Text Box 4">
          <a:extLst>
            <a:ext uri="{FF2B5EF4-FFF2-40B4-BE49-F238E27FC236}">
              <a16:creationId xmlns:a16="http://schemas.microsoft.com/office/drawing/2014/main" id="{8CCEB5F3-05F8-4DA7-8DBA-977152C440DC}"/>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42" name="Text Box 6">
          <a:extLst>
            <a:ext uri="{FF2B5EF4-FFF2-40B4-BE49-F238E27FC236}">
              <a16:creationId xmlns:a16="http://schemas.microsoft.com/office/drawing/2014/main" id="{435A3300-0C95-40F6-A4A7-98628796B16C}"/>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4943" name="Text Box 4">
          <a:extLst>
            <a:ext uri="{FF2B5EF4-FFF2-40B4-BE49-F238E27FC236}">
              <a16:creationId xmlns:a16="http://schemas.microsoft.com/office/drawing/2014/main" id="{9F0EECD8-9148-4364-A4AC-6668AB4D9C3B}"/>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4944" name="Text Box 6">
          <a:extLst>
            <a:ext uri="{FF2B5EF4-FFF2-40B4-BE49-F238E27FC236}">
              <a16:creationId xmlns:a16="http://schemas.microsoft.com/office/drawing/2014/main" id="{AF248A13-EC05-414C-864D-A5100B05F824}"/>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45" name="Text Box 4">
          <a:extLst>
            <a:ext uri="{FF2B5EF4-FFF2-40B4-BE49-F238E27FC236}">
              <a16:creationId xmlns:a16="http://schemas.microsoft.com/office/drawing/2014/main" id="{8C494288-A48E-4377-826E-4E5EF6B47617}"/>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46" name="Text Box 6">
          <a:extLst>
            <a:ext uri="{FF2B5EF4-FFF2-40B4-BE49-F238E27FC236}">
              <a16:creationId xmlns:a16="http://schemas.microsoft.com/office/drawing/2014/main" id="{CD500FC0-18DE-4B19-8C2E-E4A8A0A7A32B}"/>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44944"/>
    <xdr:sp macro="" textlink="">
      <xdr:nvSpPr>
        <xdr:cNvPr id="4947" name="Text Box 4">
          <a:extLst>
            <a:ext uri="{FF2B5EF4-FFF2-40B4-BE49-F238E27FC236}">
              <a16:creationId xmlns:a16="http://schemas.microsoft.com/office/drawing/2014/main" id="{6EEFE9D5-7F3E-41BC-B18B-59B923349E7C}"/>
            </a:ext>
          </a:extLst>
        </xdr:cNvPr>
        <xdr:cNvSpPr txBox="1">
          <a:spLocks noChangeArrowheads="1"/>
        </xdr:cNvSpPr>
      </xdr:nvSpPr>
      <xdr:spPr bwMode="auto">
        <a:xfrm>
          <a:off x="2601516"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44944"/>
    <xdr:sp macro="" textlink="">
      <xdr:nvSpPr>
        <xdr:cNvPr id="4948" name="Text Box 6">
          <a:extLst>
            <a:ext uri="{FF2B5EF4-FFF2-40B4-BE49-F238E27FC236}">
              <a16:creationId xmlns:a16="http://schemas.microsoft.com/office/drawing/2014/main" id="{F9C0D960-339E-4E2B-BCBD-6711A9C2D87E}"/>
            </a:ext>
          </a:extLst>
        </xdr:cNvPr>
        <xdr:cNvSpPr txBox="1">
          <a:spLocks noChangeArrowheads="1"/>
        </xdr:cNvSpPr>
      </xdr:nvSpPr>
      <xdr:spPr bwMode="auto">
        <a:xfrm>
          <a:off x="2601516"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49" name="Text Box 4">
          <a:extLst>
            <a:ext uri="{FF2B5EF4-FFF2-40B4-BE49-F238E27FC236}">
              <a16:creationId xmlns:a16="http://schemas.microsoft.com/office/drawing/2014/main" id="{18386BEB-4358-4BA2-A251-0548CBCF1563}"/>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50" name="Text Box 6">
          <a:extLst>
            <a:ext uri="{FF2B5EF4-FFF2-40B4-BE49-F238E27FC236}">
              <a16:creationId xmlns:a16="http://schemas.microsoft.com/office/drawing/2014/main" id="{28F9B1AC-3250-4D80-B66F-1AE654721B2D}"/>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44944"/>
    <xdr:sp macro="" textlink="">
      <xdr:nvSpPr>
        <xdr:cNvPr id="4951" name="Text Box 4">
          <a:extLst>
            <a:ext uri="{FF2B5EF4-FFF2-40B4-BE49-F238E27FC236}">
              <a16:creationId xmlns:a16="http://schemas.microsoft.com/office/drawing/2014/main" id="{151516E5-9D78-4D72-9841-EC304AA0CEFC}"/>
            </a:ext>
          </a:extLst>
        </xdr:cNvPr>
        <xdr:cNvSpPr txBox="1">
          <a:spLocks noChangeArrowheads="1"/>
        </xdr:cNvSpPr>
      </xdr:nvSpPr>
      <xdr:spPr bwMode="auto">
        <a:xfrm>
          <a:off x="0"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44944"/>
    <xdr:sp macro="" textlink="">
      <xdr:nvSpPr>
        <xdr:cNvPr id="4952" name="Text Box 6">
          <a:extLst>
            <a:ext uri="{FF2B5EF4-FFF2-40B4-BE49-F238E27FC236}">
              <a16:creationId xmlns:a16="http://schemas.microsoft.com/office/drawing/2014/main" id="{B9600C5E-67FD-4AF5-AF62-C433CB9A21F8}"/>
            </a:ext>
          </a:extLst>
        </xdr:cNvPr>
        <xdr:cNvSpPr txBox="1">
          <a:spLocks noChangeArrowheads="1"/>
        </xdr:cNvSpPr>
      </xdr:nvSpPr>
      <xdr:spPr bwMode="auto">
        <a:xfrm>
          <a:off x="0"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4953" name="Text Box 6">
          <a:extLst>
            <a:ext uri="{FF2B5EF4-FFF2-40B4-BE49-F238E27FC236}">
              <a16:creationId xmlns:a16="http://schemas.microsoft.com/office/drawing/2014/main" id="{0362D089-6208-4006-A9D5-DC65174B4A1B}"/>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4954" name="Text Box 4">
          <a:extLst>
            <a:ext uri="{FF2B5EF4-FFF2-40B4-BE49-F238E27FC236}">
              <a16:creationId xmlns:a16="http://schemas.microsoft.com/office/drawing/2014/main" id="{6573A04D-ABDF-4F98-831E-3B553FAB105D}"/>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4955" name="Text Box 6">
          <a:extLst>
            <a:ext uri="{FF2B5EF4-FFF2-40B4-BE49-F238E27FC236}">
              <a16:creationId xmlns:a16="http://schemas.microsoft.com/office/drawing/2014/main" id="{515D94BF-C62E-419E-B9DF-1B560D36ECE8}"/>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44944"/>
    <xdr:sp macro="" textlink="">
      <xdr:nvSpPr>
        <xdr:cNvPr id="4956" name="Text Box 4">
          <a:extLst>
            <a:ext uri="{FF2B5EF4-FFF2-40B4-BE49-F238E27FC236}">
              <a16:creationId xmlns:a16="http://schemas.microsoft.com/office/drawing/2014/main" id="{B1518FC7-E826-430F-A4B6-A7BE954AA551}"/>
            </a:ext>
          </a:extLst>
        </xdr:cNvPr>
        <xdr:cNvSpPr txBox="1">
          <a:spLocks noChangeArrowheads="1"/>
        </xdr:cNvSpPr>
      </xdr:nvSpPr>
      <xdr:spPr bwMode="auto">
        <a:xfrm>
          <a:off x="397073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44944"/>
    <xdr:sp macro="" textlink="">
      <xdr:nvSpPr>
        <xdr:cNvPr id="4957" name="Text Box 6">
          <a:extLst>
            <a:ext uri="{FF2B5EF4-FFF2-40B4-BE49-F238E27FC236}">
              <a16:creationId xmlns:a16="http://schemas.microsoft.com/office/drawing/2014/main" id="{5EC31884-5AD2-411E-A193-98E7FFCB1176}"/>
            </a:ext>
          </a:extLst>
        </xdr:cNvPr>
        <xdr:cNvSpPr txBox="1">
          <a:spLocks noChangeArrowheads="1"/>
        </xdr:cNvSpPr>
      </xdr:nvSpPr>
      <xdr:spPr bwMode="auto">
        <a:xfrm>
          <a:off x="397073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4958" name="Text Box 4">
          <a:extLst>
            <a:ext uri="{FF2B5EF4-FFF2-40B4-BE49-F238E27FC236}">
              <a16:creationId xmlns:a16="http://schemas.microsoft.com/office/drawing/2014/main" id="{14F2BFCB-40EF-44DF-8163-9C4795D40D45}"/>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4959" name="Text Box 6">
          <a:extLst>
            <a:ext uri="{FF2B5EF4-FFF2-40B4-BE49-F238E27FC236}">
              <a16:creationId xmlns:a16="http://schemas.microsoft.com/office/drawing/2014/main" id="{A04DE4E7-4147-46AE-98BF-420E37FB3C58}"/>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44944"/>
    <xdr:sp macro="" textlink="">
      <xdr:nvSpPr>
        <xdr:cNvPr id="4960" name="Text Box 4">
          <a:extLst>
            <a:ext uri="{FF2B5EF4-FFF2-40B4-BE49-F238E27FC236}">
              <a16:creationId xmlns:a16="http://schemas.microsoft.com/office/drawing/2014/main" id="{F1A8D19D-18FA-4B72-B615-EB75CCA00D7C}"/>
            </a:ext>
          </a:extLst>
        </xdr:cNvPr>
        <xdr:cNvSpPr txBox="1">
          <a:spLocks noChangeArrowheads="1"/>
        </xdr:cNvSpPr>
      </xdr:nvSpPr>
      <xdr:spPr bwMode="auto">
        <a:xfrm>
          <a:off x="1208484"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44944"/>
    <xdr:sp macro="" textlink="">
      <xdr:nvSpPr>
        <xdr:cNvPr id="4961" name="Text Box 6">
          <a:extLst>
            <a:ext uri="{FF2B5EF4-FFF2-40B4-BE49-F238E27FC236}">
              <a16:creationId xmlns:a16="http://schemas.microsoft.com/office/drawing/2014/main" id="{415ABEF9-222C-4EBB-BCD3-3505866A7F96}"/>
            </a:ext>
          </a:extLst>
        </xdr:cNvPr>
        <xdr:cNvSpPr txBox="1">
          <a:spLocks noChangeArrowheads="1"/>
        </xdr:cNvSpPr>
      </xdr:nvSpPr>
      <xdr:spPr bwMode="auto">
        <a:xfrm>
          <a:off x="1208484"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63994"/>
    <xdr:sp macro="" textlink="">
      <xdr:nvSpPr>
        <xdr:cNvPr id="4962" name="Text Box 4">
          <a:extLst>
            <a:ext uri="{FF2B5EF4-FFF2-40B4-BE49-F238E27FC236}">
              <a16:creationId xmlns:a16="http://schemas.microsoft.com/office/drawing/2014/main" id="{245AB1E7-C855-41FF-A440-500807FF9B24}"/>
            </a:ext>
          </a:extLst>
        </xdr:cNvPr>
        <xdr:cNvSpPr txBox="1">
          <a:spLocks noChangeArrowheads="1"/>
        </xdr:cNvSpPr>
      </xdr:nvSpPr>
      <xdr:spPr bwMode="auto">
        <a:xfrm>
          <a:off x="1208484" y="108067078"/>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63994"/>
    <xdr:sp macro="" textlink="">
      <xdr:nvSpPr>
        <xdr:cNvPr id="4963" name="Text Box 6">
          <a:extLst>
            <a:ext uri="{FF2B5EF4-FFF2-40B4-BE49-F238E27FC236}">
              <a16:creationId xmlns:a16="http://schemas.microsoft.com/office/drawing/2014/main" id="{BC9EA6C7-6B1B-41EF-9985-46F355DEAEA0}"/>
            </a:ext>
          </a:extLst>
        </xdr:cNvPr>
        <xdr:cNvSpPr txBox="1">
          <a:spLocks noChangeArrowheads="1"/>
        </xdr:cNvSpPr>
      </xdr:nvSpPr>
      <xdr:spPr bwMode="auto">
        <a:xfrm>
          <a:off x="1208484" y="108067078"/>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44944"/>
    <xdr:sp macro="" textlink="">
      <xdr:nvSpPr>
        <xdr:cNvPr id="4964" name="Text Box 4">
          <a:extLst>
            <a:ext uri="{FF2B5EF4-FFF2-40B4-BE49-F238E27FC236}">
              <a16:creationId xmlns:a16="http://schemas.microsoft.com/office/drawing/2014/main" id="{16251BAD-A82C-40F5-9F22-8BDBFE43E5FE}"/>
            </a:ext>
          </a:extLst>
        </xdr:cNvPr>
        <xdr:cNvSpPr txBox="1">
          <a:spLocks noChangeArrowheads="1"/>
        </xdr:cNvSpPr>
      </xdr:nvSpPr>
      <xdr:spPr bwMode="auto">
        <a:xfrm>
          <a:off x="1208484"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44944"/>
    <xdr:sp macro="" textlink="">
      <xdr:nvSpPr>
        <xdr:cNvPr id="4965" name="Text Box 6">
          <a:extLst>
            <a:ext uri="{FF2B5EF4-FFF2-40B4-BE49-F238E27FC236}">
              <a16:creationId xmlns:a16="http://schemas.microsoft.com/office/drawing/2014/main" id="{225E88AE-D8A4-484C-B6F5-191AFADB801F}"/>
            </a:ext>
          </a:extLst>
        </xdr:cNvPr>
        <xdr:cNvSpPr txBox="1">
          <a:spLocks noChangeArrowheads="1"/>
        </xdr:cNvSpPr>
      </xdr:nvSpPr>
      <xdr:spPr bwMode="auto">
        <a:xfrm>
          <a:off x="1208484"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44944"/>
    <xdr:sp macro="" textlink="">
      <xdr:nvSpPr>
        <xdr:cNvPr id="4966" name="Text Box 4">
          <a:extLst>
            <a:ext uri="{FF2B5EF4-FFF2-40B4-BE49-F238E27FC236}">
              <a16:creationId xmlns:a16="http://schemas.microsoft.com/office/drawing/2014/main" id="{DA83EED6-2BFB-43DB-BE93-BFF0E4D259C3}"/>
            </a:ext>
          </a:extLst>
        </xdr:cNvPr>
        <xdr:cNvSpPr txBox="1">
          <a:spLocks noChangeArrowheads="1"/>
        </xdr:cNvSpPr>
      </xdr:nvSpPr>
      <xdr:spPr bwMode="auto">
        <a:xfrm>
          <a:off x="5179219"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44944"/>
    <xdr:sp macro="" textlink="">
      <xdr:nvSpPr>
        <xdr:cNvPr id="4967" name="Text Box 6">
          <a:extLst>
            <a:ext uri="{FF2B5EF4-FFF2-40B4-BE49-F238E27FC236}">
              <a16:creationId xmlns:a16="http://schemas.microsoft.com/office/drawing/2014/main" id="{666E2BE8-9A8D-44E1-826C-BD6B225ED0E8}"/>
            </a:ext>
          </a:extLst>
        </xdr:cNvPr>
        <xdr:cNvSpPr txBox="1">
          <a:spLocks noChangeArrowheads="1"/>
        </xdr:cNvSpPr>
      </xdr:nvSpPr>
      <xdr:spPr bwMode="auto">
        <a:xfrm>
          <a:off x="5179219"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44944"/>
    <xdr:sp macro="" textlink="">
      <xdr:nvSpPr>
        <xdr:cNvPr id="4968" name="Text Box 4">
          <a:extLst>
            <a:ext uri="{FF2B5EF4-FFF2-40B4-BE49-F238E27FC236}">
              <a16:creationId xmlns:a16="http://schemas.microsoft.com/office/drawing/2014/main" id="{CFB32C86-5E45-43E0-8A32-47AB6E486EFF}"/>
            </a:ext>
          </a:extLst>
        </xdr:cNvPr>
        <xdr:cNvSpPr txBox="1">
          <a:spLocks noChangeArrowheads="1"/>
        </xdr:cNvSpPr>
      </xdr:nvSpPr>
      <xdr:spPr bwMode="auto">
        <a:xfrm>
          <a:off x="2601516"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44944"/>
    <xdr:sp macro="" textlink="">
      <xdr:nvSpPr>
        <xdr:cNvPr id="4969" name="Text Box 6">
          <a:extLst>
            <a:ext uri="{FF2B5EF4-FFF2-40B4-BE49-F238E27FC236}">
              <a16:creationId xmlns:a16="http://schemas.microsoft.com/office/drawing/2014/main" id="{624AFFC1-8C96-4761-B1AF-873228D13F2F}"/>
            </a:ext>
          </a:extLst>
        </xdr:cNvPr>
        <xdr:cNvSpPr txBox="1">
          <a:spLocks noChangeArrowheads="1"/>
        </xdr:cNvSpPr>
      </xdr:nvSpPr>
      <xdr:spPr bwMode="auto">
        <a:xfrm>
          <a:off x="2601516"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44944"/>
    <xdr:sp macro="" textlink="">
      <xdr:nvSpPr>
        <xdr:cNvPr id="4970" name="Text Box 4">
          <a:extLst>
            <a:ext uri="{FF2B5EF4-FFF2-40B4-BE49-F238E27FC236}">
              <a16:creationId xmlns:a16="http://schemas.microsoft.com/office/drawing/2014/main" id="{6204ECEE-B37D-4768-AB10-33C86982161F}"/>
            </a:ext>
          </a:extLst>
        </xdr:cNvPr>
        <xdr:cNvSpPr txBox="1">
          <a:spLocks noChangeArrowheads="1"/>
        </xdr:cNvSpPr>
      </xdr:nvSpPr>
      <xdr:spPr bwMode="auto">
        <a:xfrm>
          <a:off x="1208484"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44944"/>
    <xdr:sp macro="" textlink="">
      <xdr:nvSpPr>
        <xdr:cNvPr id="4971" name="Text Box 6">
          <a:extLst>
            <a:ext uri="{FF2B5EF4-FFF2-40B4-BE49-F238E27FC236}">
              <a16:creationId xmlns:a16="http://schemas.microsoft.com/office/drawing/2014/main" id="{EE619489-328C-4DEA-BEA8-2DE11C69FFCF}"/>
            </a:ext>
          </a:extLst>
        </xdr:cNvPr>
        <xdr:cNvSpPr txBox="1">
          <a:spLocks noChangeArrowheads="1"/>
        </xdr:cNvSpPr>
      </xdr:nvSpPr>
      <xdr:spPr bwMode="auto">
        <a:xfrm>
          <a:off x="1208484"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44944"/>
    <xdr:sp macro="" textlink="">
      <xdr:nvSpPr>
        <xdr:cNvPr id="4972" name="Text Box 4">
          <a:extLst>
            <a:ext uri="{FF2B5EF4-FFF2-40B4-BE49-F238E27FC236}">
              <a16:creationId xmlns:a16="http://schemas.microsoft.com/office/drawing/2014/main" id="{96CB5D49-C1E2-44BA-AEBA-55E1FF050AB1}"/>
            </a:ext>
          </a:extLst>
        </xdr:cNvPr>
        <xdr:cNvSpPr txBox="1">
          <a:spLocks noChangeArrowheads="1"/>
        </xdr:cNvSpPr>
      </xdr:nvSpPr>
      <xdr:spPr bwMode="auto">
        <a:xfrm>
          <a:off x="0"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44944"/>
    <xdr:sp macro="" textlink="">
      <xdr:nvSpPr>
        <xdr:cNvPr id="4973" name="Text Box 6">
          <a:extLst>
            <a:ext uri="{FF2B5EF4-FFF2-40B4-BE49-F238E27FC236}">
              <a16:creationId xmlns:a16="http://schemas.microsoft.com/office/drawing/2014/main" id="{048BBCB6-1BB2-4343-B462-EF69BFDB2793}"/>
            </a:ext>
          </a:extLst>
        </xdr:cNvPr>
        <xdr:cNvSpPr txBox="1">
          <a:spLocks noChangeArrowheads="1"/>
        </xdr:cNvSpPr>
      </xdr:nvSpPr>
      <xdr:spPr bwMode="auto">
        <a:xfrm>
          <a:off x="0"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4974" name="Text Box 4">
          <a:extLst>
            <a:ext uri="{FF2B5EF4-FFF2-40B4-BE49-F238E27FC236}">
              <a16:creationId xmlns:a16="http://schemas.microsoft.com/office/drawing/2014/main" id="{09DF93A5-2CB7-4B3C-99F4-ED5345CEAB5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4975" name="Text Box 6">
          <a:extLst>
            <a:ext uri="{FF2B5EF4-FFF2-40B4-BE49-F238E27FC236}">
              <a16:creationId xmlns:a16="http://schemas.microsoft.com/office/drawing/2014/main" id="{708F560D-60BB-4DC8-9B0E-DCF285C70AE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76" name="Text Box 4">
          <a:extLst>
            <a:ext uri="{FF2B5EF4-FFF2-40B4-BE49-F238E27FC236}">
              <a16:creationId xmlns:a16="http://schemas.microsoft.com/office/drawing/2014/main" id="{95C0B69D-D5E9-43E0-818A-476E370A8921}"/>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77" name="Text Box 6">
          <a:extLst>
            <a:ext uri="{FF2B5EF4-FFF2-40B4-BE49-F238E27FC236}">
              <a16:creationId xmlns:a16="http://schemas.microsoft.com/office/drawing/2014/main" id="{45A7DFA8-DAEA-4DEE-9E83-5F895A8AA0A1}"/>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4978" name="Text Box 4">
          <a:extLst>
            <a:ext uri="{FF2B5EF4-FFF2-40B4-BE49-F238E27FC236}">
              <a16:creationId xmlns:a16="http://schemas.microsoft.com/office/drawing/2014/main" id="{BCD59999-F2A0-40D0-88BB-74A7752A2C95}"/>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4979" name="Text Box 6">
          <a:extLst>
            <a:ext uri="{FF2B5EF4-FFF2-40B4-BE49-F238E27FC236}">
              <a16:creationId xmlns:a16="http://schemas.microsoft.com/office/drawing/2014/main" id="{07E133FB-2161-4504-B201-434C5CB33942}"/>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44944"/>
    <xdr:sp macro="" textlink="">
      <xdr:nvSpPr>
        <xdr:cNvPr id="4980" name="Text Box 4">
          <a:extLst>
            <a:ext uri="{FF2B5EF4-FFF2-40B4-BE49-F238E27FC236}">
              <a16:creationId xmlns:a16="http://schemas.microsoft.com/office/drawing/2014/main" id="{9469A8A5-193B-41D1-9C8E-B53006FD091A}"/>
            </a:ext>
          </a:extLst>
        </xdr:cNvPr>
        <xdr:cNvSpPr txBox="1">
          <a:spLocks noChangeArrowheads="1"/>
        </xdr:cNvSpPr>
      </xdr:nvSpPr>
      <xdr:spPr bwMode="auto">
        <a:xfrm>
          <a:off x="5179219"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44944"/>
    <xdr:sp macro="" textlink="">
      <xdr:nvSpPr>
        <xdr:cNvPr id="4981" name="Text Box 6">
          <a:extLst>
            <a:ext uri="{FF2B5EF4-FFF2-40B4-BE49-F238E27FC236}">
              <a16:creationId xmlns:a16="http://schemas.microsoft.com/office/drawing/2014/main" id="{5251D4E9-B915-4F72-9545-672A18368437}"/>
            </a:ext>
          </a:extLst>
        </xdr:cNvPr>
        <xdr:cNvSpPr txBox="1">
          <a:spLocks noChangeArrowheads="1"/>
        </xdr:cNvSpPr>
      </xdr:nvSpPr>
      <xdr:spPr bwMode="auto">
        <a:xfrm>
          <a:off x="5179219"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4982" name="Text Box 4">
          <a:extLst>
            <a:ext uri="{FF2B5EF4-FFF2-40B4-BE49-F238E27FC236}">
              <a16:creationId xmlns:a16="http://schemas.microsoft.com/office/drawing/2014/main" id="{DB8ADDE6-5EF0-4306-ADFE-000D0154AF3C}"/>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4983" name="Text Box 6">
          <a:extLst>
            <a:ext uri="{FF2B5EF4-FFF2-40B4-BE49-F238E27FC236}">
              <a16:creationId xmlns:a16="http://schemas.microsoft.com/office/drawing/2014/main" id="{D0E02C02-FDD2-47D2-8B7A-DA59868CE6FA}"/>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4984" name="Text Box 4">
          <a:extLst>
            <a:ext uri="{FF2B5EF4-FFF2-40B4-BE49-F238E27FC236}">
              <a16:creationId xmlns:a16="http://schemas.microsoft.com/office/drawing/2014/main" id="{D8773343-1759-4BEF-BAAC-54B499223CF9}"/>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4985" name="Text Box 6">
          <a:extLst>
            <a:ext uri="{FF2B5EF4-FFF2-40B4-BE49-F238E27FC236}">
              <a16:creationId xmlns:a16="http://schemas.microsoft.com/office/drawing/2014/main" id="{63F2FFE5-C6F2-46B7-AA2D-EA63FBF4827C}"/>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4986" name="Text Box 4">
          <a:extLst>
            <a:ext uri="{FF2B5EF4-FFF2-40B4-BE49-F238E27FC236}">
              <a16:creationId xmlns:a16="http://schemas.microsoft.com/office/drawing/2014/main" id="{271CF6BA-71DA-4ADC-A878-CBE5664D0C8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4987" name="Text Box 6">
          <a:extLst>
            <a:ext uri="{FF2B5EF4-FFF2-40B4-BE49-F238E27FC236}">
              <a16:creationId xmlns:a16="http://schemas.microsoft.com/office/drawing/2014/main" id="{3E1D01EB-35B3-432B-942D-DEC0CA16F02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88" name="Text Box 4">
          <a:extLst>
            <a:ext uri="{FF2B5EF4-FFF2-40B4-BE49-F238E27FC236}">
              <a16:creationId xmlns:a16="http://schemas.microsoft.com/office/drawing/2014/main" id="{A71D7192-3515-407C-807C-F85BAD9054C2}"/>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89" name="Text Box 6">
          <a:extLst>
            <a:ext uri="{FF2B5EF4-FFF2-40B4-BE49-F238E27FC236}">
              <a16:creationId xmlns:a16="http://schemas.microsoft.com/office/drawing/2014/main" id="{E135A23E-CE70-4D99-812F-9C34F821BBDC}"/>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4990" name="Text Box 4">
          <a:extLst>
            <a:ext uri="{FF2B5EF4-FFF2-40B4-BE49-F238E27FC236}">
              <a16:creationId xmlns:a16="http://schemas.microsoft.com/office/drawing/2014/main" id="{B3CC05E2-F543-4D82-B4ED-303F2B9896EC}"/>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4991" name="Text Box 6">
          <a:extLst>
            <a:ext uri="{FF2B5EF4-FFF2-40B4-BE49-F238E27FC236}">
              <a16:creationId xmlns:a16="http://schemas.microsoft.com/office/drawing/2014/main" id="{87339468-2F97-4E7E-910C-6E4E742490AE}"/>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92" name="Text Box 4">
          <a:extLst>
            <a:ext uri="{FF2B5EF4-FFF2-40B4-BE49-F238E27FC236}">
              <a16:creationId xmlns:a16="http://schemas.microsoft.com/office/drawing/2014/main" id="{11EA61E9-2139-4E46-AFA8-F5EC8EFAC0C2}"/>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93" name="Text Box 6">
          <a:extLst>
            <a:ext uri="{FF2B5EF4-FFF2-40B4-BE49-F238E27FC236}">
              <a16:creationId xmlns:a16="http://schemas.microsoft.com/office/drawing/2014/main" id="{9EC2C4B7-8839-4638-995D-801EA3F9EB33}"/>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44944"/>
    <xdr:sp macro="" textlink="">
      <xdr:nvSpPr>
        <xdr:cNvPr id="4994" name="Text Box 4">
          <a:extLst>
            <a:ext uri="{FF2B5EF4-FFF2-40B4-BE49-F238E27FC236}">
              <a16:creationId xmlns:a16="http://schemas.microsoft.com/office/drawing/2014/main" id="{4489C2D6-49E5-45E0-B369-1F44BD968B83}"/>
            </a:ext>
          </a:extLst>
        </xdr:cNvPr>
        <xdr:cNvSpPr txBox="1">
          <a:spLocks noChangeArrowheads="1"/>
        </xdr:cNvSpPr>
      </xdr:nvSpPr>
      <xdr:spPr bwMode="auto">
        <a:xfrm>
          <a:off x="2601516"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44944"/>
    <xdr:sp macro="" textlink="">
      <xdr:nvSpPr>
        <xdr:cNvPr id="4995" name="Text Box 6">
          <a:extLst>
            <a:ext uri="{FF2B5EF4-FFF2-40B4-BE49-F238E27FC236}">
              <a16:creationId xmlns:a16="http://schemas.microsoft.com/office/drawing/2014/main" id="{496417D1-4384-4200-B2E9-9D7552155EB5}"/>
            </a:ext>
          </a:extLst>
        </xdr:cNvPr>
        <xdr:cNvSpPr txBox="1">
          <a:spLocks noChangeArrowheads="1"/>
        </xdr:cNvSpPr>
      </xdr:nvSpPr>
      <xdr:spPr bwMode="auto">
        <a:xfrm>
          <a:off x="2601516"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96" name="Text Box 4">
          <a:extLst>
            <a:ext uri="{FF2B5EF4-FFF2-40B4-BE49-F238E27FC236}">
              <a16:creationId xmlns:a16="http://schemas.microsoft.com/office/drawing/2014/main" id="{679E7CE3-2B26-429D-B74A-1C278578EF8E}"/>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97" name="Text Box 6">
          <a:extLst>
            <a:ext uri="{FF2B5EF4-FFF2-40B4-BE49-F238E27FC236}">
              <a16:creationId xmlns:a16="http://schemas.microsoft.com/office/drawing/2014/main" id="{7549E977-8E11-4E5B-B60A-F5AFEC29B2C6}"/>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44944"/>
    <xdr:sp macro="" textlink="">
      <xdr:nvSpPr>
        <xdr:cNvPr id="4998" name="Text Box 4">
          <a:extLst>
            <a:ext uri="{FF2B5EF4-FFF2-40B4-BE49-F238E27FC236}">
              <a16:creationId xmlns:a16="http://schemas.microsoft.com/office/drawing/2014/main" id="{77D0F30F-8A3C-4071-BB90-302A3139BC8B}"/>
            </a:ext>
          </a:extLst>
        </xdr:cNvPr>
        <xdr:cNvSpPr txBox="1">
          <a:spLocks noChangeArrowheads="1"/>
        </xdr:cNvSpPr>
      </xdr:nvSpPr>
      <xdr:spPr bwMode="auto">
        <a:xfrm>
          <a:off x="0"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44944"/>
    <xdr:sp macro="" textlink="">
      <xdr:nvSpPr>
        <xdr:cNvPr id="4999" name="Text Box 6">
          <a:extLst>
            <a:ext uri="{FF2B5EF4-FFF2-40B4-BE49-F238E27FC236}">
              <a16:creationId xmlns:a16="http://schemas.microsoft.com/office/drawing/2014/main" id="{95DFAF73-8A87-416F-B1E5-95244BABFC0B}"/>
            </a:ext>
          </a:extLst>
        </xdr:cNvPr>
        <xdr:cNvSpPr txBox="1">
          <a:spLocks noChangeArrowheads="1"/>
        </xdr:cNvSpPr>
      </xdr:nvSpPr>
      <xdr:spPr bwMode="auto">
        <a:xfrm>
          <a:off x="0"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5000" name="Text Box 4">
          <a:extLst>
            <a:ext uri="{FF2B5EF4-FFF2-40B4-BE49-F238E27FC236}">
              <a16:creationId xmlns:a16="http://schemas.microsoft.com/office/drawing/2014/main" id="{2782D020-5632-47D7-86EF-43DDFA5234A8}"/>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5001" name="Text Box 6">
          <a:extLst>
            <a:ext uri="{FF2B5EF4-FFF2-40B4-BE49-F238E27FC236}">
              <a16:creationId xmlns:a16="http://schemas.microsoft.com/office/drawing/2014/main" id="{999F54BD-C63B-4686-893E-467213645C84}"/>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44944"/>
    <xdr:sp macro="" textlink="">
      <xdr:nvSpPr>
        <xdr:cNvPr id="5002" name="Text Box 4">
          <a:extLst>
            <a:ext uri="{FF2B5EF4-FFF2-40B4-BE49-F238E27FC236}">
              <a16:creationId xmlns:a16="http://schemas.microsoft.com/office/drawing/2014/main" id="{D94A4064-9ABF-463A-B466-920F780400A6}"/>
            </a:ext>
          </a:extLst>
        </xdr:cNvPr>
        <xdr:cNvSpPr txBox="1">
          <a:spLocks noChangeArrowheads="1"/>
        </xdr:cNvSpPr>
      </xdr:nvSpPr>
      <xdr:spPr bwMode="auto">
        <a:xfrm>
          <a:off x="397073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44944"/>
    <xdr:sp macro="" textlink="">
      <xdr:nvSpPr>
        <xdr:cNvPr id="5003" name="Text Box 6">
          <a:extLst>
            <a:ext uri="{FF2B5EF4-FFF2-40B4-BE49-F238E27FC236}">
              <a16:creationId xmlns:a16="http://schemas.microsoft.com/office/drawing/2014/main" id="{042BA917-E45D-4B33-9698-4E5E794DF9B8}"/>
            </a:ext>
          </a:extLst>
        </xdr:cNvPr>
        <xdr:cNvSpPr txBox="1">
          <a:spLocks noChangeArrowheads="1"/>
        </xdr:cNvSpPr>
      </xdr:nvSpPr>
      <xdr:spPr bwMode="auto">
        <a:xfrm>
          <a:off x="397073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004" name="Text Box 4">
          <a:extLst>
            <a:ext uri="{FF2B5EF4-FFF2-40B4-BE49-F238E27FC236}">
              <a16:creationId xmlns:a16="http://schemas.microsoft.com/office/drawing/2014/main" id="{4C7C0E7C-62A6-4CF5-B0EC-7A90003E6F48}"/>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005" name="Text Box 6">
          <a:extLst>
            <a:ext uri="{FF2B5EF4-FFF2-40B4-BE49-F238E27FC236}">
              <a16:creationId xmlns:a16="http://schemas.microsoft.com/office/drawing/2014/main" id="{66BABB7B-082F-40EC-ADE0-A880182B02C5}"/>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83044"/>
    <xdr:sp macro="" textlink="">
      <xdr:nvSpPr>
        <xdr:cNvPr id="5006" name="Text Box 4">
          <a:extLst>
            <a:ext uri="{FF2B5EF4-FFF2-40B4-BE49-F238E27FC236}">
              <a16:creationId xmlns:a16="http://schemas.microsoft.com/office/drawing/2014/main" id="{CD1B24B6-7A18-4E7D-8D54-8B97B37336B3}"/>
            </a:ext>
          </a:extLst>
        </xdr:cNvPr>
        <xdr:cNvSpPr txBox="1">
          <a:spLocks noChangeArrowheads="1"/>
        </xdr:cNvSpPr>
      </xdr:nvSpPr>
      <xdr:spPr bwMode="auto">
        <a:xfrm>
          <a:off x="1208484" y="108067078"/>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83044"/>
    <xdr:sp macro="" textlink="">
      <xdr:nvSpPr>
        <xdr:cNvPr id="5007" name="Text Box 6">
          <a:extLst>
            <a:ext uri="{FF2B5EF4-FFF2-40B4-BE49-F238E27FC236}">
              <a16:creationId xmlns:a16="http://schemas.microsoft.com/office/drawing/2014/main" id="{B8B20B5D-AC44-4782-9DF5-D8809990697B}"/>
            </a:ext>
          </a:extLst>
        </xdr:cNvPr>
        <xdr:cNvSpPr txBox="1">
          <a:spLocks noChangeArrowheads="1"/>
        </xdr:cNvSpPr>
      </xdr:nvSpPr>
      <xdr:spPr bwMode="auto">
        <a:xfrm>
          <a:off x="1208484" y="108067078"/>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008" name="Text Box 4">
          <a:extLst>
            <a:ext uri="{FF2B5EF4-FFF2-40B4-BE49-F238E27FC236}">
              <a16:creationId xmlns:a16="http://schemas.microsoft.com/office/drawing/2014/main" id="{892FCDB1-C81B-4507-8D89-7CE07ED64957}"/>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009" name="Text Box 6">
          <a:extLst>
            <a:ext uri="{FF2B5EF4-FFF2-40B4-BE49-F238E27FC236}">
              <a16:creationId xmlns:a16="http://schemas.microsoft.com/office/drawing/2014/main" id="{99B747F2-7D24-493A-8077-076AE3EA580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010" name="Text Box 4">
          <a:extLst>
            <a:ext uri="{FF2B5EF4-FFF2-40B4-BE49-F238E27FC236}">
              <a16:creationId xmlns:a16="http://schemas.microsoft.com/office/drawing/2014/main" id="{CCD5CA90-D2E5-4824-BF92-58C42A563BC3}"/>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011" name="Text Box 6">
          <a:extLst>
            <a:ext uri="{FF2B5EF4-FFF2-40B4-BE49-F238E27FC236}">
              <a16:creationId xmlns:a16="http://schemas.microsoft.com/office/drawing/2014/main" id="{99914C96-1103-4915-8255-F5CDA4E34B6B}"/>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012" name="Text Box 4">
          <a:extLst>
            <a:ext uri="{FF2B5EF4-FFF2-40B4-BE49-F238E27FC236}">
              <a16:creationId xmlns:a16="http://schemas.microsoft.com/office/drawing/2014/main" id="{17ADE8F3-71BE-4884-8CD7-2AAAC2C0E095}"/>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013" name="Text Box 6">
          <a:extLst>
            <a:ext uri="{FF2B5EF4-FFF2-40B4-BE49-F238E27FC236}">
              <a16:creationId xmlns:a16="http://schemas.microsoft.com/office/drawing/2014/main" id="{4076E8F8-00D7-45A8-B43A-17A39DCA4AFB}"/>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014" name="Text Box 4">
          <a:extLst>
            <a:ext uri="{FF2B5EF4-FFF2-40B4-BE49-F238E27FC236}">
              <a16:creationId xmlns:a16="http://schemas.microsoft.com/office/drawing/2014/main" id="{A0B4273C-C2DC-45C2-8CA3-11E84E4BCDE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015" name="Text Box 6">
          <a:extLst>
            <a:ext uri="{FF2B5EF4-FFF2-40B4-BE49-F238E27FC236}">
              <a16:creationId xmlns:a16="http://schemas.microsoft.com/office/drawing/2014/main" id="{A46C2247-7AE9-4D65-882F-6DD7E39306F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016" name="Text Box 4">
          <a:extLst>
            <a:ext uri="{FF2B5EF4-FFF2-40B4-BE49-F238E27FC236}">
              <a16:creationId xmlns:a16="http://schemas.microsoft.com/office/drawing/2014/main" id="{37710D65-19A6-4350-8A8D-B996B2293A87}"/>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017" name="Text Box 6">
          <a:extLst>
            <a:ext uri="{FF2B5EF4-FFF2-40B4-BE49-F238E27FC236}">
              <a16:creationId xmlns:a16="http://schemas.microsoft.com/office/drawing/2014/main" id="{FCA5C6F1-BE0A-4ACD-9F35-5493397F7221}"/>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018" name="Text Box 4">
          <a:extLst>
            <a:ext uri="{FF2B5EF4-FFF2-40B4-BE49-F238E27FC236}">
              <a16:creationId xmlns:a16="http://schemas.microsoft.com/office/drawing/2014/main" id="{574CEE17-2666-4473-9F56-3EC15944A5A4}"/>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019" name="Text Box 6">
          <a:extLst>
            <a:ext uri="{FF2B5EF4-FFF2-40B4-BE49-F238E27FC236}">
              <a16:creationId xmlns:a16="http://schemas.microsoft.com/office/drawing/2014/main" id="{9408A718-B622-418B-BB91-45849F42DF0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020" name="Text Box 4">
          <a:extLst>
            <a:ext uri="{FF2B5EF4-FFF2-40B4-BE49-F238E27FC236}">
              <a16:creationId xmlns:a16="http://schemas.microsoft.com/office/drawing/2014/main" id="{867F2179-2260-4091-A24F-CEDDAE32712C}"/>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021" name="Text Box 6">
          <a:extLst>
            <a:ext uri="{FF2B5EF4-FFF2-40B4-BE49-F238E27FC236}">
              <a16:creationId xmlns:a16="http://schemas.microsoft.com/office/drawing/2014/main" id="{3ED3FE1D-C1D8-4F6A-87BA-58BCE35B3FA0}"/>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5022" name="Text Box 4">
          <a:extLst>
            <a:ext uri="{FF2B5EF4-FFF2-40B4-BE49-F238E27FC236}">
              <a16:creationId xmlns:a16="http://schemas.microsoft.com/office/drawing/2014/main" id="{0D41DCB5-C922-4788-873D-41E211B71654}"/>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5023" name="Text Box 6">
          <a:extLst>
            <a:ext uri="{FF2B5EF4-FFF2-40B4-BE49-F238E27FC236}">
              <a16:creationId xmlns:a16="http://schemas.microsoft.com/office/drawing/2014/main" id="{5ABA0993-D790-4228-B1FF-9D83CCDFA26D}"/>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24" name="Text Box 4">
          <a:extLst>
            <a:ext uri="{FF2B5EF4-FFF2-40B4-BE49-F238E27FC236}">
              <a16:creationId xmlns:a16="http://schemas.microsoft.com/office/drawing/2014/main" id="{98903AFF-B40A-440B-8DA6-8BDE82B1AC8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25" name="Text Box 6">
          <a:extLst>
            <a:ext uri="{FF2B5EF4-FFF2-40B4-BE49-F238E27FC236}">
              <a16:creationId xmlns:a16="http://schemas.microsoft.com/office/drawing/2014/main" id="{29219DA2-CB97-45D3-BD28-61B9BF5C720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026" name="Text Box 4">
          <a:extLst>
            <a:ext uri="{FF2B5EF4-FFF2-40B4-BE49-F238E27FC236}">
              <a16:creationId xmlns:a16="http://schemas.microsoft.com/office/drawing/2014/main" id="{1FA4E03E-E1E4-4DF5-A306-313833D11DB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027" name="Text Box 6">
          <a:extLst>
            <a:ext uri="{FF2B5EF4-FFF2-40B4-BE49-F238E27FC236}">
              <a16:creationId xmlns:a16="http://schemas.microsoft.com/office/drawing/2014/main" id="{F535B07C-18FA-4596-BD29-A3B1E62CD86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028" name="Text Box 4">
          <a:extLst>
            <a:ext uri="{FF2B5EF4-FFF2-40B4-BE49-F238E27FC236}">
              <a16:creationId xmlns:a16="http://schemas.microsoft.com/office/drawing/2014/main" id="{B0201E43-0F5F-4985-BDB7-AF5C5DC12511}"/>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029" name="Text Box 6">
          <a:extLst>
            <a:ext uri="{FF2B5EF4-FFF2-40B4-BE49-F238E27FC236}">
              <a16:creationId xmlns:a16="http://schemas.microsoft.com/office/drawing/2014/main" id="{CD5CDAFB-25C9-4B84-8124-F6EA83AE8D9C}"/>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030" name="Text Box 4">
          <a:extLst>
            <a:ext uri="{FF2B5EF4-FFF2-40B4-BE49-F238E27FC236}">
              <a16:creationId xmlns:a16="http://schemas.microsoft.com/office/drawing/2014/main" id="{DBE8661D-2275-486F-8653-E250B3D8C30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031" name="Text Box 6">
          <a:extLst>
            <a:ext uri="{FF2B5EF4-FFF2-40B4-BE49-F238E27FC236}">
              <a16:creationId xmlns:a16="http://schemas.microsoft.com/office/drawing/2014/main" id="{CC5E454F-25E7-4FD0-854C-CF1F89A877A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032" name="Text Box 4">
          <a:extLst>
            <a:ext uri="{FF2B5EF4-FFF2-40B4-BE49-F238E27FC236}">
              <a16:creationId xmlns:a16="http://schemas.microsoft.com/office/drawing/2014/main" id="{447E327C-BB70-49B5-959D-A6A3978F160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033" name="Text Box 6">
          <a:extLst>
            <a:ext uri="{FF2B5EF4-FFF2-40B4-BE49-F238E27FC236}">
              <a16:creationId xmlns:a16="http://schemas.microsoft.com/office/drawing/2014/main" id="{0BDDA6EB-42D7-4CDC-908C-20ECCF25D10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034" name="Text Box 4">
          <a:extLst>
            <a:ext uri="{FF2B5EF4-FFF2-40B4-BE49-F238E27FC236}">
              <a16:creationId xmlns:a16="http://schemas.microsoft.com/office/drawing/2014/main" id="{71D1824B-FCEE-4523-A599-01E3766F4D0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035" name="Text Box 6">
          <a:extLst>
            <a:ext uri="{FF2B5EF4-FFF2-40B4-BE49-F238E27FC236}">
              <a16:creationId xmlns:a16="http://schemas.microsoft.com/office/drawing/2014/main" id="{454E6E76-2FEF-4E4C-8078-408A72D4A48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36" name="Text Box 4">
          <a:extLst>
            <a:ext uri="{FF2B5EF4-FFF2-40B4-BE49-F238E27FC236}">
              <a16:creationId xmlns:a16="http://schemas.microsoft.com/office/drawing/2014/main" id="{846528D4-8EF4-4991-9E5C-5B4D20AE800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37" name="Text Box 6">
          <a:extLst>
            <a:ext uri="{FF2B5EF4-FFF2-40B4-BE49-F238E27FC236}">
              <a16:creationId xmlns:a16="http://schemas.microsoft.com/office/drawing/2014/main" id="{406AC461-F275-487D-ACDB-874B77D6D26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038" name="Text Box 4">
          <a:extLst>
            <a:ext uri="{FF2B5EF4-FFF2-40B4-BE49-F238E27FC236}">
              <a16:creationId xmlns:a16="http://schemas.microsoft.com/office/drawing/2014/main" id="{C3F4BCB2-60EF-4A3F-AEDE-AD2B3FA1BCF6}"/>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039" name="Text Box 6">
          <a:extLst>
            <a:ext uri="{FF2B5EF4-FFF2-40B4-BE49-F238E27FC236}">
              <a16:creationId xmlns:a16="http://schemas.microsoft.com/office/drawing/2014/main" id="{C3781A25-03AA-40DB-B0F3-98F41E2CCDB0}"/>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40" name="Text Box 4">
          <a:extLst>
            <a:ext uri="{FF2B5EF4-FFF2-40B4-BE49-F238E27FC236}">
              <a16:creationId xmlns:a16="http://schemas.microsoft.com/office/drawing/2014/main" id="{6D307FB0-6390-40A9-AA9C-4DF7E1C4A65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41" name="Text Box 6">
          <a:extLst>
            <a:ext uri="{FF2B5EF4-FFF2-40B4-BE49-F238E27FC236}">
              <a16:creationId xmlns:a16="http://schemas.microsoft.com/office/drawing/2014/main" id="{A530F05F-0D9F-407E-B3FE-EF4A3F0E9B8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042" name="Text Box 4">
          <a:extLst>
            <a:ext uri="{FF2B5EF4-FFF2-40B4-BE49-F238E27FC236}">
              <a16:creationId xmlns:a16="http://schemas.microsoft.com/office/drawing/2014/main" id="{30CCA89C-6A1E-4A98-BD1A-35FEE7C77D15}"/>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043" name="Text Box 6">
          <a:extLst>
            <a:ext uri="{FF2B5EF4-FFF2-40B4-BE49-F238E27FC236}">
              <a16:creationId xmlns:a16="http://schemas.microsoft.com/office/drawing/2014/main" id="{477F2866-4196-4DAC-BFEA-75DC0D49AE8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44" name="Text Box 4">
          <a:extLst>
            <a:ext uri="{FF2B5EF4-FFF2-40B4-BE49-F238E27FC236}">
              <a16:creationId xmlns:a16="http://schemas.microsoft.com/office/drawing/2014/main" id="{2099A7F0-7117-4C5F-93A9-5931CFD2424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45" name="Text Box 6">
          <a:extLst>
            <a:ext uri="{FF2B5EF4-FFF2-40B4-BE49-F238E27FC236}">
              <a16:creationId xmlns:a16="http://schemas.microsoft.com/office/drawing/2014/main" id="{14BD4FCA-BA04-4FB7-B91B-4E86214EE17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046" name="Text Box 4">
          <a:extLst>
            <a:ext uri="{FF2B5EF4-FFF2-40B4-BE49-F238E27FC236}">
              <a16:creationId xmlns:a16="http://schemas.microsoft.com/office/drawing/2014/main" id="{93D2EC95-9AD2-4C38-9C70-CF44F235966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047" name="Text Box 6">
          <a:extLst>
            <a:ext uri="{FF2B5EF4-FFF2-40B4-BE49-F238E27FC236}">
              <a16:creationId xmlns:a16="http://schemas.microsoft.com/office/drawing/2014/main" id="{8393B0E4-EF07-44F8-818D-B394E74C3FB9}"/>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048" name="Text Box 6">
          <a:extLst>
            <a:ext uri="{FF2B5EF4-FFF2-40B4-BE49-F238E27FC236}">
              <a16:creationId xmlns:a16="http://schemas.microsoft.com/office/drawing/2014/main" id="{2D2C3480-857F-453F-B910-785855952706}"/>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049" name="Text Box 4">
          <a:extLst>
            <a:ext uri="{FF2B5EF4-FFF2-40B4-BE49-F238E27FC236}">
              <a16:creationId xmlns:a16="http://schemas.microsoft.com/office/drawing/2014/main" id="{31DBF343-A07A-4649-BF1C-5EA2DA33C47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050" name="Text Box 6">
          <a:extLst>
            <a:ext uri="{FF2B5EF4-FFF2-40B4-BE49-F238E27FC236}">
              <a16:creationId xmlns:a16="http://schemas.microsoft.com/office/drawing/2014/main" id="{8DDCAAFF-C3C7-4356-9224-BB8DADC45D9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051" name="Text Box 4">
          <a:extLst>
            <a:ext uri="{FF2B5EF4-FFF2-40B4-BE49-F238E27FC236}">
              <a16:creationId xmlns:a16="http://schemas.microsoft.com/office/drawing/2014/main" id="{49E6D18A-6FAA-4BC2-9AF4-F412D6B2C1B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052" name="Text Box 6">
          <a:extLst>
            <a:ext uri="{FF2B5EF4-FFF2-40B4-BE49-F238E27FC236}">
              <a16:creationId xmlns:a16="http://schemas.microsoft.com/office/drawing/2014/main" id="{25423328-13FC-410B-82AF-E5DA20F7641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053" name="Text Box 4">
          <a:extLst>
            <a:ext uri="{FF2B5EF4-FFF2-40B4-BE49-F238E27FC236}">
              <a16:creationId xmlns:a16="http://schemas.microsoft.com/office/drawing/2014/main" id="{DA0E78E7-86A2-448E-974E-3A2C452B054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054" name="Text Box 6">
          <a:extLst>
            <a:ext uri="{FF2B5EF4-FFF2-40B4-BE49-F238E27FC236}">
              <a16:creationId xmlns:a16="http://schemas.microsoft.com/office/drawing/2014/main" id="{7A8FADF9-7424-4B88-965C-F7FA2BD2188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55" name="Text Box 4">
          <a:extLst>
            <a:ext uri="{FF2B5EF4-FFF2-40B4-BE49-F238E27FC236}">
              <a16:creationId xmlns:a16="http://schemas.microsoft.com/office/drawing/2014/main" id="{47BD62A4-E57A-4E65-A067-3944E8114F9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56" name="Text Box 6">
          <a:extLst>
            <a:ext uri="{FF2B5EF4-FFF2-40B4-BE49-F238E27FC236}">
              <a16:creationId xmlns:a16="http://schemas.microsoft.com/office/drawing/2014/main" id="{D364AA3A-944E-40DC-AC03-438777B1AA8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057" name="Text Box 4">
          <a:extLst>
            <a:ext uri="{FF2B5EF4-FFF2-40B4-BE49-F238E27FC236}">
              <a16:creationId xmlns:a16="http://schemas.microsoft.com/office/drawing/2014/main" id="{3FE7FAF2-A64F-4025-8B37-BD2F34AD9056}"/>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058" name="Text Box 6">
          <a:extLst>
            <a:ext uri="{FF2B5EF4-FFF2-40B4-BE49-F238E27FC236}">
              <a16:creationId xmlns:a16="http://schemas.microsoft.com/office/drawing/2014/main" id="{41742716-71FE-4E97-8DE8-63A56261E30C}"/>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59" name="Text Box 4">
          <a:extLst>
            <a:ext uri="{FF2B5EF4-FFF2-40B4-BE49-F238E27FC236}">
              <a16:creationId xmlns:a16="http://schemas.microsoft.com/office/drawing/2014/main" id="{F8C1CA46-3009-4D05-BC8D-543A2A1BA9E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60" name="Text Box 6">
          <a:extLst>
            <a:ext uri="{FF2B5EF4-FFF2-40B4-BE49-F238E27FC236}">
              <a16:creationId xmlns:a16="http://schemas.microsoft.com/office/drawing/2014/main" id="{75A8BDD6-2AD9-4518-A18E-0BE501E389F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061" name="Text Box 4">
          <a:extLst>
            <a:ext uri="{FF2B5EF4-FFF2-40B4-BE49-F238E27FC236}">
              <a16:creationId xmlns:a16="http://schemas.microsoft.com/office/drawing/2014/main" id="{A0AA788C-14CA-44BF-916F-6A3EF97F2CFB}"/>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062" name="Text Box 6">
          <a:extLst>
            <a:ext uri="{FF2B5EF4-FFF2-40B4-BE49-F238E27FC236}">
              <a16:creationId xmlns:a16="http://schemas.microsoft.com/office/drawing/2014/main" id="{B1AAF966-33C2-4DA1-97CE-8BA1C9DB7E9D}"/>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63" name="Text Box 4">
          <a:extLst>
            <a:ext uri="{FF2B5EF4-FFF2-40B4-BE49-F238E27FC236}">
              <a16:creationId xmlns:a16="http://schemas.microsoft.com/office/drawing/2014/main" id="{74D48028-FD8E-434D-A948-E5EA73599B4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64" name="Text Box 6">
          <a:extLst>
            <a:ext uri="{FF2B5EF4-FFF2-40B4-BE49-F238E27FC236}">
              <a16:creationId xmlns:a16="http://schemas.microsoft.com/office/drawing/2014/main" id="{A8E3DFF0-3D88-43BA-B7A4-84887439CB2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065" name="Text Box 4">
          <a:extLst>
            <a:ext uri="{FF2B5EF4-FFF2-40B4-BE49-F238E27FC236}">
              <a16:creationId xmlns:a16="http://schemas.microsoft.com/office/drawing/2014/main" id="{E717CB50-032D-4F85-8EBD-AE29EEB44C2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066" name="Text Box 6">
          <a:extLst>
            <a:ext uri="{FF2B5EF4-FFF2-40B4-BE49-F238E27FC236}">
              <a16:creationId xmlns:a16="http://schemas.microsoft.com/office/drawing/2014/main" id="{444BBE7A-87F5-4ACC-8F35-F91F97F61E82}"/>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067" name="Text Box 6">
          <a:extLst>
            <a:ext uri="{FF2B5EF4-FFF2-40B4-BE49-F238E27FC236}">
              <a16:creationId xmlns:a16="http://schemas.microsoft.com/office/drawing/2014/main" id="{6529F843-D7B2-4AF6-BFEE-33925D431928}"/>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068" name="Text Box 4">
          <a:extLst>
            <a:ext uri="{FF2B5EF4-FFF2-40B4-BE49-F238E27FC236}">
              <a16:creationId xmlns:a16="http://schemas.microsoft.com/office/drawing/2014/main" id="{C9080D21-7538-49A7-8F92-D4F94DB4512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069" name="Text Box 6">
          <a:extLst>
            <a:ext uri="{FF2B5EF4-FFF2-40B4-BE49-F238E27FC236}">
              <a16:creationId xmlns:a16="http://schemas.microsoft.com/office/drawing/2014/main" id="{38E6F239-D0D4-4269-BEA8-37B95FC87E8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070" name="Text Box 4">
          <a:extLst>
            <a:ext uri="{FF2B5EF4-FFF2-40B4-BE49-F238E27FC236}">
              <a16:creationId xmlns:a16="http://schemas.microsoft.com/office/drawing/2014/main" id="{B8CC4E79-D695-4BCC-907B-FDC859B4BBB3}"/>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071" name="Text Box 6">
          <a:extLst>
            <a:ext uri="{FF2B5EF4-FFF2-40B4-BE49-F238E27FC236}">
              <a16:creationId xmlns:a16="http://schemas.microsoft.com/office/drawing/2014/main" id="{50DFE11B-D161-4915-9534-E0AD1FC5474D}"/>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072" name="Text Box 4">
          <a:extLst>
            <a:ext uri="{FF2B5EF4-FFF2-40B4-BE49-F238E27FC236}">
              <a16:creationId xmlns:a16="http://schemas.microsoft.com/office/drawing/2014/main" id="{99935007-BBF6-490B-9DCD-D80E470C4AC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073" name="Text Box 6">
          <a:extLst>
            <a:ext uri="{FF2B5EF4-FFF2-40B4-BE49-F238E27FC236}">
              <a16:creationId xmlns:a16="http://schemas.microsoft.com/office/drawing/2014/main" id="{9748DE92-34F1-41A5-A80A-FACF007C9E3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5074" name="Text Box 4">
          <a:extLst>
            <a:ext uri="{FF2B5EF4-FFF2-40B4-BE49-F238E27FC236}">
              <a16:creationId xmlns:a16="http://schemas.microsoft.com/office/drawing/2014/main" id="{9CBBEC63-E541-4315-AC66-E610ACEB5857}"/>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5075" name="Text Box 6">
          <a:extLst>
            <a:ext uri="{FF2B5EF4-FFF2-40B4-BE49-F238E27FC236}">
              <a16:creationId xmlns:a16="http://schemas.microsoft.com/office/drawing/2014/main" id="{5ACF3BF1-0A88-4C0B-BFEA-EC8EEDBC3812}"/>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5076" name="Text Box 4">
          <a:extLst>
            <a:ext uri="{FF2B5EF4-FFF2-40B4-BE49-F238E27FC236}">
              <a16:creationId xmlns:a16="http://schemas.microsoft.com/office/drawing/2014/main" id="{57F7640B-D7A7-4D22-9155-0307A102A0F7}"/>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5077" name="Text Box 6">
          <a:extLst>
            <a:ext uri="{FF2B5EF4-FFF2-40B4-BE49-F238E27FC236}">
              <a16:creationId xmlns:a16="http://schemas.microsoft.com/office/drawing/2014/main" id="{93B7BF7B-C93F-4057-BA6B-970B921807D1}"/>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5078" name="Text Box 4">
          <a:extLst>
            <a:ext uri="{FF2B5EF4-FFF2-40B4-BE49-F238E27FC236}">
              <a16:creationId xmlns:a16="http://schemas.microsoft.com/office/drawing/2014/main" id="{D0397270-F673-4DB7-BF8C-284C806422B1}"/>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5079" name="Text Box 6">
          <a:extLst>
            <a:ext uri="{FF2B5EF4-FFF2-40B4-BE49-F238E27FC236}">
              <a16:creationId xmlns:a16="http://schemas.microsoft.com/office/drawing/2014/main" id="{E0677E7A-8B52-4A2D-B272-0F4A9098F57B}"/>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44944"/>
    <xdr:sp macro="" textlink="">
      <xdr:nvSpPr>
        <xdr:cNvPr id="5080" name="Text Box 4">
          <a:extLst>
            <a:ext uri="{FF2B5EF4-FFF2-40B4-BE49-F238E27FC236}">
              <a16:creationId xmlns:a16="http://schemas.microsoft.com/office/drawing/2014/main" id="{2BB2C9A7-6BD6-448A-8C81-E6E6B43800A0}"/>
            </a:ext>
          </a:extLst>
        </xdr:cNvPr>
        <xdr:cNvSpPr txBox="1">
          <a:spLocks noChangeArrowheads="1"/>
        </xdr:cNvSpPr>
      </xdr:nvSpPr>
      <xdr:spPr bwMode="auto">
        <a:xfrm>
          <a:off x="2601516"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44944"/>
    <xdr:sp macro="" textlink="">
      <xdr:nvSpPr>
        <xdr:cNvPr id="5081" name="Text Box 6">
          <a:extLst>
            <a:ext uri="{FF2B5EF4-FFF2-40B4-BE49-F238E27FC236}">
              <a16:creationId xmlns:a16="http://schemas.microsoft.com/office/drawing/2014/main" id="{5265A7DD-0957-484A-8AE3-9821471C860E}"/>
            </a:ext>
          </a:extLst>
        </xdr:cNvPr>
        <xdr:cNvSpPr txBox="1">
          <a:spLocks noChangeArrowheads="1"/>
        </xdr:cNvSpPr>
      </xdr:nvSpPr>
      <xdr:spPr bwMode="auto">
        <a:xfrm>
          <a:off x="2601516"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5082" name="Text Box 4">
          <a:extLst>
            <a:ext uri="{FF2B5EF4-FFF2-40B4-BE49-F238E27FC236}">
              <a16:creationId xmlns:a16="http://schemas.microsoft.com/office/drawing/2014/main" id="{EBAE5318-4FF2-4B6C-A77B-E038502D75F4}"/>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5083" name="Text Box 6">
          <a:extLst>
            <a:ext uri="{FF2B5EF4-FFF2-40B4-BE49-F238E27FC236}">
              <a16:creationId xmlns:a16="http://schemas.microsoft.com/office/drawing/2014/main" id="{D9A46265-8342-4C92-9DB6-7616C3CBF2E8}"/>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44944"/>
    <xdr:sp macro="" textlink="">
      <xdr:nvSpPr>
        <xdr:cNvPr id="5084" name="Text Box 4">
          <a:extLst>
            <a:ext uri="{FF2B5EF4-FFF2-40B4-BE49-F238E27FC236}">
              <a16:creationId xmlns:a16="http://schemas.microsoft.com/office/drawing/2014/main" id="{5F4366E2-49DE-47AD-8DB4-24BE4FE452B2}"/>
            </a:ext>
          </a:extLst>
        </xdr:cNvPr>
        <xdr:cNvSpPr txBox="1">
          <a:spLocks noChangeArrowheads="1"/>
        </xdr:cNvSpPr>
      </xdr:nvSpPr>
      <xdr:spPr bwMode="auto">
        <a:xfrm>
          <a:off x="0"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44944"/>
    <xdr:sp macro="" textlink="">
      <xdr:nvSpPr>
        <xdr:cNvPr id="5085" name="Text Box 6">
          <a:extLst>
            <a:ext uri="{FF2B5EF4-FFF2-40B4-BE49-F238E27FC236}">
              <a16:creationId xmlns:a16="http://schemas.microsoft.com/office/drawing/2014/main" id="{C0129FFC-8130-4048-93FE-F171AA8C0791}"/>
            </a:ext>
          </a:extLst>
        </xdr:cNvPr>
        <xdr:cNvSpPr txBox="1">
          <a:spLocks noChangeArrowheads="1"/>
        </xdr:cNvSpPr>
      </xdr:nvSpPr>
      <xdr:spPr bwMode="auto">
        <a:xfrm>
          <a:off x="0"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086" name="Text Box 6">
          <a:extLst>
            <a:ext uri="{FF2B5EF4-FFF2-40B4-BE49-F238E27FC236}">
              <a16:creationId xmlns:a16="http://schemas.microsoft.com/office/drawing/2014/main" id="{9837D5DD-CC78-4C1E-9195-858863581E91}"/>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5087" name="Text Box 4">
          <a:extLst>
            <a:ext uri="{FF2B5EF4-FFF2-40B4-BE49-F238E27FC236}">
              <a16:creationId xmlns:a16="http://schemas.microsoft.com/office/drawing/2014/main" id="{425E904D-AEEE-45D1-9A64-E8BD7CCFEBB4}"/>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5088" name="Text Box 6">
          <a:extLst>
            <a:ext uri="{FF2B5EF4-FFF2-40B4-BE49-F238E27FC236}">
              <a16:creationId xmlns:a16="http://schemas.microsoft.com/office/drawing/2014/main" id="{D7B437A0-688F-4301-A126-9953B17404C0}"/>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44944"/>
    <xdr:sp macro="" textlink="">
      <xdr:nvSpPr>
        <xdr:cNvPr id="5089" name="Text Box 4">
          <a:extLst>
            <a:ext uri="{FF2B5EF4-FFF2-40B4-BE49-F238E27FC236}">
              <a16:creationId xmlns:a16="http://schemas.microsoft.com/office/drawing/2014/main" id="{65EE1475-2AA2-430B-9376-C046EFB8C409}"/>
            </a:ext>
          </a:extLst>
        </xdr:cNvPr>
        <xdr:cNvSpPr txBox="1">
          <a:spLocks noChangeArrowheads="1"/>
        </xdr:cNvSpPr>
      </xdr:nvSpPr>
      <xdr:spPr bwMode="auto">
        <a:xfrm>
          <a:off x="397073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44944"/>
    <xdr:sp macro="" textlink="">
      <xdr:nvSpPr>
        <xdr:cNvPr id="5090" name="Text Box 6">
          <a:extLst>
            <a:ext uri="{FF2B5EF4-FFF2-40B4-BE49-F238E27FC236}">
              <a16:creationId xmlns:a16="http://schemas.microsoft.com/office/drawing/2014/main" id="{56D09F13-2872-4D89-9C98-2ACBEC5AC034}"/>
            </a:ext>
          </a:extLst>
        </xdr:cNvPr>
        <xdr:cNvSpPr txBox="1">
          <a:spLocks noChangeArrowheads="1"/>
        </xdr:cNvSpPr>
      </xdr:nvSpPr>
      <xdr:spPr bwMode="auto">
        <a:xfrm>
          <a:off x="397073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091" name="Text Box 4">
          <a:extLst>
            <a:ext uri="{FF2B5EF4-FFF2-40B4-BE49-F238E27FC236}">
              <a16:creationId xmlns:a16="http://schemas.microsoft.com/office/drawing/2014/main" id="{3236ADB6-6AFE-4CA6-8068-131A1C302EAC}"/>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092" name="Text Box 6">
          <a:extLst>
            <a:ext uri="{FF2B5EF4-FFF2-40B4-BE49-F238E27FC236}">
              <a16:creationId xmlns:a16="http://schemas.microsoft.com/office/drawing/2014/main" id="{DC8A7215-876B-4F74-A55D-637C7887173C}"/>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093" name="Text Box 4">
          <a:extLst>
            <a:ext uri="{FF2B5EF4-FFF2-40B4-BE49-F238E27FC236}">
              <a16:creationId xmlns:a16="http://schemas.microsoft.com/office/drawing/2014/main" id="{4DBFBB63-19D8-46DA-8FC5-1EF8CB177034}"/>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094" name="Text Box 6">
          <a:extLst>
            <a:ext uri="{FF2B5EF4-FFF2-40B4-BE49-F238E27FC236}">
              <a16:creationId xmlns:a16="http://schemas.microsoft.com/office/drawing/2014/main" id="{6232D2E9-DB5F-4AEB-B281-7BF3275BD33C}"/>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095" name="Text Box 4">
          <a:extLst>
            <a:ext uri="{FF2B5EF4-FFF2-40B4-BE49-F238E27FC236}">
              <a16:creationId xmlns:a16="http://schemas.microsoft.com/office/drawing/2014/main" id="{C49B6825-23E0-4BB6-864C-D65631AF3DF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096" name="Text Box 6">
          <a:extLst>
            <a:ext uri="{FF2B5EF4-FFF2-40B4-BE49-F238E27FC236}">
              <a16:creationId xmlns:a16="http://schemas.microsoft.com/office/drawing/2014/main" id="{EC3A1E7E-4C0D-4859-BC81-DCFF51ABCCF0}"/>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097" name="Text Box 4">
          <a:extLst>
            <a:ext uri="{FF2B5EF4-FFF2-40B4-BE49-F238E27FC236}">
              <a16:creationId xmlns:a16="http://schemas.microsoft.com/office/drawing/2014/main" id="{73D7785A-830E-42BD-96FF-0A7C7A9BAC6F}"/>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098" name="Text Box 6">
          <a:extLst>
            <a:ext uri="{FF2B5EF4-FFF2-40B4-BE49-F238E27FC236}">
              <a16:creationId xmlns:a16="http://schemas.microsoft.com/office/drawing/2014/main" id="{37F65F04-CF08-4FE7-BD9B-D8950265463F}"/>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099" name="Text Box 4">
          <a:extLst>
            <a:ext uri="{FF2B5EF4-FFF2-40B4-BE49-F238E27FC236}">
              <a16:creationId xmlns:a16="http://schemas.microsoft.com/office/drawing/2014/main" id="{4FF09C2D-93DB-4220-8846-566F78CDE92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100" name="Text Box 6">
          <a:extLst>
            <a:ext uri="{FF2B5EF4-FFF2-40B4-BE49-F238E27FC236}">
              <a16:creationId xmlns:a16="http://schemas.microsoft.com/office/drawing/2014/main" id="{8C29320A-95E0-4EB7-B82F-52E23FC86E6B}"/>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101" name="Text Box 4">
          <a:extLst>
            <a:ext uri="{FF2B5EF4-FFF2-40B4-BE49-F238E27FC236}">
              <a16:creationId xmlns:a16="http://schemas.microsoft.com/office/drawing/2014/main" id="{A992657F-5A58-45E4-8685-76E6DBDBF81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102" name="Text Box 6">
          <a:extLst>
            <a:ext uri="{FF2B5EF4-FFF2-40B4-BE49-F238E27FC236}">
              <a16:creationId xmlns:a16="http://schemas.microsoft.com/office/drawing/2014/main" id="{083750E2-1D98-416D-9319-3563D14F20A1}"/>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103" name="Text Box 4">
          <a:extLst>
            <a:ext uri="{FF2B5EF4-FFF2-40B4-BE49-F238E27FC236}">
              <a16:creationId xmlns:a16="http://schemas.microsoft.com/office/drawing/2014/main" id="{58703340-7E49-4CF1-92F7-A3F82F450698}"/>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104" name="Text Box 6">
          <a:extLst>
            <a:ext uri="{FF2B5EF4-FFF2-40B4-BE49-F238E27FC236}">
              <a16:creationId xmlns:a16="http://schemas.microsoft.com/office/drawing/2014/main" id="{236E84B4-D48B-440F-9124-8B4CEF49DB7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05" name="Text Box 4">
          <a:extLst>
            <a:ext uri="{FF2B5EF4-FFF2-40B4-BE49-F238E27FC236}">
              <a16:creationId xmlns:a16="http://schemas.microsoft.com/office/drawing/2014/main" id="{64566BE3-DF19-429D-B263-83694B7BA97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06" name="Text Box 6">
          <a:extLst>
            <a:ext uri="{FF2B5EF4-FFF2-40B4-BE49-F238E27FC236}">
              <a16:creationId xmlns:a16="http://schemas.microsoft.com/office/drawing/2014/main" id="{62B71EDE-2E57-47F4-A66F-0740473C75D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107" name="Text Box 4">
          <a:extLst>
            <a:ext uri="{FF2B5EF4-FFF2-40B4-BE49-F238E27FC236}">
              <a16:creationId xmlns:a16="http://schemas.microsoft.com/office/drawing/2014/main" id="{C220F5AB-B600-4450-9D99-D40DF5D5931B}"/>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108" name="Text Box 6">
          <a:extLst>
            <a:ext uri="{FF2B5EF4-FFF2-40B4-BE49-F238E27FC236}">
              <a16:creationId xmlns:a16="http://schemas.microsoft.com/office/drawing/2014/main" id="{D3CE9357-E765-45E0-86EF-B2A0DA1AF277}"/>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109" name="Text Box 4">
          <a:extLst>
            <a:ext uri="{FF2B5EF4-FFF2-40B4-BE49-F238E27FC236}">
              <a16:creationId xmlns:a16="http://schemas.microsoft.com/office/drawing/2014/main" id="{BD04FE1F-775E-4324-8749-C5EF169B5A76}"/>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110" name="Text Box 6">
          <a:extLst>
            <a:ext uri="{FF2B5EF4-FFF2-40B4-BE49-F238E27FC236}">
              <a16:creationId xmlns:a16="http://schemas.microsoft.com/office/drawing/2014/main" id="{363A4EB4-C49E-48C5-BE26-AA7B373D82D8}"/>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11" name="Text Box 4">
          <a:extLst>
            <a:ext uri="{FF2B5EF4-FFF2-40B4-BE49-F238E27FC236}">
              <a16:creationId xmlns:a16="http://schemas.microsoft.com/office/drawing/2014/main" id="{63788584-7C38-4BDB-8FC8-961632ED86A7}"/>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12" name="Text Box 6">
          <a:extLst>
            <a:ext uri="{FF2B5EF4-FFF2-40B4-BE49-F238E27FC236}">
              <a16:creationId xmlns:a16="http://schemas.microsoft.com/office/drawing/2014/main" id="{175977F1-7218-42C2-92CD-1608E067D74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13" name="Text Box 4">
          <a:extLst>
            <a:ext uri="{FF2B5EF4-FFF2-40B4-BE49-F238E27FC236}">
              <a16:creationId xmlns:a16="http://schemas.microsoft.com/office/drawing/2014/main" id="{18949FC2-4B50-47F7-BBFD-B5C48994580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14" name="Text Box 6">
          <a:extLst>
            <a:ext uri="{FF2B5EF4-FFF2-40B4-BE49-F238E27FC236}">
              <a16:creationId xmlns:a16="http://schemas.microsoft.com/office/drawing/2014/main" id="{76F281EF-EF23-4EA2-A325-8B6C9AECA15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115" name="Text Box 4">
          <a:extLst>
            <a:ext uri="{FF2B5EF4-FFF2-40B4-BE49-F238E27FC236}">
              <a16:creationId xmlns:a16="http://schemas.microsoft.com/office/drawing/2014/main" id="{4E297E3C-CC86-48EA-B470-3AD8E089100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116" name="Text Box 6">
          <a:extLst>
            <a:ext uri="{FF2B5EF4-FFF2-40B4-BE49-F238E27FC236}">
              <a16:creationId xmlns:a16="http://schemas.microsoft.com/office/drawing/2014/main" id="{09EBB39D-5288-4EAB-9E45-BE92657BB1D0}"/>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17" name="Text Box 4">
          <a:extLst>
            <a:ext uri="{FF2B5EF4-FFF2-40B4-BE49-F238E27FC236}">
              <a16:creationId xmlns:a16="http://schemas.microsoft.com/office/drawing/2014/main" id="{3CE50E20-E722-40C1-81DD-FF54BC4F38F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18" name="Text Box 6">
          <a:extLst>
            <a:ext uri="{FF2B5EF4-FFF2-40B4-BE49-F238E27FC236}">
              <a16:creationId xmlns:a16="http://schemas.microsoft.com/office/drawing/2014/main" id="{17873BEE-63EB-4A43-A562-B0677D04FD7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119" name="Text Box 4">
          <a:extLst>
            <a:ext uri="{FF2B5EF4-FFF2-40B4-BE49-F238E27FC236}">
              <a16:creationId xmlns:a16="http://schemas.microsoft.com/office/drawing/2014/main" id="{3849E673-281E-4924-B16F-77631D6CEACC}"/>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120" name="Text Box 6">
          <a:extLst>
            <a:ext uri="{FF2B5EF4-FFF2-40B4-BE49-F238E27FC236}">
              <a16:creationId xmlns:a16="http://schemas.microsoft.com/office/drawing/2014/main" id="{CD361D24-F38D-4EA3-995A-F357D53DEDF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21" name="Text Box 4">
          <a:extLst>
            <a:ext uri="{FF2B5EF4-FFF2-40B4-BE49-F238E27FC236}">
              <a16:creationId xmlns:a16="http://schemas.microsoft.com/office/drawing/2014/main" id="{5261D8B3-BCB6-4345-B7EB-F9C81484982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22" name="Text Box 6">
          <a:extLst>
            <a:ext uri="{FF2B5EF4-FFF2-40B4-BE49-F238E27FC236}">
              <a16:creationId xmlns:a16="http://schemas.microsoft.com/office/drawing/2014/main" id="{AA2CD9EB-0A7E-4EE7-9F1A-4302D6A0502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123" name="Text Box 4">
          <a:extLst>
            <a:ext uri="{FF2B5EF4-FFF2-40B4-BE49-F238E27FC236}">
              <a16:creationId xmlns:a16="http://schemas.microsoft.com/office/drawing/2014/main" id="{A8ACC0BE-8521-4B93-AFEE-3CDD22241C6F}"/>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124" name="Text Box 6">
          <a:extLst>
            <a:ext uri="{FF2B5EF4-FFF2-40B4-BE49-F238E27FC236}">
              <a16:creationId xmlns:a16="http://schemas.microsoft.com/office/drawing/2014/main" id="{3070FDCF-BEE6-4268-9B70-F23A8A462B9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25" name="Text Box 4">
          <a:extLst>
            <a:ext uri="{FF2B5EF4-FFF2-40B4-BE49-F238E27FC236}">
              <a16:creationId xmlns:a16="http://schemas.microsoft.com/office/drawing/2014/main" id="{1D684A58-D9E2-4B1C-BAE9-EF6E5B13556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26" name="Text Box 6">
          <a:extLst>
            <a:ext uri="{FF2B5EF4-FFF2-40B4-BE49-F238E27FC236}">
              <a16:creationId xmlns:a16="http://schemas.microsoft.com/office/drawing/2014/main" id="{750EF464-FCA7-4B15-ADE7-0FF5F1DFC79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127" name="Text Box 4">
          <a:extLst>
            <a:ext uri="{FF2B5EF4-FFF2-40B4-BE49-F238E27FC236}">
              <a16:creationId xmlns:a16="http://schemas.microsoft.com/office/drawing/2014/main" id="{B4D362C6-D94A-4041-BDAD-C9B476D4493D}"/>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128" name="Text Box 6">
          <a:extLst>
            <a:ext uri="{FF2B5EF4-FFF2-40B4-BE49-F238E27FC236}">
              <a16:creationId xmlns:a16="http://schemas.microsoft.com/office/drawing/2014/main" id="{FB699C8A-B34C-42C3-958F-C55BDC8D754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129" name="Text Box 6">
          <a:extLst>
            <a:ext uri="{FF2B5EF4-FFF2-40B4-BE49-F238E27FC236}">
              <a16:creationId xmlns:a16="http://schemas.microsoft.com/office/drawing/2014/main" id="{E541B12F-495F-4A40-8883-DEEB392C90CE}"/>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30" name="Text Box 4">
          <a:extLst>
            <a:ext uri="{FF2B5EF4-FFF2-40B4-BE49-F238E27FC236}">
              <a16:creationId xmlns:a16="http://schemas.microsoft.com/office/drawing/2014/main" id="{CF88E0D4-A318-46C7-8672-01E9EAA036EF}"/>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31" name="Text Box 6">
          <a:extLst>
            <a:ext uri="{FF2B5EF4-FFF2-40B4-BE49-F238E27FC236}">
              <a16:creationId xmlns:a16="http://schemas.microsoft.com/office/drawing/2014/main" id="{D5A88EC8-25CD-469D-A922-CC8CE4FC689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132" name="Text Box 4">
          <a:extLst>
            <a:ext uri="{FF2B5EF4-FFF2-40B4-BE49-F238E27FC236}">
              <a16:creationId xmlns:a16="http://schemas.microsoft.com/office/drawing/2014/main" id="{ABB5C72E-FAC5-4AD3-8A3C-0A0367D1B9C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133" name="Text Box 6">
          <a:extLst>
            <a:ext uri="{FF2B5EF4-FFF2-40B4-BE49-F238E27FC236}">
              <a16:creationId xmlns:a16="http://schemas.microsoft.com/office/drawing/2014/main" id="{E334E8F8-870B-4CA3-B1D6-B5410200291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134" name="Text Box 4">
          <a:extLst>
            <a:ext uri="{FF2B5EF4-FFF2-40B4-BE49-F238E27FC236}">
              <a16:creationId xmlns:a16="http://schemas.microsoft.com/office/drawing/2014/main" id="{6B611542-468E-44D4-BF5A-1D114D36E01A}"/>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135" name="Text Box 6">
          <a:extLst>
            <a:ext uri="{FF2B5EF4-FFF2-40B4-BE49-F238E27FC236}">
              <a16:creationId xmlns:a16="http://schemas.microsoft.com/office/drawing/2014/main" id="{8A543541-9A2A-4455-9F71-2D0ED57C3627}"/>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136" name="Text Box 4">
          <a:extLst>
            <a:ext uri="{FF2B5EF4-FFF2-40B4-BE49-F238E27FC236}">
              <a16:creationId xmlns:a16="http://schemas.microsoft.com/office/drawing/2014/main" id="{ACFCC82F-CDA6-4B25-851C-D447C913BFCF}"/>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137" name="Text Box 6">
          <a:extLst>
            <a:ext uri="{FF2B5EF4-FFF2-40B4-BE49-F238E27FC236}">
              <a16:creationId xmlns:a16="http://schemas.microsoft.com/office/drawing/2014/main" id="{AE0CA415-2E71-4E73-8BC4-B7131C99D236}"/>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138" name="Text Box 4">
          <a:extLst>
            <a:ext uri="{FF2B5EF4-FFF2-40B4-BE49-F238E27FC236}">
              <a16:creationId xmlns:a16="http://schemas.microsoft.com/office/drawing/2014/main" id="{7AD26D1A-42D6-456D-8F5C-7A9215C48BB3}"/>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139" name="Text Box 6">
          <a:extLst>
            <a:ext uri="{FF2B5EF4-FFF2-40B4-BE49-F238E27FC236}">
              <a16:creationId xmlns:a16="http://schemas.microsoft.com/office/drawing/2014/main" id="{C8E67B69-0D1C-45F8-BE08-F109E43E2A36}"/>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140" name="Text Box 4">
          <a:extLst>
            <a:ext uri="{FF2B5EF4-FFF2-40B4-BE49-F238E27FC236}">
              <a16:creationId xmlns:a16="http://schemas.microsoft.com/office/drawing/2014/main" id="{65ADC5A7-0D9B-4258-B42F-40065510C31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141" name="Text Box 6">
          <a:extLst>
            <a:ext uri="{FF2B5EF4-FFF2-40B4-BE49-F238E27FC236}">
              <a16:creationId xmlns:a16="http://schemas.microsoft.com/office/drawing/2014/main" id="{F75D5F91-FD04-43F8-9839-2670A23C16D1}"/>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142" name="Text Box 4">
          <a:extLst>
            <a:ext uri="{FF2B5EF4-FFF2-40B4-BE49-F238E27FC236}">
              <a16:creationId xmlns:a16="http://schemas.microsoft.com/office/drawing/2014/main" id="{4EF281D6-4071-4327-8D61-9595F0A7AEF3}"/>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143" name="Text Box 6">
          <a:extLst>
            <a:ext uri="{FF2B5EF4-FFF2-40B4-BE49-F238E27FC236}">
              <a16:creationId xmlns:a16="http://schemas.microsoft.com/office/drawing/2014/main" id="{2531FA4B-3E62-470D-B867-870A725B1D97}"/>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144" name="Text Box 4">
          <a:extLst>
            <a:ext uri="{FF2B5EF4-FFF2-40B4-BE49-F238E27FC236}">
              <a16:creationId xmlns:a16="http://schemas.microsoft.com/office/drawing/2014/main" id="{68CB614D-DF89-4B2B-8FCB-E00EF9942E72}"/>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145" name="Text Box 6">
          <a:extLst>
            <a:ext uri="{FF2B5EF4-FFF2-40B4-BE49-F238E27FC236}">
              <a16:creationId xmlns:a16="http://schemas.microsoft.com/office/drawing/2014/main" id="{082AAF14-A10B-471F-8DED-A6D23059D999}"/>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146" name="Text Box 4">
          <a:extLst>
            <a:ext uri="{FF2B5EF4-FFF2-40B4-BE49-F238E27FC236}">
              <a16:creationId xmlns:a16="http://schemas.microsoft.com/office/drawing/2014/main" id="{53347DA4-7CC3-409C-A2A9-579215AE1C3D}"/>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147" name="Text Box 6">
          <a:extLst>
            <a:ext uri="{FF2B5EF4-FFF2-40B4-BE49-F238E27FC236}">
              <a16:creationId xmlns:a16="http://schemas.microsoft.com/office/drawing/2014/main" id="{2BF3F246-ACDF-43A1-9838-AEC590E3B09F}"/>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148" name="Text Box 4">
          <a:extLst>
            <a:ext uri="{FF2B5EF4-FFF2-40B4-BE49-F238E27FC236}">
              <a16:creationId xmlns:a16="http://schemas.microsoft.com/office/drawing/2014/main" id="{1D2D7C2E-0826-44AF-9707-25E5231E66DD}"/>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149" name="Text Box 6">
          <a:extLst>
            <a:ext uri="{FF2B5EF4-FFF2-40B4-BE49-F238E27FC236}">
              <a16:creationId xmlns:a16="http://schemas.microsoft.com/office/drawing/2014/main" id="{41900EE4-847A-4221-9B0A-F0B6F1D5D1B4}"/>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150" name="Text Box 4">
          <a:extLst>
            <a:ext uri="{FF2B5EF4-FFF2-40B4-BE49-F238E27FC236}">
              <a16:creationId xmlns:a16="http://schemas.microsoft.com/office/drawing/2014/main" id="{98F612FF-3CD9-4283-A5F3-1A28A9E7409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151" name="Text Box 6">
          <a:extLst>
            <a:ext uri="{FF2B5EF4-FFF2-40B4-BE49-F238E27FC236}">
              <a16:creationId xmlns:a16="http://schemas.microsoft.com/office/drawing/2014/main" id="{804C9CEE-153E-4B7A-8BB0-6F634A9E9D9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52" name="Text Box 4">
          <a:extLst>
            <a:ext uri="{FF2B5EF4-FFF2-40B4-BE49-F238E27FC236}">
              <a16:creationId xmlns:a16="http://schemas.microsoft.com/office/drawing/2014/main" id="{D7DFC9DD-6138-4047-843A-DD495BDF173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53" name="Text Box 6">
          <a:extLst>
            <a:ext uri="{FF2B5EF4-FFF2-40B4-BE49-F238E27FC236}">
              <a16:creationId xmlns:a16="http://schemas.microsoft.com/office/drawing/2014/main" id="{302222B2-AE2C-4D2D-B170-3734EB23454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154" name="Text Box 4">
          <a:extLst>
            <a:ext uri="{FF2B5EF4-FFF2-40B4-BE49-F238E27FC236}">
              <a16:creationId xmlns:a16="http://schemas.microsoft.com/office/drawing/2014/main" id="{79450663-1E36-4151-AAAD-D5F53638EDBE}"/>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155" name="Text Box 6">
          <a:extLst>
            <a:ext uri="{FF2B5EF4-FFF2-40B4-BE49-F238E27FC236}">
              <a16:creationId xmlns:a16="http://schemas.microsoft.com/office/drawing/2014/main" id="{E7A4FB81-FD6A-4383-9A8B-3C263F97BF3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156" name="Text Box 4">
          <a:extLst>
            <a:ext uri="{FF2B5EF4-FFF2-40B4-BE49-F238E27FC236}">
              <a16:creationId xmlns:a16="http://schemas.microsoft.com/office/drawing/2014/main" id="{4D3A9161-DF7A-4AF7-B495-2917CA95280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157" name="Text Box 6">
          <a:extLst>
            <a:ext uri="{FF2B5EF4-FFF2-40B4-BE49-F238E27FC236}">
              <a16:creationId xmlns:a16="http://schemas.microsoft.com/office/drawing/2014/main" id="{2A2B3DA4-9D2D-499F-A0A9-C42A73AB02E7}"/>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58" name="Text Box 4">
          <a:extLst>
            <a:ext uri="{FF2B5EF4-FFF2-40B4-BE49-F238E27FC236}">
              <a16:creationId xmlns:a16="http://schemas.microsoft.com/office/drawing/2014/main" id="{A4815853-9523-49CC-9BE9-45EDAEBA25B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59" name="Text Box 6">
          <a:extLst>
            <a:ext uri="{FF2B5EF4-FFF2-40B4-BE49-F238E27FC236}">
              <a16:creationId xmlns:a16="http://schemas.microsoft.com/office/drawing/2014/main" id="{6BC6FE50-4485-4D8F-814E-C7243172BE6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60" name="Text Box 4">
          <a:extLst>
            <a:ext uri="{FF2B5EF4-FFF2-40B4-BE49-F238E27FC236}">
              <a16:creationId xmlns:a16="http://schemas.microsoft.com/office/drawing/2014/main" id="{FF658230-5E32-4977-8E73-5BADF68EF64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61" name="Text Box 6">
          <a:extLst>
            <a:ext uri="{FF2B5EF4-FFF2-40B4-BE49-F238E27FC236}">
              <a16:creationId xmlns:a16="http://schemas.microsoft.com/office/drawing/2014/main" id="{17F46E25-318A-4BF6-8CBB-64E838D4DD4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162" name="Text Box 4">
          <a:extLst>
            <a:ext uri="{FF2B5EF4-FFF2-40B4-BE49-F238E27FC236}">
              <a16:creationId xmlns:a16="http://schemas.microsoft.com/office/drawing/2014/main" id="{B398690F-7240-4F34-B76E-B906CB9ECAE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163" name="Text Box 6">
          <a:extLst>
            <a:ext uri="{FF2B5EF4-FFF2-40B4-BE49-F238E27FC236}">
              <a16:creationId xmlns:a16="http://schemas.microsoft.com/office/drawing/2014/main" id="{315E88E1-C7F0-403D-803F-42B85E3A9F1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64" name="Text Box 4">
          <a:extLst>
            <a:ext uri="{FF2B5EF4-FFF2-40B4-BE49-F238E27FC236}">
              <a16:creationId xmlns:a16="http://schemas.microsoft.com/office/drawing/2014/main" id="{0E94DB58-5429-40F9-8E54-346DCD8D988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65" name="Text Box 6">
          <a:extLst>
            <a:ext uri="{FF2B5EF4-FFF2-40B4-BE49-F238E27FC236}">
              <a16:creationId xmlns:a16="http://schemas.microsoft.com/office/drawing/2014/main" id="{9F2258BC-AD2C-4925-BBE4-73AC3546EAF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166" name="Text Box 4">
          <a:extLst>
            <a:ext uri="{FF2B5EF4-FFF2-40B4-BE49-F238E27FC236}">
              <a16:creationId xmlns:a16="http://schemas.microsoft.com/office/drawing/2014/main" id="{942E880A-BD33-4DA6-868E-80642C197AB1}"/>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167" name="Text Box 6">
          <a:extLst>
            <a:ext uri="{FF2B5EF4-FFF2-40B4-BE49-F238E27FC236}">
              <a16:creationId xmlns:a16="http://schemas.microsoft.com/office/drawing/2014/main" id="{937C0B73-4B7C-4209-A7E4-2D809332AA3B}"/>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68" name="Text Box 4">
          <a:extLst>
            <a:ext uri="{FF2B5EF4-FFF2-40B4-BE49-F238E27FC236}">
              <a16:creationId xmlns:a16="http://schemas.microsoft.com/office/drawing/2014/main" id="{B77757A5-771A-40EE-B00F-AA478FFDEDC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69" name="Text Box 6">
          <a:extLst>
            <a:ext uri="{FF2B5EF4-FFF2-40B4-BE49-F238E27FC236}">
              <a16:creationId xmlns:a16="http://schemas.microsoft.com/office/drawing/2014/main" id="{4020EA61-1182-49EA-825D-F783D1726D1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170" name="Text Box 4">
          <a:extLst>
            <a:ext uri="{FF2B5EF4-FFF2-40B4-BE49-F238E27FC236}">
              <a16:creationId xmlns:a16="http://schemas.microsoft.com/office/drawing/2014/main" id="{D4B6A755-3816-4CD6-8FE4-D399900AD57A}"/>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171" name="Text Box 6">
          <a:extLst>
            <a:ext uri="{FF2B5EF4-FFF2-40B4-BE49-F238E27FC236}">
              <a16:creationId xmlns:a16="http://schemas.microsoft.com/office/drawing/2014/main" id="{21886FB6-B4EB-470D-80E5-76D4EABD4DC0}"/>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72" name="Text Box 4">
          <a:extLst>
            <a:ext uri="{FF2B5EF4-FFF2-40B4-BE49-F238E27FC236}">
              <a16:creationId xmlns:a16="http://schemas.microsoft.com/office/drawing/2014/main" id="{2165912F-260D-4286-8884-3C95BD8BB05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73" name="Text Box 6">
          <a:extLst>
            <a:ext uri="{FF2B5EF4-FFF2-40B4-BE49-F238E27FC236}">
              <a16:creationId xmlns:a16="http://schemas.microsoft.com/office/drawing/2014/main" id="{F948BA5B-A864-4DDA-8661-8CD03D0DEA3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174" name="Text Box 4">
          <a:extLst>
            <a:ext uri="{FF2B5EF4-FFF2-40B4-BE49-F238E27FC236}">
              <a16:creationId xmlns:a16="http://schemas.microsoft.com/office/drawing/2014/main" id="{9A327F1D-B948-4689-ABFA-5102164D037D}"/>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175" name="Text Box 6">
          <a:extLst>
            <a:ext uri="{FF2B5EF4-FFF2-40B4-BE49-F238E27FC236}">
              <a16:creationId xmlns:a16="http://schemas.microsoft.com/office/drawing/2014/main" id="{D3B4A45E-464D-49DF-B97E-69A12DC95BCA}"/>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76" name="Text Box 4">
          <a:extLst>
            <a:ext uri="{FF2B5EF4-FFF2-40B4-BE49-F238E27FC236}">
              <a16:creationId xmlns:a16="http://schemas.microsoft.com/office/drawing/2014/main" id="{C1266D84-3F3C-4957-A0DA-D7160E388921}"/>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77" name="Text Box 6">
          <a:extLst>
            <a:ext uri="{FF2B5EF4-FFF2-40B4-BE49-F238E27FC236}">
              <a16:creationId xmlns:a16="http://schemas.microsoft.com/office/drawing/2014/main" id="{035AACEF-C604-4209-94A3-6D9B0F9598F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178" name="Text Box 4">
          <a:extLst>
            <a:ext uri="{FF2B5EF4-FFF2-40B4-BE49-F238E27FC236}">
              <a16:creationId xmlns:a16="http://schemas.microsoft.com/office/drawing/2014/main" id="{522C8499-F852-41D7-9391-23012798CC0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179" name="Text Box 6">
          <a:extLst>
            <a:ext uri="{FF2B5EF4-FFF2-40B4-BE49-F238E27FC236}">
              <a16:creationId xmlns:a16="http://schemas.microsoft.com/office/drawing/2014/main" id="{51144F53-26D5-4230-9D68-34859464496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180" name="Text Box 4">
          <a:extLst>
            <a:ext uri="{FF2B5EF4-FFF2-40B4-BE49-F238E27FC236}">
              <a16:creationId xmlns:a16="http://schemas.microsoft.com/office/drawing/2014/main" id="{46A67BCF-0363-4B37-B9C5-BB5231D97BF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181" name="Text Box 6">
          <a:extLst>
            <a:ext uri="{FF2B5EF4-FFF2-40B4-BE49-F238E27FC236}">
              <a16:creationId xmlns:a16="http://schemas.microsoft.com/office/drawing/2014/main" id="{5864EFBD-5C2E-4F54-B5F2-398A2A6FE9F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82" name="Text Box 4">
          <a:extLst>
            <a:ext uri="{FF2B5EF4-FFF2-40B4-BE49-F238E27FC236}">
              <a16:creationId xmlns:a16="http://schemas.microsoft.com/office/drawing/2014/main" id="{F8892353-4D98-4D3A-B57B-453066AD2D4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83" name="Text Box 6">
          <a:extLst>
            <a:ext uri="{FF2B5EF4-FFF2-40B4-BE49-F238E27FC236}">
              <a16:creationId xmlns:a16="http://schemas.microsoft.com/office/drawing/2014/main" id="{7954637E-EACF-45E9-BF8C-BE520934B92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184" name="Text Box 4">
          <a:extLst>
            <a:ext uri="{FF2B5EF4-FFF2-40B4-BE49-F238E27FC236}">
              <a16:creationId xmlns:a16="http://schemas.microsoft.com/office/drawing/2014/main" id="{9BD70678-3A33-4B32-93FE-45223C561F6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185" name="Text Box 6">
          <a:extLst>
            <a:ext uri="{FF2B5EF4-FFF2-40B4-BE49-F238E27FC236}">
              <a16:creationId xmlns:a16="http://schemas.microsoft.com/office/drawing/2014/main" id="{3F86DA88-F384-40AD-8C93-2D518A50F29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86" name="Text Box 4">
          <a:extLst>
            <a:ext uri="{FF2B5EF4-FFF2-40B4-BE49-F238E27FC236}">
              <a16:creationId xmlns:a16="http://schemas.microsoft.com/office/drawing/2014/main" id="{57D78BAE-B983-4158-81AD-11774592EF8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87" name="Text Box 6">
          <a:extLst>
            <a:ext uri="{FF2B5EF4-FFF2-40B4-BE49-F238E27FC236}">
              <a16:creationId xmlns:a16="http://schemas.microsoft.com/office/drawing/2014/main" id="{8EAAA9CC-AFEF-4211-A6E8-A9E1D140E4B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188" name="Text Box 4">
          <a:extLst>
            <a:ext uri="{FF2B5EF4-FFF2-40B4-BE49-F238E27FC236}">
              <a16:creationId xmlns:a16="http://schemas.microsoft.com/office/drawing/2014/main" id="{7C40FCD8-5082-4B0B-8634-34DA8CCCC35A}"/>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189" name="Text Box 6">
          <a:extLst>
            <a:ext uri="{FF2B5EF4-FFF2-40B4-BE49-F238E27FC236}">
              <a16:creationId xmlns:a16="http://schemas.microsoft.com/office/drawing/2014/main" id="{4D0299A4-16DE-4994-B057-E8F3B28C41D6}"/>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90" name="Text Box 4">
          <a:extLst>
            <a:ext uri="{FF2B5EF4-FFF2-40B4-BE49-F238E27FC236}">
              <a16:creationId xmlns:a16="http://schemas.microsoft.com/office/drawing/2014/main" id="{7C1DC4E6-F17B-449C-98CC-23393F0288D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91" name="Text Box 6">
          <a:extLst>
            <a:ext uri="{FF2B5EF4-FFF2-40B4-BE49-F238E27FC236}">
              <a16:creationId xmlns:a16="http://schemas.microsoft.com/office/drawing/2014/main" id="{C18DDF79-780A-4FD4-A24C-88409D56BB4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192" name="Text Box 4">
          <a:extLst>
            <a:ext uri="{FF2B5EF4-FFF2-40B4-BE49-F238E27FC236}">
              <a16:creationId xmlns:a16="http://schemas.microsoft.com/office/drawing/2014/main" id="{50979B0A-C94D-4DD0-9BC1-9A081B469749}"/>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193" name="Text Box 6">
          <a:extLst>
            <a:ext uri="{FF2B5EF4-FFF2-40B4-BE49-F238E27FC236}">
              <a16:creationId xmlns:a16="http://schemas.microsoft.com/office/drawing/2014/main" id="{F37109E8-3BB7-4DAE-BE61-67F0B33246E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194" name="Text Box 6">
          <a:extLst>
            <a:ext uri="{FF2B5EF4-FFF2-40B4-BE49-F238E27FC236}">
              <a16:creationId xmlns:a16="http://schemas.microsoft.com/office/drawing/2014/main" id="{77FFB3DE-3E85-4BB1-B1DC-C84086D99A14}"/>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95" name="Text Box 4">
          <a:extLst>
            <a:ext uri="{FF2B5EF4-FFF2-40B4-BE49-F238E27FC236}">
              <a16:creationId xmlns:a16="http://schemas.microsoft.com/office/drawing/2014/main" id="{2508E3C3-4C60-4E95-A4B8-7E27DD85440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96" name="Text Box 6">
          <a:extLst>
            <a:ext uri="{FF2B5EF4-FFF2-40B4-BE49-F238E27FC236}">
              <a16:creationId xmlns:a16="http://schemas.microsoft.com/office/drawing/2014/main" id="{947B843C-3053-4CC6-899F-1B76C744A521}"/>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197" name="Text Box 4">
          <a:extLst>
            <a:ext uri="{FF2B5EF4-FFF2-40B4-BE49-F238E27FC236}">
              <a16:creationId xmlns:a16="http://schemas.microsoft.com/office/drawing/2014/main" id="{37A75ED5-1F3E-467B-85AA-A7B483FCF9A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198" name="Text Box 6">
          <a:extLst>
            <a:ext uri="{FF2B5EF4-FFF2-40B4-BE49-F238E27FC236}">
              <a16:creationId xmlns:a16="http://schemas.microsoft.com/office/drawing/2014/main" id="{359D6E2D-1607-4600-A822-DF464A784FFD}"/>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199" name="Text Box 6">
          <a:extLst>
            <a:ext uri="{FF2B5EF4-FFF2-40B4-BE49-F238E27FC236}">
              <a16:creationId xmlns:a16="http://schemas.microsoft.com/office/drawing/2014/main" id="{99A4A0FF-D39C-4E75-9D6E-80BA13E46A70}"/>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00" name="Text Box 4">
          <a:extLst>
            <a:ext uri="{FF2B5EF4-FFF2-40B4-BE49-F238E27FC236}">
              <a16:creationId xmlns:a16="http://schemas.microsoft.com/office/drawing/2014/main" id="{E3DF4089-27BB-471A-A0AD-2669593AD55E}"/>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01" name="Text Box 6">
          <a:extLst>
            <a:ext uri="{FF2B5EF4-FFF2-40B4-BE49-F238E27FC236}">
              <a16:creationId xmlns:a16="http://schemas.microsoft.com/office/drawing/2014/main" id="{DD4F0561-C33B-45FC-A6ED-B875B954AC18}"/>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02" name="Text Box 4">
          <a:extLst>
            <a:ext uri="{FF2B5EF4-FFF2-40B4-BE49-F238E27FC236}">
              <a16:creationId xmlns:a16="http://schemas.microsoft.com/office/drawing/2014/main" id="{ED0C2AFE-DFB1-47BF-8961-B2EC5D3A59EC}"/>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03" name="Text Box 6">
          <a:extLst>
            <a:ext uri="{FF2B5EF4-FFF2-40B4-BE49-F238E27FC236}">
              <a16:creationId xmlns:a16="http://schemas.microsoft.com/office/drawing/2014/main" id="{532CAE67-757D-460D-8B77-570F2B545731}"/>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04" name="Text Box 4">
          <a:extLst>
            <a:ext uri="{FF2B5EF4-FFF2-40B4-BE49-F238E27FC236}">
              <a16:creationId xmlns:a16="http://schemas.microsoft.com/office/drawing/2014/main" id="{E7E7A8D8-4959-419F-BE29-0596A83C2965}"/>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05" name="Text Box 6">
          <a:extLst>
            <a:ext uri="{FF2B5EF4-FFF2-40B4-BE49-F238E27FC236}">
              <a16:creationId xmlns:a16="http://schemas.microsoft.com/office/drawing/2014/main" id="{B6749875-2C23-4857-8B72-614558470E9B}"/>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06" name="Text Box 4">
          <a:extLst>
            <a:ext uri="{FF2B5EF4-FFF2-40B4-BE49-F238E27FC236}">
              <a16:creationId xmlns:a16="http://schemas.microsoft.com/office/drawing/2014/main" id="{8E06844A-16F8-413B-B4A1-BBC6B3327C50}"/>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07" name="Text Box 6">
          <a:extLst>
            <a:ext uri="{FF2B5EF4-FFF2-40B4-BE49-F238E27FC236}">
              <a16:creationId xmlns:a16="http://schemas.microsoft.com/office/drawing/2014/main" id="{98E9164E-3E5C-48E9-B24C-7B401E806D44}"/>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208" name="Text Box 4">
          <a:extLst>
            <a:ext uri="{FF2B5EF4-FFF2-40B4-BE49-F238E27FC236}">
              <a16:creationId xmlns:a16="http://schemas.microsoft.com/office/drawing/2014/main" id="{933517ED-97E6-4317-9851-66EE4828657A}"/>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209" name="Text Box 6">
          <a:extLst>
            <a:ext uri="{FF2B5EF4-FFF2-40B4-BE49-F238E27FC236}">
              <a16:creationId xmlns:a16="http://schemas.microsoft.com/office/drawing/2014/main" id="{E343C88B-7ABF-4E56-939C-A063C3DE3A21}"/>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210" name="Text Box 6">
          <a:extLst>
            <a:ext uri="{FF2B5EF4-FFF2-40B4-BE49-F238E27FC236}">
              <a16:creationId xmlns:a16="http://schemas.microsoft.com/office/drawing/2014/main" id="{8E07B7EA-A610-4939-BF41-22565DCDD12D}"/>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11" name="Text Box 4">
          <a:extLst>
            <a:ext uri="{FF2B5EF4-FFF2-40B4-BE49-F238E27FC236}">
              <a16:creationId xmlns:a16="http://schemas.microsoft.com/office/drawing/2014/main" id="{4564479E-F591-48D8-B73F-250B3E773AEE}"/>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12" name="Text Box 6">
          <a:extLst>
            <a:ext uri="{FF2B5EF4-FFF2-40B4-BE49-F238E27FC236}">
              <a16:creationId xmlns:a16="http://schemas.microsoft.com/office/drawing/2014/main" id="{AA2A4A31-20FC-4BD0-958E-C2445F73E4D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213" name="Text Box 6">
          <a:extLst>
            <a:ext uri="{FF2B5EF4-FFF2-40B4-BE49-F238E27FC236}">
              <a16:creationId xmlns:a16="http://schemas.microsoft.com/office/drawing/2014/main" id="{1E69ABEC-4572-40D8-A8F2-459941C59BD9}"/>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214" name="Text Box 4">
          <a:extLst>
            <a:ext uri="{FF2B5EF4-FFF2-40B4-BE49-F238E27FC236}">
              <a16:creationId xmlns:a16="http://schemas.microsoft.com/office/drawing/2014/main" id="{C9C08AF9-C93B-4AB6-9271-C1FC2D9DECAC}"/>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215" name="Text Box 6">
          <a:extLst>
            <a:ext uri="{FF2B5EF4-FFF2-40B4-BE49-F238E27FC236}">
              <a16:creationId xmlns:a16="http://schemas.microsoft.com/office/drawing/2014/main" id="{24C6A377-4BAD-4723-B6CB-9B8D22963E43}"/>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16" name="Text Box 4">
          <a:extLst>
            <a:ext uri="{FF2B5EF4-FFF2-40B4-BE49-F238E27FC236}">
              <a16:creationId xmlns:a16="http://schemas.microsoft.com/office/drawing/2014/main" id="{CE8D17AB-2425-4E11-BF52-6A8FC52A2CE9}"/>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17" name="Text Box 6">
          <a:extLst>
            <a:ext uri="{FF2B5EF4-FFF2-40B4-BE49-F238E27FC236}">
              <a16:creationId xmlns:a16="http://schemas.microsoft.com/office/drawing/2014/main" id="{8B2C4A83-404C-4BE7-BFD2-14063B2E2513}"/>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18" name="Text Box 4">
          <a:extLst>
            <a:ext uri="{FF2B5EF4-FFF2-40B4-BE49-F238E27FC236}">
              <a16:creationId xmlns:a16="http://schemas.microsoft.com/office/drawing/2014/main" id="{1DF4DF22-401B-471C-815B-5CF4D2D1DC1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19" name="Text Box 6">
          <a:extLst>
            <a:ext uri="{FF2B5EF4-FFF2-40B4-BE49-F238E27FC236}">
              <a16:creationId xmlns:a16="http://schemas.microsoft.com/office/drawing/2014/main" id="{E9B5ACE0-3CA6-49B8-91EB-4EE9F07CE5A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20" name="Text Box 4">
          <a:extLst>
            <a:ext uri="{FF2B5EF4-FFF2-40B4-BE49-F238E27FC236}">
              <a16:creationId xmlns:a16="http://schemas.microsoft.com/office/drawing/2014/main" id="{5ECA98F9-6FEE-4B3E-A211-F4B0E6FCF396}"/>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21" name="Text Box 6">
          <a:extLst>
            <a:ext uri="{FF2B5EF4-FFF2-40B4-BE49-F238E27FC236}">
              <a16:creationId xmlns:a16="http://schemas.microsoft.com/office/drawing/2014/main" id="{2FFD36D7-A606-422E-B28B-B62CC0457029}"/>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22" name="Text Box 4">
          <a:extLst>
            <a:ext uri="{FF2B5EF4-FFF2-40B4-BE49-F238E27FC236}">
              <a16:creationId xmlns:a16="http://schemas.microsoft.com/office/drawing/2014/main" id="{84F470DF-D565-4DCD-8911-E2011D52352B}"/>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23" name="Text Box 6">
          <a:extLst>
            <a:ext uri="{FF2B5EF4-FFF2-40B4-BE49-F238E27FC236}">
              <a16:creationId xmlns:a16="http://schemas.microsoft.com/office/drawing/2014/main" id="{B2EEDDC0-4D27-48EE-9693-D55E527EE791}"/>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224" name="Text Box 4">
          <a:extLst>
            <a:ext uri="{FF2B5EF4-FFF2-40B4-BE49-F238E27FC236}">
              <a16:creationId xmlns:a16="http://schemas.microsoft.com/office/drawing/2014/main" id="{04D822B3-9D2E-4502-8B57-19679E49709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225" name="Text Box 6">
          <a:extLst>
            <a:ext uri="{FF2B5EF4-FFF2-40B4-BE49-F238E27FC236}">
              <a16:creationId xmlns:a16="http://schemas.microsoft.com/office/drawing/2014/main" id="{A14C23C2-F346-4175-8168-D4E7A9B21B2A}"/>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226" name="Text Box 4">
          <a:extLst>
            <a:ext uri="{FF2B5EF4-FFF2-40B4-BE49-F238E27FC236}">
              <a16:creationId xmlns:a16="http://schemas.microsoft.com/office/drawing/2014/main" id="{18FB52E0-1DBD-4D6D-B98E-A6774FA4D5C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227" name="Text Box 6">
          <a:extLst>
            <a:ext uri="{FF2B5EF4-FFF2-40B4-BE49-F238E27FC236}">
              <a16:creationId xmlns:a16="http://schemas.microsoft.com/office/drawing/2014/main" id="{AE83C121-C10C-4036-B50C-EB20888D0CD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28" name="Text Box 4">
          <a:extLst>
            <a:ext uri="{FF2B5EF4-FFF2-40B4-BE49-F238E27FC236}">
              <a16:creationId xmlns:a16="http://schemas.microsoft.com/office/drawing/2014/main" id="{4919DD40-9DED-4A90-86F2-A81471AEBA4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29" name="Text Box 6">
          <a:extLst>
            <a:ext uri="{FF2B5EF4-FFF2-40B4-BE49-F238E27FC236}">
              <a16:creationId xmlns:a16="http://schemas.microsoft.com/office/drawing/2014/main" id="{345D7693-86DA-4D77-8B10-5E847250357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230" name="Text Box 4">
          <a:extLst>
            <a:ext uri="{FF2B5EF4-FFF2-40B4-BE49-F238E27FC236}">
              <a16:creationId xmlns:a16="http://schemas.microsoft.com/office/drawing/2014/main" id="{FAC13A73-7F73-46D6-8AA5-F675F3A8C7D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231" name="Text Box 6">
          <a:extLst>
            <a:ext uri="{FF2B5EF4-FFF2-40B4-BE49-F238E27FC236}">
              <a16:creationId xmlns:a16="http://schemas.microsoft.com/office/drawing/2014/main" id="{39FEEB8B-A68D-446A-BB8D-8F8C22A5828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232" name="Text Box 4">
          <a:extLst>
            <a:ext uri="{FF2B5EF4-FFF2-40B4-BE49-F238E27FC236}">
              <a16:creationId xmlns:a16="http://schemas.microsoft.com/office/drawing/2014/main" id="{24BCED3F-1350-4257-B1F9-3D2AD036561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233" name="Text Box 6">
          <a:extLst>
            <a:ext uri="{FF2B5EF4-FFF2-40B4-BE49-F238E27FC236}">
              <a16:creationId xmlns:a16="http://schemas.microsoft.com/office/drawing/2014/main" id="{0DB32AB1-FBFE-4124-952C-AC004968870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34" name="Text Box 4">
          <a:extLst>
            <a:ext uri="{FF2B5EF4-FFF2-40B4-BE49-F238E27FC236}">
              <a16:creationId xmlns:a16="http://schemas.microsoft.com/office/drawing/2014/main" id="{562C8E31-3EC3-433D-A1FE-E4EB73B5C71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35" name="Text Box 6">
          <a:extLst>
            <a:ext uri="{FF2B5EF4-FFF2-40B4-BE49-F238E27FC236}">
              <a16:creationId xmlns:a16="http://schemas.microsoft.com/office/drawing/2014/main" id="{4E0BFC04-9817-4AD0-840B-DB8ED306ADE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236" name="Text Box 4">
          <a:extLst>
            <a:ext uri="{FF2B5EF4-FFF2-40B4-BE49-F238E27FC236}">
              <a16:creationId xmlns:a16="http://schemas.microsoft.com/office/drawing/2014/main" id="{201B56C8-773A-4C8C-ACE6-DD1DE64BD708}"/>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237" name="Text Box 6">
          <a:extLst>
            <a:ext uri="{FF2B5EF4-FFF2-40B4-BE49-F238E27FC236}">
              <a16:creationId xmlns:a16="http://schemas.microsoft.com/office/drawing/2014/main" id="{58174E8F-E07D-4B93-9D36-257B7C81E19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238" name="Text Box 4">
          <a:extLst>
            <a:ext uri="{FF2B5EF4-FFF2-40B4-BE49-F238E27FC236}">
              <a16:creationId xmlns:a16="http://schemas.microsoft.com/office/drawing/2014/main" id="{F427DA5D-4F7D-4966-8EA8-7B5E3C5F575B}"/>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239" name="Text Box 6">
          <a:extLst>
            <a:ext uri="{FF2B5EF4-FFF2-40B4-BE49-F238E27FC236}">
              <a16:creationId xmlns:a16="http://schemas.microsoft.com/office/drawing/2014/main" id="{D5DF8C82-89E9-4F62-8AAF-21E1DBBE3B39}"/>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40" name="Text Box 4">
          <a:extLst>
            <a:ext uri="{FF2B5EF4-FFF2-40B4-BE49-F238E27FC236}">
              <a16:creationId xmlns:a16="http://schemas.microsoft.com/office/drawing/2014/main" id="{DB6C8186-C201-4D8B-975A-73C8FB25729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41" name="Text Box 6">
          <a:extLst>
            <a:ext uri="{FF2B5EF4-FFF2-40B4-BE49-F238E27FC236}">
              <a16:creationId xmlns:a16="http://schemas.microsoft.com/office/drawing/2014/main" id="{07733434-4B18-40E4-854D-8AB879C590AF}"/>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42" name="Text Box 4">
          <a:extLst>
            <a:ext uri="{FF2B5EF4-FFF2-40B4-BE49-F238E27FC236}">
              <a16:creationId xmlns:a16="http://schemas.microsoft.com/office/drawing/2014/main" id="{E7B74827-B446-4CEA-8120-EF3445D93E28}"/>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43" name="Text Box 6">
          <a:extLst>
            <a:ext uri="{FF2B5EF4-FFF2-40B4-BE49-F238E27FC236}">
              <a16:creationId xmlns:a16="http://schemas.microsoft.com/office/drawing/2014/main" id="{DFB7F45B-9301-4432-8A12-2B58D419D6C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244" name="Text Box 4">
          <a:extLst>
            <a:ext uri="{FF2B5EF4-FFF2-40B4-BE49-F238E27FC236}">
              <a16:creationId xmlns:a16="http://schemas.microsoft.com/office/drawing/2014/main" id="{741244E0-47A5-4E04-9D3C-156C92C28210}"/>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245" name="Text Box 6">
          <a:extLst>
            <a:ext uri="{FF2B5EF4-FFF2-40B4-BE49-F238E27FC236}">
              <a16:creationId xmlns:a16="http://schemas.microsoft.com/office/drawing/2014/main" id="{7A6C5994-9146-4499-9F63-C154E2D0F9A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46" name="Text Box 4">
          <a:extLst>
            <a:ext uri="{FF2B5EF4-FFF2-40B4-BE49-F238E27FC236}">
              <a16:creationId xmlns:a16="http://schemas.microsoft.com/office/drawing/2014/main" id="{3AB7527D-8485-4D7D-B50B-7FC88C2CC74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47" name="Text Box 6">
          <a:extLst>
            <a:ext uri="{FF2B5EF4-FFF2-40B4-BE49-F238E27FC236}">
              <a16:creationId xmlns:a16="http://schemas.microsoft.com/office/drawing/2014/main" id="{DEDBE46E-12C3-4269-9F7B-5AF882D27E6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48" name="Text Box 4">
          <a:extLst>
            <a:ext uri="{FF2B5EF4-FFF2-40B4-BE49-F238E27FC236}">
              <a16:creationId xmlns:a16="http://schemas.microsoft.com/office/drawing/2014/main" id="{FC110A65-B0E5-4B20-B56B-FA30A6193DA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49" name="Text Box 6">
          <a:extLst>
            <a:ext uri="{FF2B5EF4-FFF2-40B4-BE49-F238E27FC236}">
              <a16:creationId xmlns:a16="http://schemas.microsoft.com/office/drawing/2014/main" id="{6F3DEC8D-D890-4CD8-8AA5-422EF9A5690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250" name="Text Box 4">
          <a:extLst>
            <a:ext uri="{FF2B5EF4-FFF2-40B4-BE49-F238E27FC236}">
              <a16:creationId xmlns:a16="http://schemas.microsoft.com/office/drawing/2014/main" id="{5CFF3C36-1B9B-4F24-B404-B6698E24C98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251" name="Text Box 6">
          <a:extLst>
            <a:ext uri="{FF2B5EF4-FFF2-40B4-BE49-F238E27FC236}">
              <a16:creationId xmlns:a16="http://schemas.microsoft.com/office/drawing/2014/main" id="{B21CA942-C2E1-4B47-B4E2-0EF17DF6284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52" name="Text Box 4">
          <a:extLst>
            <a:ext uri="{FF2B5EF4-FFF2-40B4-BE49-F238E27FC236}">
              <a16:creationId xmlns:a16="http://schemas.microsoft.com/office/drawing/2014/main" id="{7322E2A5-554C-48DB-8133-053150DCED9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53" name="Text Box 6">
          <a:extLst>
            <a:ext uri="{FF2B5EF4-FFF2-40B4-BE49-F238E27FC236}">
              <a16:creationId xmlns:a16="http://schemas.microsoft.com/office/drawing/2014/main" id="{09C4151C-4510-41D9-B4A8-50C7C850B72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254" name="Text Box 4">
          <a:extLst>
            <a:ext uri="{FF2B5EF4-FFF2-40B4-BE49-F238E27FC236}">
              <a16:creationId xmlns:a16="http://schemas.microsoft.com/office/drawing/2014/main" id="{98CB4731-6817-448B-AC53-5E8C4442012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255" name="Text Box 6">
          <a:extLst>
            <a:ext uri="{FF2B5EF4-FFF2-40B4-BE49-F238E27FC236}">
              <a16:creationId xmlns:a16="http://schemas.microsoft.com/office/drawing/2014/main" id="{6E138019-7E21-478E-9021-C03E8522BDF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56" name="Text Box 4">
          <a:extLst>
            <a:ext uri="{FF2B5EF4-FFF2-40B4-BE49-F238E27FC236}">
              <a16:creationId xmlns:a16="http://schemas.microsoft.com/office/drawing/2014/main" id="{BB80FCAA-EF87-45CB-9F73-BF47832A9C3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57" name="Text Box 6">
          <a:extLst>
            <a:ext uri="{FF2B5EF4-FFF2-40B4-BE49-F238E27FC236}">
              <a16:creationId xmlns:a16="http://schemas.microsoft.com/office/drawing/2014/main" id="{4A439C1C-34A9-4C83-9C39-926B717FB44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258" name="Text Box 4">
          <a:extLst>
            <a:ext uri="{FF2B5EF4-FFF2-40B4-BE49-F238E27FC236}">
              <a16:creationId xmlns:a16="http://schemas.microsoft.com/office/drawing/2014/main" id="{EA23E1B7-0E4D-4506-861F-6865DA89538F}"/>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259" name="Text Box 6">
          <a:extLst>
            <a:ext uri="{FF2B5EF4-FFF2-40B4-BE49-F238E27FC236}">
              <a16:creationId xmlns:a16="http://schemas.microsoft.com/office/drawing/2014/main" id="{531726EC-D36A-41BD-B8BD-E41FC541B446}"/>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60" name="Text Box 4">
          <a:extLst>
            <a:ext uri="{FF2B5EF4-FFF2-40B4-BE49-F238E27FC236}">
              <a16:creationId xmlns:a16="http://schemas.microsoft.com/office/drawing/2014/main" id="{194E3B83-3421-45AE-A696-D87F9AD9B81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61" name="Text Box 6">
          <a:extLst>
            <a:ext uri="{FF2B5EF4-FFF2-40B4-BE49-F238E27FC236}">
              <a16:creationId xmlns:a16="http://schemas.microsoft.com/office/drawing/2014/main" id="{A29A8A55-CE3D-4AE0-AA7F-38BC19BA56C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262" name="Text Box 4">
          <a:extLst>
            <a:ext uri="{FF2B5EF4-FFF2-40B4-BE49-F238E27FC236}">
              <a16:creationId xmlns:a16="http://schemas.microsoft.com/office/drawing/2014/main" id="{6734DCA3-2F54-441B-B8C9-6D66159E9590}"/>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263" name="Text Box 6">
          <a:extLst>
            <a:ext uri="{FF2B5EF4-FFF2-40B4-BE49-F238E27FC236}">
              <a16:creationId xmlns:a16="http://schemas.microsoft.com/office/drawing/2014/main" id="{D2EC5A77-1F71-44A2-8CB3-5B01571EC365}"/>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264" name="Text Box 6">
          <a:extLst>
            <a:ext uri="{FF2B5EF4-FFF2-40B4-BE49-F238E27FC236}">
              <a16:creationId xmlns:a16="http://schemas.microsoft.com/office/drawing/2014/main" id="{76AE7864-1CAE-4CAC-B760-00C79C064A3E}"/>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65" name="Text Box 4">
          <a:extLst>
            <a:ext uri="{FF2B5EF4-FFF2-40B4-BE49-F238E27FC236}">
              <a16:creationId xmlns:a16="http://schemas.microsoft.com/office/drawing/2014/main" id="{A017AB41-73E9-4C16-9279-52B99D36195F}"/>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66" name="Text Box 6">
          <a:extLst>
            <a:ext uri="{FF2B5EF4-FFF2-40B4-BE49-F238E27FC236}">
              <a16:creationId xmlns:a16="http://schemas.microsoft.com/office/drawing/2014/main" id="{F136FC4B-56C3-46E5-B1EA-4CCF0D2E2F4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267" name="Text Box 4">
          <a:extLst>
            <a:ext uri="{FF2B5EF4-FFF2-40B4-BE49-F238E27FC236}">
              <a16:creationId xmlns:a16="http://schemas.microsoft.com/office/drawing/2014/main" id="{E8BA0CE8-3131-48DC-826E-71860712C1E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268" name="Text Box 6">
          <a:extLst>
            <a:ext uri="{FF2B5EF4-FFF2-40B4-BE49-F238E27FC236}">
              <a16:creationId xmlns:a16="http://schemas.microsoft.com/office/drawing/2014/main" id="{C5FF0A99-F939-4227-80C6-9A4536316F4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269" name="Text Box 4">
          <a:extLst>
            <a:ext uri="{FF2B5EF4-FFF2-40B4-BE49-F238E27FC236}">
              <a16:creationId xmlns:a16="http://schemas.microsoft.com/office/drawing/2014/main" id="{C9A4ABC2-5539-4D16-BE7D-1E340D87AB4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270" name="Text Box 6">
          <a:extLst>
            <a:ext uri="{FF2B5EF4-FFF2-40B4-BE49-F238E27FC236}">
              <a16:creationId xmlns:a16="http://schemas.microsoft.com/office/drawing/2014/main" id="{ABFF6D6C-0697-440A-905B-77F51444FDB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71" name="Text Box 4">
          <a:extLst>
            <a:ext uri="{FF2B5EF4-FFF2-40B4-BE49-F238E27FC236}">
              <a16:creationId xmlns:a16="http://schemas.microsoft.com/office/drawing/2014/main" id="{CCC40424-995E-4681-BD10-A0AA75F9869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72" name="Text Box 6">
          <a:extLst>
            <a:ext uri="{FF2B5EF4-FFF2-40B4-BE49-F238E27FC236}">
              <a16:creationId xmlns:a16="http://schemas.microsoft.com/office/drawing/2014/main" id="{B2CDA248-3FBF-4F54-942D-EE0C2157FE0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273" name="Text Box 4">
          <a:extLst>
            <a:ext uri="{FF2B5EF4-FFF2-40B4-BE49-F238E27FC236}">
              <a16:creationId xmlns:a16="http://schemas.microsoft.com/office/drawing/2014/main" id="{A32B4DEF-83EC-45A7-B577-239FE1339AB0}"/>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274" name="Text Box 6">
          <a:extLst>
            <a:ext uri="{FF2B5EF4-FFF2-40B4-BE49-F238E27FC236}">
              <a16:creationId xmlns:a16="http://schemas.microsoft.com/office/drawing/2014/main" id="{B0A50BD0-A560-437E-BABF-6B4661AF0156}"/>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75" name="Text Box 4">
          <a:extLst>
            <a:ext uri="{FF2B5EF4-FFF2-40B4-BE49-F238E27FC236}">
              <a16:creationId xmlns:a16="http://schemas.microsoft.com/office/drawing/2014/main" id="{EE91A7D6-45A8-40CB-BD2E-4DCB7E4DF3D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76" name="Text Box 6">
          <a:extLst>
            <a:ext uri="{FF2B5EF4-FFF2-40B4-BE49-F238E27FC236}">
              <a16:creationId xmlns:a16="http://schemas.microsoft.com/office/drawing/2014/main" id="{36DC4287-113C-4C50-A565-E43A06E720D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277" name="Text Box 4">
          <a:extLst>
            <a:ext uri="{FF2B5EF4-FFF2-40B4-BE49-F238E27FC236}">
              <a16:creationId xmlns:a16="http://schemas.microsoft.com/office/drawing/2014/main" id="{F7736940-F195-4C89-8832-F4A3F445A215}"/>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278" name="Text Box 6">
          <a:extLst>
            <a:ext uri="{FF2B5EF4-FFF2-40B4-BE49-F238E27FC236}">
              <a16:creationId xmlns:a16="http://schemas.microsoft.com/office/drawing/2014/main" id="{108334B5-5F01-4AAA-A4D9-8990B3C29F60}"/>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79" name="Text Box 4">
          <a:extLst>
            <a:ext uri="{FF2B5EF4-FFF2-40B4-BE49-F238E27FC236}">
              <a16:creationId xmlns:a16="http://schemas.microsoft.com/office/drawing/2014/main" id="{010C9E45-0DB4-4936-B4D3-DFEE6A53C46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80" name="Text Box 6">
          <a:extLst>
            <a:ext uri="{FF2B5EF4-FFF2-40B4-BE49-F238E27FC236}">
              <a16:creationId xmlns:a16="http://schemas.microsoft.com/office/drawing/2014/main" id="{6465D455-C74B-4B55-89ED-AD8C446EAAC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281" name="Text Box 4">
          <a:extLst>
            <a:ext uri="{FF2B5EF4-FFF2-40B4-BE49-F238E27FC236}">
              <a16:creationId xmlns:a16="http://schemas.microsoft.com/office/drawing/2014/main" id="{6F3D7792-6E2D-4E64-899F-E07580FFE450}"/>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282" name="Text Box 6">
          <a:extLst>
            <a:ext uri="{FF2B5EF4-FFF2-40B4-BE49-F238E27FC236}">
              <a16:creationId xmlns:a16="http://schemas.microsoft.com/office/drawing/2014/main" id="{67A6B4E4-0F59-4524-ACB4-59863B54490E}"/>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283" name="Text Box 6">
          <a:extLst>
            <a:ext uri="{FF2B5EF4-FFF2-40B4-BE49-F238E27FC236}">
              <a16:creationId xmlns:a16="http://schemas.microsoft.com/office/drawing/2014/main" id="{3A78F2AE-D0CB-49F9-8286-5158E2166CB6}"/>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84" name="Text Box 4">
          <a:extLst>
            <a:ext uri="{FF2B5EF4-FFF2-40B4-BE49-F238E27FC236}">
              <a16:creationId xmlns:a16="http://schemas.microsoft.com/office/drawing/2014/main" id="{6DD86A7E-03B4-4538-8D13-669112AFD32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85" name="Text Box 6">
          <a:extLst>
            <a:ext uri="{FF2B5EF4-FFF2-40B4-BE49-F238E27FC236}">
              <a16:creationId xmlns:a16="http://schemas.microsoft.com/office/drawing/2014/main" id="{8F5D63AD-6A69-4DF1-85B0-651C70BA009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286" name="Text Box 4">
          <a:extLst>
            <a:ext uri="{FF2B5EF4-FFF2-40B4-BE49-F238E27FC236}">
              <a16:creationId xmlns:a16="http://schemas.microsoft.com/office/drawing/2014/main" id="{C26A72D1-B2A2-4B08-B113-A9422F46704E}"/>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287" name="Text Box 6">
          <a:extLst>
            <a:ext uri="{FF2B5EF4-FFF2-40B4-BE49-F238E27FC236}">
              <a16:creationId xmlns:a16="http://schemas.microsoft.com/office/drawing/2014/main" id="{77385D04-51D9-413E-98F4-444A299017B4}"/>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88" name="Text Box 4">
          <a:extLst>
            <a:ext uri="{FF2B5EF4-FFF2-40B4-BE49-F238E27FC236}">
              <a16:creationId xmlns:a16="http://schemas.microsoft.com/office/drawing/2014/main" id="{C5967B8E-D37D-49BB-8E1D-AF4C0A0BDAD9}"/>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89" name="Text Box 6">
          <a:extLst>
            <a:ext uri="{FF2B5EF4-FFF2-40B4-BE49-F238E27FC236}">
              <a16:creationId xmlns:a16="http://schemas.microsoft.com/office/drawing/2014/main" id="{06F350B4-35C8-4A63-AE77-8B5BC5B14BD1}"/>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90" name="Text Box 4">
          <a:extLst>
            <a:ext uri="{FF2B5EF4-FFF2-40B4-BE49-F238E27FC236}">
              <a16:creationId xmlns:a16="http://schemas.microsoft.com/office/drawing/2014/main" id="{3FF45003-3CFE-4226-A569-370B685271B3}"/>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91" name="Text Box 6">
          <a:extLst>
            <a:ext uri="{FF2B5EF4-FFF2-40B4-BE49-F238E27FC236}">
              <a16:creationId xmlns:a16="http://schemas.microsoft.com/office/drawing/2014/main" id="{15CA789E-883F-4201-AF7F-6E71D51FBCEB}"/>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92" name="Text Box 4">
          <a:extLst>
            <a:ext uri="{FF2B5EF4-FFF2-40B4-BE49-F238E27FC236}">
              <a16:creationId xmlns:a16="http://schemas.microsoft.com/office/drawing/2014/main" id="{AD495DB5-8353-4E5C-87CD-FB0325452F7B}"/>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93" name="Text Box 6">
          <a:extLst>
            <a:ext uri="{FF2B5EF4-FFF2-40B4-BE49-F238E27FC236}">
              <a16:creationId xmlns:a16="http://schemas.microsoft.com/office/drawing/2014/main" id="{023ED0EA-6B46-448D-B6F5-22EE17B0F90F}"/>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94" name="Text Box 4">
          <a:extLst>
            <a:ext uri="{FF2B5EF4-FFF2-40B4-BE49-F238E27FC236}">
              <a16:creationId xmlns:a16="http://schemas.microsoft.com/office/drawing/2014/main" id="{9DDBB7CC-5C8E-4C1D-90EC-BBE774A98A83}"/>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95" name="Text Box 6">
          <a:extLst>
            <a:ext uri="{FF2B5EF4-FFF2-40B4-BE49-F238E27FC236}">
              <a16:creationId xmlns:a16="http://schemas.microsoft.com/office/drawing/2014/main" id="{69FE0A62-B209-4DD4-96E3-325BC362F712}"/>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296" name="Text Box 4">
          <a:extLst>
            <a:ext uri="{FF2B5EF4-FFF2-40B4-BE49-F238E27FC236}">
              <a16:creationId xmlns:a16="http://schemas.microsoft.com/office/drawing/2014/main" id="{2BF62736-D3B7-4480-BAFF-943DDBE9D807}"/>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297" name="Text Box 6">
          <a:extLst>
            <a:ext uri="{FF2B5EF4-FFF2-40B4-BE49-F238E27FC236}">
              <a16:creationId xmlns:a16="http://schemas.microsoft.com/office/drawing/2014/main" id="{E0956B15-BAE3-43E2-8673-D668538214C8}"/>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298" name="Text Box 4">
          <a:extLst>
            <a:ext uri="{FF2B5EF4-FFF2-40B4-BE49-F238E27FC236}">
              <a16:creationId xmlns:a16="http://schemas.microsoft.com/office/drawing/2014/main" id="{E45A69D1-2CAA-4D57-9397-39E30643CB67}"/>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299" name="Text Box 6">
          <a:extLst>
            <a:ext uri="{FF2B5EF4-FFF2-40B4-BE49-F238E27FC236}">
              <a16:creationId xmlns:a16="http://schemas.microsoft.com/office/drawing/2014/main" id="{BAB707FD-BB35-4162-AADB-DBA7A29B5B5C}"/>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300" name="Text Box 4">
          <a:extLst>
            <a:ext uri="{FF2B5EF4-FFF2-40B4-BE49-F238E27FC236}">
              <a16:creationId xmlns:a16="http://schemas.microsoft.com/office/drawing/2014/main" id="{58EC7576-CBE4-4CE3-95A0-0ABA74F937C7}"/>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301" name="Text Box 6">
          <a:extLst>
            <a:ext uri="{FF2B5EF4-FFF2-40B4-BE49-F238E27FC236}">
              <a16:creationId xmlns:a16="http://schemas.microsoft.com/office/drawing/2014/main" id="{214979DC-CCA0-4BF8-B4DD-285D77218913}"/>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302" name="Text Box 4">
          <a:extLst>
            <a:ext uri="{FF2B5EF4-FFF2-40B4-BE49-F238E27FC236}">
              <a16:creationId xmlns:a16="http://schemas.microsoft.com/office/drawing/2014/main" id="{F5548C91-E2B8-4B60-90D6-FD39DC917ED7}"/>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303" name="Text Box 6">
          <a:extLst>
            <a:ext uri="{FF2B5EF4-FFF2-40B4-BE49-F238E27FC236}">
              <a16:creationId xmlns:a16="http://schemas.microsoft.com/office/drawing/2014/main" id="{604EFD48-7298-400F-8293-8BF37ACD105A}"/>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304" name="Text Box 4">
          <a:extLst>
            <a:ext uri="{FF2B5EF4-FFF2-40B4-BE49-F238E27FC236}">
              <a16:creationId xmlns:a16="http://schemas.microsoft.com/office/drawing/2014/main" id="{3DFB1FE8-DEF5-42E5-B3BF-E55ED2F88B0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305" name="Text Box 6">
          <a:extLst>
            <a:ext uri="{FF2B5EF4-FFF2-40B4-BE49-F238E27FC236}">
              <a16:creationId xmlns:a16="http://schemas.microsoft.com/office/drawing/2014/main" id="{9910C448-4FDF-4B2C-B96E-1D4F44FD360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06" name="Text Box 4">
          <a:extLst>
            <a:ext uri="{FF2B5EF4-FFF2-40B4-BE49-F238E27FC236}">
              <a16:creationId xmlns:a16="http://schemas.microsoft.com/office/drawing/2014/main" id="{093A125A-ABC2-4F2C-A052-E3A155FB778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07" name="Text Box 6">
          <a:extLst>
            <a:ext uri="{FF2B5EF4-FFF2-40B4-BE49-F238E27FC236}">
              <a16:creationId xmlns:a16="http://schemas.microsoft.com/office/drawing/2014/main" id="{BA7C6B83-E90C-48D4-B74A-1A6C2FDED27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308" name="Text Box 4">
          <a:extLst>
            <a:ext uri="{FF2B5EF4-FFF2-40B4-BE49-F238E27FC236}">
              <a16:creationId xmlns:a16="http://schemas.microsoft.com/office/drawing/2014/main" id="{2D21468F-47E6-4308-B2D3-D0FC5D7F04B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309" name="Text Box 6">
          <a:extLst>
            <a:ext uri="{FF2B5EF4-FFF2-40B4-BE49-F238E27FC236}">
              <a16:creationId xmlns:a16="http://schemas.microsoft.com/office/drawing/2014/main" id="{842BE518-EE44-4F93-8A8C-A419C3B2EF1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310" name="Text Box 4">
          <a:extLst>
            <a:ext uri="{FF2B5EF4-FFF2-40B4-BE49-F238E27FC236}">
              <a16:creationId xmlns:a16="http://schemas.microsoft.com/office/drawing/2014/main" id="{F155A5D8-E941-4FFE-A7EC-AB6EE195D62B}"/>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311" name="Text Box 6">
          <a:extLst>
            <a:ext uri="{FF2B5EF4-FFF2-40B4-BE49-F238E27FC236}">
              <a16:creationId xmlns:a16="http://schemas.microsoft.com/office/drawing/2014/main" id="{678E5128-37A8-4E46-AC19-8314ACA4213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12" name="Text Box 4">
          <a:extLst>
            <a:ext uri="{FF2B5EF4-FFF2-40B4-BE49-F238E27FC236}">
              <a16:creationId xmlns:a16="http://schemas.microsoft.com/office/drawing/2014/main" id="{9BBEE1A5-682A-4650-BB13-01B030E4B6C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13" name="Text Box 6">
          <a:extLst>
            <a:ext uri="{FF2B5EF4-FFF2-40B4-BE49-F238E27FC236}">
              <a16:creationId xmlns:a16="http://schemas.microsoft.com/office/drawing/2014/main" id="{0CF123F6-02C0-4E2E-8A66-EC89553FA79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14" name="Text Box 4">
          <a:extLst>
            <a:ext uri="{FF2B5EF4-FFF2-40B4-BE49-F238E27FC236}">
              <a16:creationId xmlns:a16="http://schemas.microsoft.com/office/drawing/2014/main" id="{23029E4D-4486-43AC-8D27-6460285EAC5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15" name="Text Box 6">
          <a:extLst>
            <a:ext uri="{FF2B5EF4-FFF2-40B4-BE49-F238E27FC236}">
              <a16:creationId xmlns:a16="http://schemas.microsoft.com/office/drawing/2014/main" id="{B89722C8-DAFA-4E1F-9A5E-ECCA71B88BF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316" name="Text Box 4">
          <a:extLst>
            <a:ext uri="{FF2B5EF4-FFF2-40B4-BE49-F238E27FC236}">
              <a16:creationId xmlns:a16="http://schemas.microsoft.com/office/drawing/2014/main" id="{798FD530-DC61-49C5-A387-37515F7E940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317" name="Text Box 6">
          <a:extLst>
            <a:ext uri="{FF2B5EF4-FFF2-40B4-BE49-F238E27FC236}">
              <a16:creationId xmlns:a16="http://schemas.microsoft.com/office/drawing/2014/main" id="{CF3F0E74-B46D-438F-893B-B0DDB6832E6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18" name="Text Box 4">
          <a:extLst>
            <a:ext uri="{FF2B5EF4-FFF2-40B4-BE49-F238E27FC236}">
              <a16:creationId xmlns:a16="http://schemas.microsoft.com/office/drawing/2014/main" id="{3A567722-CBF6-4F56-8091-56A7CDAA0BD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19" name="Text Box 6">
          <a:extLst>
            <a:ext uri="{FF2B5EF4-FFF2-40B4-BE49-F238E27FC236}">
              <a16:creationId xmlns:a16="http://schemas.microsoft.com/office/drawing/2014/main" id="{F935B3FC-74B9-4835-AE75-3B59066A2E9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320" name="Text Box 4">
          <a:extLst>
            <a:ext uri="{FF2B5EF4-FFF2-40B4-BE49-F238E27FC236}">
              <a16:creationId xmlns:a16="http://schemas.microsoft.com/office/drawing/2014/main" id="{118BBB4B-C045-4210-8EAC-0B180C8F952F}"/>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321" name="Text Box 6">
          <a:extLst>
            <a:ext uri="{FF2B5EF4-FFF2-40B4-BE49-F238E27FC236}">
              <a16:creationId xmlns:a16="http://schemas.microsoft.com/office/drawing/2014/main" id="{60DBE0B0-26A6-494E-87FA-BDBEBF0053C8}"/>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22" name="Text Box 4">
          <a:extLst>
            <a:ext uri="{FF2B5EF4-FFF2-40B4-BE49-F238E27FC236}">
              <a16:creationId xmlns:a16="http://schemas.microsoft.com/office/drawing/2014/main" id="{5F7464FB-2CD0-4B47-93F6-F3CCC73B532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23" name="Text Box 6">
          <a:extLst>
            <a:ext uri="{FF2B5EF4-FFF2-40B4-BE49-F238E27FC236}">
              <a16:creationId xmlns:a16="http://schemas.microsoft.com/office/drawing/2014/main" id="{4122E544-3FD4-4529-A2B6-A0D3E96684B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324" name="Text Box 4">
          <a:extLst>
            <a:ext uri="{FF2B5EF4-FFF2-40B4-BE49-F238E27FC236}">
              <a16:creationId xmlns:a16="http://schemas.microsoft.com/office/drawing/2014/main" id="{4E1187F0-2E2B-4069-8D77-D2C660242989}"/>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325" name="Text Box 6">
          <a:extLst>
            <a:ext uri="{FF2B5EF4-FFF2-40B4-BE49-F238E27FC236}">
              <a16:creationId xmlns:a16="http://schemas.microsoft.com/office/drawing/2014/main" id="{3FA6156A-1E93-4212-A19E-92816C01C33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26" name="Text Box 4">
          <a:extLst>
            <a:ext uri="{FF2B5EF4-FFF2-40B4-BE49-F238E27FC236}">
              <a16:creationId xmlns:a16="http://schemas.microsoft.com/office/drawing/2014/main" id="{AAD8E8E9-7929-4A4F-8355-2965E710A35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27" name="Text Box 6">
          <a:extLst>
            <a:ext uri="{FF2B5EF4-FFF2-40B4-BE49-F238E27FC236}">
              <a16:creationId xmlns:a16="http://schemas.microsoft.com/office/drawing/2014/main" id="{B3F3F35D-4412-4E9F-86EC-681B9AC9FA6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328" name="Text Box 4">
          <a:extLst>
            <a:ext uri="{FF2B5EF4-FFF2-40B4-BE49-F238E27FC236}">
              <a16:creationId xmlns:a16="http://schemas.microsoft.com/office/drawing/2014/main" id="{5DAF993F-EF7C-47E1-B814-9F5BAFF5673D}"/>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329" name="Text Box 6">
          <a:extLst>
            <a:ext uri="{FF2B5EF4-FFF2-40B4-BE49-F238E27FC236}">
              <a16:creationId xmlns:a16="http://schemas.microsoft.com/office/drawing/2014/main" id="{5489B24F-DAC2-4D27-81DD-DEDFE2834C96}"/>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30" name="Text Box 4">
          <a:extLst>
            <a:ext uri="{FF2B5EF4-FFF2-40B4-BE49-F238E27FC236}">
              <a16:creationId xmlns:a16="http://schemas.microsoft.com/office/drawing/2014/main" id="{33563C02-8B28-4736-9762-1F2FB8857691}"/>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31" name="Text Box 6">
          <a:extLst>
            <a:ext uri="{FF2B5EF4-FFF2-40B4-BE49-F238E27FC236}">
              <a16:creationId xmlns:a16="http://schemas.microsoft.com/office/drawing/2014/main" id="{0521C7AF-BE41-4E37-BABC-147EF064581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332" name="Text Box 4">
          <a:extLst>
            <a:ext uri="{FF2B5EF4-FFF2-40B4-BE49-F238E27FC236}">
              <a16:creationId xmlns:a16="http://schemas.microsoft.com/office/drawing/2014/main" id="{7E670388-E75A-4B91-8FBA-A441B5109DF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333" name="Text Box 6">
          <a:extLst>
            <a:ext uri="{FF2B5EF4-FFF2-40B4-BE49-F238E27FC236}">
              <a16:creationId xmlns:a16="http://schemas.microsoft.com/office/drawing/2014/main" id="{AA801E38-8196-45BB-9863-A56E5733898A}"/>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334" name="Text Box 6">
          <a:extLst>
            <a:ext uri="{FF2B5EF4-FFF2-40B4-BE49-F238E27FC236}">
              <a16:creationId xmlns:a16="http://schemas.microsoft.com/office/drawing/2014/main" id="{5B41D051-4DE3-4D10-8DF4-9AA77A6F137A}"/>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335" name="Text Box 4">
          <a:extLst>
            <a:ext uri="{FF2B5EF4-FFF2-40B4-BE49-F238E27FC236}">
              <a16:creationId xmlns:a16="http://schemas.microsoft.com/office/drawing/2014/main" id="{2432CA6A-EECA-472F-A4DB-1410D36AE8F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336" name="Text Box 6">
          <a:extLst>
            <a:ext uri="{FF2B5EF4-FFF2-40B4-BE49-F238E27FC236}">
              <a16:creationId xmlns:a16="http://schemas.microsoft.com/office/drawing/2014/main" id="{F5171275-70CB-4F02-93FB-AF597B23A06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37" name="Text Box 4">
          <a:extLst>
            <a:ext uri="{FF2B5EF4-FFF2-40B4-BE49-F238E27FC236}">
              <a16:creationId xmlns:a16="http://schemas.microsoft.com/office/drawing/2014/main" id="{851E379A-AABD-400E-AE28-975ACF819AB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38" name="Text Box 6">
          <a:extLst>
            <a:ext uri="{FF2B5EF4-FFF2-40B4-BE49-F238E27FC236}">
              <a16:creationId xmlns:a16="http://schemas.microsoft.com/office/drawing/2014/main" id="{EF554A33-9895-4A9C-8061-A465814C27E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339" name="Text Box 4">
          <a:extLst>
            <a:ext uri="{FF2B5EF4-FFF2-40B4-BE49-F238E27FC236}">
              <a16:creationId xmlns:a16="http://schemas.microsoft.com/office/drawing/2014/main" id="{5927E2B0-27A7-4967-B96B-22377D369E0E}"/>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340" name="Text Box 6">
          <a:extLst>
            <a:ext uri="{FF2B5EF4-FFF2-40B4-BE49-F238E27FC236}">
              <a16:creationId xmlns:a16="http://schemas.microsoft.com/office/drawing/2014/main" id="{99D0B6C8-EBFD-4496-86A7-E6939E6CC4A6}"/>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41" name="Text Box 4">
          <a:extLst>
            <a:ext uri="{FF2B5EF4-FFF2-40B4-BE49-F238E27FC236}">
              <a16:creationId xmlns:a16="http://schemas.microsoft.com/office/drawing/2014/main" id="{7CD0C129-EEFF-40BD-9EB7-B49A6A561D5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42" name="Text Box 6">
          <a:extLst>
            <a:ext uri="{FF2B5EF4-FFF2-40B4-BE49-F238E27FC236}">
              <a16:creationId xmlns:a16="http://schemas.microsoft.com/office/drawing/2014/main" id="{4466A813-90E1-481A-AA21-A75CCAE0521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343" name="Text Box 4">
          <a:extLst>
            <a:ext uri="{FF2B5EF4-FFF2-40B4-BE49-F238E27FC236}">
              <a16:creationId xmlns:a16="http://schemas.microsoft.com/office/drawing/2014/main" id="{261C20EA-AAA6-44C3-B195-8BF7B9A49ED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344" name="Text Box 6">
          <a:extLst>
            <a:ext uri="{FF2B5EF4-FFF2-40B4-BE49-F238E27FC236}">
              <a16:creationId xmlns:a16="http://schemas.microsoft.com/office/drawing/2014/main" id="{00F118CB-0042-4CDD-9F74-66FC2B2F924D}"/>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45" name="Text Box 4">
          <a:extLst>
            <a:ext uri="{FF2B5EF4-FFF2-40B4-BE49-F238E27FC236}">
              <a16:creationId xmlns:a16="http://schemas.microsoft.com/office/drawing/2014/main" id="{45D08A42-FC7A-4B9B-9DAB-E74C8B418E5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46" name="Text Box 6">
          <a:extLst>
            <a:ext uri="{FF2B5EF4-FFF2-40B4-BE49-F238E27FC236}">
              <a16:creationId xmlns:a16="http://schemas.microsoft.com/office/drawing/2014/main" id="{6475B1AD-B4AD-493E-967D-E8E0F74A20D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347" name="Text Box 4">
          <a:extLst>
            <a:ext uri="{FF2B5EF4-FFF2-40B4-BE49-F238E27FC236}">
              <a16:creationId xmlns:a16="http://schemas.microsoft.com/office/drawing/2014/main" id="{48B91201-50FA-43A4-811A-38F67E6AA2A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348" name="Text Box 6">
          <a:extLst>
            <a:ext uri="{FF2B5EF4-FFF2-40B4-BE49-F238E27FC236}">
              <a16:creationId xmlns:a16="http://schemas.microsoft.com/office/drawing/2014/main" id="{03B6EFFF-2631-4685-9183-5425A35516B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349" name="Text Box 6">
          <a:extLst>
            <a:ext uri="{FF2B5EF4-FFF2-40B4-BE49-F238E27FC236}">
              <a16:creationId xmlns:a16="http://schemas.microsoft.com/office/drawing/2014/main" id="{A512CF42-C9CB-4B24-9310-03266195CF7D}"/>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50" name="Text Box 4">
          <a:extLst>
            <a:ext uri="{FF2B5EF4-FFF2-40B4-BE49-F238E27FC236}">
              <a16:creationId xmlns:a16="http://schemas.microsoft.com/office/drawing/2014/main" id="{F5FDF682-B815-474B-B60E-852252654C9F}"/>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51" name="Text Box 6">
          <a:extLst>
            <a:ext uri="{FF2B5EF4-FFF2-40B4-BE49-F238E27FC236}">
              <a16:creationId xmlns:a16="http://schemas.microsoft.com/office/drawing/2014/main" id="{E65A11BF-D05C-4A51-8586-3EA9BF24325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352" name="Text Box 4">
          <a:extLst>
            <a:ext uri="{FF2B5EF4-FFF2-40B4-BE49-F238E27FC236}">
              <a16:creationId xmlns:a16="http://schemas.microsoft.com/office/drawing/2014/main" id="{C13A0F89-7FE6-4529-84AB-BA6992B4ADC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353" name="Text Box 6">
          <a:extLst>
            <a:ext uri="{FF2B5EF4-FFF2-40B4-BE49-F238E27FC236}">
              <a16:creationId xmlns:a16="http://schemas.microsoft.com/office/drawing/2014/main" id="{5B8D195A-A208-4A1C-A5C5-EF0D123BB81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354" name="Text Box 6">
          <a:extLst>
            <a:ext uri="{FF2B5EF4-FFF2-40B4-BE49-F238E27FC236}">
              <a16:creationId xmlns:a16="http://schemas.microsoft.com/office/drawing/2014/main" id="{E95DECD1-FAD1-463C-9835-C45ACFDBBC29}"/>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355" name="Text Box 4">
          <a:extLst>
            <a:ext uri="{FF2B5EF4-FFF2-40B4-BE49-F238E27FC236}">
              <a16:creationId xmlns:a16="http://schemas.microsoft.com/office/drawing/2014/main" id="{97DE31DE-0D22-4014-A233-0E50E135996E}"/>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356" name="Text Box 6">
          <a:extLst>
            <a:ext uri="{FF2B5EF4-FFF2-40B4-BE49-F238E27FC236}">
              <a16:creationId xmlns:a16="http://schemas.microsoft.com/office/drawing/2014/main" id="{9A24AB5C-193E-4D50-973F-CEC5E234AFC7}"/>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83044"/>
    <xdr:sp macro="" textlink="">
      <xdr:nvSpPr>
        <xdr:cNvPr id="5357" name="Text Box 4">
          <a:extLst>
            <a:ext uri="{FF2B5EF4-FFF2-40B4-BE49-F238E27FC236}">
              <a16:creationId xmlns:a16="http://schemas.microsoft.com/office/drawing/2014/main" id="{2AE7334B-7716-4473-BC19-D48A5C37E718}"/>
            </a:ext>
          </a:extLst>
        </xdr:cNvPr>
        <xdr:cNvSpPr txBox="1">
          <a:spLocks noChangeArrowheads="1"/>
        </xdr:cNvSpPr>
      </xdr:nvSpPr>
      <xdr:spPr bwMode="auto">
        <a:xfrm>
          <a:off x="1208484" y="108067078"/>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83044"/>
    <xdr:sp macro="" textlink="">
      <xdr:nvSpPr>
        <xdr:cNvPr id="5358" name="Text Box 6">
          <a:extLst>
            <a:ext uri="{FF2B5EF4-FFF2-40B4-BE49-F238E27FC236}">
              <a16:creationId xmlns:a16="http://schemas.microsoft.com/office/drawing/2014/main" id="{C0814DE8-BECC-456D-84C9-AA3253611492}"/>
            </a:ext>
          </a:extLst>
        </xdr:cNvPr>
        <xdr:cNvSpPr txBox="1">
          <a:spLocks noChangeArrowheads="1"/>
        </xdr:cNvSpPr>
      </xdr:nvSpPr>
      <xdr:spPr bwMode="auto">
        <a:xfrm>
          <a:off x="1208484" y="108067078"/>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359" name="Text Box 4">
          <a:extLst>
            <a:ext uri="{FF2B5EF4-FFF2-40B4-BE49-F238E27FC236}">
              <a16:creationId xmlns:a16="http://schemas.microsoft.com/office/drawing/2014/main" id="{6511E0E1-39A2-486D-B4A6-12FFEE94EB73}"/>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360" name="Text Box 6">
          <a:extLst>
            <a:ext uri="{FF2B5EF4-FFF2-40B4-BE49-F238E27FC236}">
              <a16:creationId xmlns:a16="http://schemas.microsoft.com/office/drawing/2014/main" id="{C80CB529-9785-474E-A2C7-0FFD01497EBC}"/>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361" name="Text Box 4">
          <a:extLst>
            <a:ext uri="{FF2B5EF4-FFF2-40B4-BE49-F238E27FC236}">
              <a16:creationId xmlns:a16="http://schemas.microsoft.com/office/drawing/2014/main" id="{B0E0C922-9287-499B-87FE-5874851AB2A4}"/>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362" name="Text Box 6">
          <a:extLst>
            <a:ext uri="{FF2B5EF4-FFF2-40B4-BE49-F238E27FC236}">
              <a16:creationId xmlns:a16="http://schemas.microsoft.com/office/drawing/2014/main" id="{FF51C850-5E96-4028-9C67-773FBB0916D7}"/>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363" name="Text Box 4">
          <a:extLst>
            <a:ext uri="{FF2B5EF4-FFF2-40B4-BE49-F238E27FC236}">
              <a16:creationId xmlns:a16="http://schemas.microsoft.com/office/drawing/2014/main" id="{67D3CBDF-25DE-4C46-A2A8-5AEBC72A119F}"/>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364" name="Text Box 6">
          <a:extLst>
            <a:ext uri="{FF2B5EF4-FFF2-40B4-BE49-F238E27FC236}">
              <a16:creationId xmlns:a16="http://schemas.microsoft.com/office/drawing/2014/main" id="{5278523B-B24B-45FF-B31D-46FBBD86CF97}"/>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365" name="Text Box 4">
          <a:extLst>
            <a:ext uri="{FF2B5EF4-FFF2-40B4-BE49-F238E27FC236}">
              <a16:creationId xmlns:a16="http://schemas.microsoft.com/office/drawing/2014/main" id="{3F5B7517-E92F-4DA1-9E4C-805CC7A0CD56}"/>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366" name="Text Box 6">
          <a:extLst>
            <a:ext uri="{FF2B5EF4-FFF2-40B4-BE49-F238E27FC236}">
              <a16:creationId xmlns:a16="http://schemas.microsoft.com/office/drawing/2014/main" id="{4F039A83-3036-4EE3-ABF7-730B30E9639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367" name="Text Box 4">
          <a:extLst>
            <a:ext uri="{FF2B5EF4-FFF2-40B4-BE49-F238E27FC236}">
              <a16:creationId xmlns:a16="http://schemas.microsoft.com/office/drawing/2014/main" id="{D6B3DC5D-C0B3-4832-9D69-DEB4DE278F23}"/>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368" name="Text Box 6">
          <a:extLst>
            <a:ext uri="{FF2B5EF4-FFF2-40B4-BE49-F238E27FC236}">
              <a16:creationId xmlns:a16="http://schemas.microsoft.com/office/drawing/2014/main" id="{0A97CDF4-214F-4F75-A0BE-CF544C90F7C9}"/>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369" name="Text Box 4">
          <a:extLst>
            <a:ext uri="{FF2B5EF4-FFF2-40B4-BE49-F238E27FC236}">
              <a16:creationId xmlns:a16="http://schemas.microsoft.com/office/drawing/2014/main" id="{C4AA5367-AF4A-4C65-8737-0D6FEA3C2B73}"/>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370" name="Text Box 6">
          <a:extLst>
            <a:ext uri="{FF2B5EF4-FFF2-40B4-BE49-F238E27FC236}">
              <a16:creationId xmlns:a16="http://schemas.microsoft.com/office/drawing/2014/main" id="{27FB51BE-3B9C-4D09-B1B3-BFFF9D4D8FA6}"/>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371" name="Text Box 4">
          <a:extLst>
            <a:ext uri="{FF2B5EF4-FFF2-40B4-BE49-F238E27FC236}">
              <a16:creationId xmlns:a16="http://schemas.microsoft.com/office/drawing/2014/main" id="{5311F746-D30B-473C-879D-C4A3C9A0D1BB}"/>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372" name="Text Box 6">
          <a:extLst>
            <a:ext uri="{FF2B5EF4-FFF2-40B4-BE49-F238E27FC236}">
              <a16:creationId xmlns:a16="http://schemas.microsoft.com/office/drawing/2014/main" id="{3D275BDF-3FD5-47DC-8959-F0B92C930BC3}"/>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5373" name="Text Box 4">
          <a:extLst>
            <a:ext uri="{FF2B5EF4-FFF2-40B4-BE49-F238E27FC236}">
              <a16:creationId xmlns:a16="http://schemas.microsoft.com/office/drawing/2014/main" id="{67251974-18DF-4CCA-940F-88D8914343EC}"/>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5374" name="Text Box 6">
          <a:extLst>
            <a:ext uri="{FF2B5EF4-FFF2-40B4-BE49-F238E27FC236}">
              <a16:creationId xmlns:a16="http://schemas.microsoft.com/office/drawing/2014/main" id="{8EB53F5C-084C-4CE5-A520-D93A66C78D40}"/>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75" name="Text Box 4">
          <a:extLst>
            <a:ext uri="{FF2B5EF4-FFF2-40B4-BE49-F238E27FC236}">
              <a16:creationId xmlns:a16="http://schemas.microsoft.com/office/drawing/2014/main" id="{14C6AAB4-F867-4BAA-B5EC-3562FCCCDAC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76" name="Text Box 6">
          <a:extLst>
            <a:ext uri="{FF2B5EF4-FFF2-40B4-BE49-F238E27FC236}">
              <a16:creationId xmlns:a16="http://schemas.microsoft.com/office/drawing/2014/main" id="{C21D59E5-17E4-4D7E-AF1C-6E2C8D99C68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377" name="Text Box 4">
          <a:extLst>
            <a:ext uri="{FF2B5EF4-FFF2-40B4-BE49-F238E27FC236}">
              <a16:creationId xmlns:a16="http://schemas.microsoft.com/office/drawing/2014/main" id="{B5E2E256-EC18-4013-947E-78DF05264C2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378" name="Text Box 6">
          <a:extLst>
            <a:ext uri="{FF2B5EF4-FFF2-40B4-BE49-F238E27FC236}">
              <a16:creationId xmlns:a16="http://schemas.microsoft.com/office/drawing/2014/main" id="{E5FAF2BD-A074-4EC7-89C7-E6883CA52B90}"/>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379" name="Text Box 4">
          <a:extLst>
            <a:ext uri="{FF2B5EF4-FFF2-40B4-BE49-F238E27FC236}">
              <a16:creationId xmlns:a16="http://schemas.microsoft.com/office/drawing/2014/main" id="{D852E16F-8C71-4CD4-BF16-811B0E9ABC9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380" name="Text Box 6">
          <a:extLst>
            <a:ext uri="{FF2B5EF4-FFF2-40B4-BE49-F238E27FC236}">
              <a16:creationId xmlns:a16="http://schemas.microsoft.com/office/drawing/2014/main" id="{4D1507FB-204E-4268-BBAA-2100FBAE9A9F}"/>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81" name="Text Box 4">
          <a:extLst>
            <a:ext uri="{FF2B5EF4-FFF2-40B4-BE49-F238E27FC236}">
              <a16:creationId xmlns:a16="http://schemas.microsoft.com/office/drawing/2014/main" id="{5D1D4025-6333-4013-8116-AA837BB5285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82" name="Text Box 6">
          <a:extLst>
            <a:ext uri="{FF2B5EF4-FFF2-40B4-BE49-F238E27FC236}">
              <a16:creationId xmlns:a16="http://schemas.microsoft.com/office/drawing/2014/main" id="{4E9AD496-99D0-49CD-BF5E-E0204FDA480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83" name="Text Box 4">
          <a:extLst>
            <a:ext uri="{FF2B5EF4-FFF2-40B4-BE49-F238E27FC236}">
              <a16:creationId xmlns:a16="http://schemas.microsoft.com/office/drawing/2014/main" id="{E619B840-4229-4EC8-9326-7CD9A001B51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84" name="Text Box 6">
          <a:extLst>
            <a:ext uri="{FF2B5EF4-FFF2-40B4-BE49-F238E27FC236}">
              <a16:creationId xmlns:a16="http://schemas.microsoft.com/office/drawing/2014/main" id="{F9D486AF-7EBC-462B-8554-34E6DAC3ADB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385" name="Text Box 4">
          <a:extLst>
            <a:ext uri="{FF2B5EF4-FFF2-40B4-BE49-F238E27FC236}">
              <a16:creationId xmlns:a16="http://schemas.microsoft.com/office/drawing/2014/main" id="{A54777E0-641E-4FA2-9C2D-C09A85F2829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386" name="Text Box 6">
          <a:extLst>
            <a:ext uri="{FF2B5EF4-FFF2-40B4-BE49-F238E27FC236}">
              <a16:creationId xmlns:a16="http://schemas.microsoft.com/office/drawing/2014/main" id="{68D1BFBF-B362-488A-BCD1-3257E796071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87" name="Text Box 4">
          <a:extLst>
            <a:ext uri="{FF2B5EF4-FFF2-40B4-BE49-F238E27FC236}">
              <a16:creationId xmlns:a16="http://schemas.microsoft.com/office/drawing/2014/main" id="{82556E1B-D9BE-4137-A4FB-8571E832ED7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88" name="Text Box 6">
          <a:extLst>
            <a:ext uri="{FF2B5EF4-FFF2-40B4-BE49-F238E27FC236}">
              <a16:creationId xmlns:a16="http://schemas.microsoft.com/office/drawing/2014/main" id="{FC315DE8-6D13-4531-8C99-21F8D7B7498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389" name="Text Box 4">
          <a:extLst>
            <a:ext uri="{FF2B5EF4-FFF2-40B4-BE49-F238E27FC236}">
              <a16:creationId xmlns:a16="http://schemas.microsoft.com/office/drawing/2014/main" id="{B602A5EC-F662-4920-AFD5-23C3AB409BF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390" name="Text Box 6">
          <a:extLst>
            <a:ext uri="{FF2B5EF4-FFF2-40B4-BE49-F238E27FC236}">
              <a16:creationId xmlns:a16="http://schemas.microsoft.com/office/drawing/2014/main" id="{1CC29695-9241-48FE-9865-C49311D7AEFB}"/>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91" name="Text Box 4">
          <a:extLst>
            <a:ext uri="{FF2B5EF4-FFF2-40B4-BE49-F238E27FC236}">
              <a16:creationId xmlns:a16="http://schemas.microsoft.com/office/drawing/2014/main" id="{F3999573-9558-4CAA-BD52-7EDE5EC49B6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92" name="Text Box 6">
          <a:extLst>
            <a:ext uri="{FF2B5EF4-FFF2-40B4-BE49-F238E27FC236}">
              <a16:creationId xmlns:a16="http://schemas.microsoft.com/office/drawing/2014/main" id="{619F5E8C-20F7-44A3-A8E7-2E2E684A456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393" name="Text Box 4">
          <a:extLst>
            <a:ext uri="{FF2B5EF4-FFF2-40B4-BE49-F238E27FC236}">
              <a16:creationId xmlns:a16="http://schemas.microsoft.com/office/drawing/2014/main" id="{D8D3330E-1FFD-4390-B64D-ECA3C95A679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394" name="Text Box 6">
          <a:extLst>
            <a:ext uri="{FF2B5EF4-FFF2-40B4-BE49-F238E27FC236}">
              <a16:creationId xmlns:a16="http://schemas.microsoft.com/office/drawing/2014/main" id="{8F4E882F-211D-43DA-B59D-15BE6F8D2D7C}"/>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95" name="Text Box 4">
          <a:extLst>
            <a:ext uri="{FF2B5EF4-FFF2-40B4-BE49-F238E27FC236}">
              <a16:creationId xmlns:a16="http://schemas.microsoft.com/office/drawing/2014/main" id="{6606BDE1-06F5-4E7A-A78F-C486A7CFA46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96" name="Text Box 6">
          <a:extLst>
            <a:ext uri="{FF2B5EF4-FFF2-40B4-BE49-F238E27FC236}">
              <a16:creationId xmlns:a16="http://schemas.microsoft.com/office/drawing/2014/main" id="{5F0AE8C0-598E-44F2-B342-D9285ED9A82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397" name="Text Box 4">
          <a:extLst>
            <a:ext uri="{FF2B5EF4-FFF2-40B4-BE49-F238E27FC236}">
              <a16:creationId xmlns:a16="http://schemas.microsoft.com/office/drawing/2014/main" id="{7E187BBF-89D3-402A-8F2C-8010CA7FE7D0}"/>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398" name="Text Box 6">
          <a:extLst>
            <a:ext uri="{FF2B5EF4-FFF2-40B4-BE49-F238E27FC236}">
              <a16:creationId xmlns:a16="http://schemas.microsoft.com/office/drawing/2014/main" id="{B0BC98EE-DD8C-4D8F-AC51-6FBAC0063CA1}"/>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399" name="Text Box 6">
          <a:extLst>
            <a:ext uri="{FF2B5EF4-FFF2-40B4-BE49-F238E27FC236}">
              <a16:creationId xmlns:a16="http://schemas.microsoft.com/office/drawing/2014/main" id="{9D957664-3F6A-4939-AF1A-B90B4739AE6E}"/>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00" name="Text Box 4">
          <a:extLst>
            <a:ext uri="{FF2B5EF4-FFF2-40B4-BE49-F238E27FC236}">
              <a16:creationId xmlns:a16="http://schemas.microsoft.com/office/drawing/2014/main" id="{ACB6DF18-B081-4FAC-8DF8-50D06E79B6C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01" name="Text Box 6">
          <a:extLst>
            <a:ext uri="{FF2B5EF4-FFF2-40B4-BE49-F238E27FC236}">
              <a16:creationId xmlns:a16="http://schemas.microsoft.com/office/drawing/2014/main" id="{FE675DAE-D057-4417-8C45-D1402D4F1AD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402" name="Text Box 4">
          <a:extLst>
            <a:ext uri="{FF2B5EF4-FFF2-40B4-BE49-F238E27FC236}">
              <a16:creationId xmlns:a16="http://schemas.microsoft.com/office/drawing/2014/main" id="{9386B0A0-97D3-47BE-A375-7997DC2A8FA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403" name="Text Box 6">
          <a:extLst>
            <a:ext uri="{FF2B5EF4-FFF2-40B4-BE49-F238E27FC236}">
              <a16:creationId xmlns:a16="http://schemas.microsoft.com/office/drawing/2014/main" id="{1D2024AE-003D-47EA-BEFD-7455D8E574ED}"/>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404" name="Text Box 4">
          <a:extLst>
            <a:ext uri="{FF2B5EF4-FFF2-40B4-BE49-F238E27FC236}">
              <a16:creationId xmlns:a16="http://schemas.microsoft.com/office/drawing/2014/main" id="{3C11E94A-945E-443D-BE9C-2815A1DBD70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405" name="Text Box 6">
          <a:extLst>
            <a:ext uri="{FF2B5EF4-FFF2-40B4-BE49-F238E27FC236}">
              <a16:creationId xmlns:a16="http://schemas.microsoft.com/office/drawing/2014/main" id="{ECF20742-39AD-47B5-8A68-E7461AF4B7D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06" name="Text Box 4">
          <a:extLst>
            <a:ext uri="{FF2B5EF4-FFF2-40B4-BE49-F238E27FC236}">
              <a16:creationId xmlns:a16="http://schemas.microsoft.com/office/drawing/2014/main" id="{B7E75B23-6B9E-4F8B-8C20-F2670BBD7D0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07" name="Text Box 6">
          <a:extLst>
            <a:ext uri="{FF2B5EF4-FFF2-40B4-BE49-F238E27FC236}">
              <a16:creationId xmlns:a16="http://schemas.microsoft.com/office/drawing/2014/main" id="{68617395-1100-4272-A984-5BFA01EB92D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408" name="Text Box 4">
          <a:extLst>
            <a:ext uri="{FF2B5EF4-FFF2-40B4-BE49-F238E27FC236}">
              <a16:creationId xmlns:a16="http://schemas.microsoft.com/office/drawing/2014/main" id="{63ADE38B-86C6-457A-963E-A412FB80E17E}"/>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409" name="Text Box 6">
          <a:extLst>
            <a:ext uri="{FF2B5EF4-FFF2-40B4-BE49-F238E27FC236}">
              <a16:creationId xmlns:a16="http://schemas.microsoft.com/office/drawing/2014/main" id="{2F338B6D-3DC6-4DEB-947C-0A7365D85DA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10" name="Text Box 4">
          <a:extLst>
            <a:ext uri="{FF2B5EF4-FFF2-40B4-BE49-F238E27FC236}">
              <a16:creationId xmlns:a16="http://schemas.microsoft.com/office/drawing/2014/main" id="{2E29FA5C-679E-44EB-8BB4-272A731F3EC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11" name="Text Box 6">
          <a:extLst>
            <a:ext uri="{FF2B5EF4-FFF2-40B4-BE49-F238E27FC236}">
              <a16:creationId xmlns:a16="http://schemas.microsoft.com/office/drawing/2014/main" id="{50A0D7A9-F3E2-4826-84DC-A4570A086E6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412" name="Text Box 4">
          <a:extLst>
            <a:ext uri="{FF2B5EF4-FFF2-40B4-BE49-F238E27FC236}">
              <a16:creationId xmlns:a16="http://schemas.microsoft.com/office/drawing/2014/main" id="{1D841461-CC26-4D79-BD4C-A27F20D11F16}"/>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413" name="Text Box 6">
          <a:extLst>
            <a:ext uri="{FF2B5EF4-FFF2-40B4-BE49-F238E27FC236}">
              <a16:creationId xmlns:a16="http://schemas.microsoft.com/office/drawing/2014/main" id="{8A513432-251F-4433-84CD-2F21071A98C0}"/>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14" name="Text Box 4">
          <a:extLst>
            <a:ext uri="{FF2B5EF4-FFF2-40B4-BE49-F238E27FC236}">
              <a16:creationId xmlns:a16="http://schemas.microsoft.com/office/drawing/2014/main" id="{255964DA-98BC-4F8E-97F5-BD339358E5B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15" name="Text Box 6">
          <a:extLst>
            <a:ext uri="{FF2B5EF4-FFF2-40B4-BE49-F238E27FC236}">
              <a16:creationId xmlns:a16="http://schemas.microsoft.com/office/drawing/2014/main" id="{367E58DD-8F18-4FB3-9C94-3AC1BB945EC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416" name="Text Box 4">
          <a:extLst>
            <a:ext uri="{FF2B5EF4-FFF2-40B4-BE49-F238E27FC236}">
              <a16:creationId xmlns:a16="http://schemas.microsoft.com/office/drawing/2014/main" id="{8BA59969-2A4E-49E1-AA6E-4E412C457143}"/>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417" name="Text Box 6">
          <a:extLst>
            <a:ext uri="{FF2B5EF4-FFF2-40B4-BE49-F238E27FC236}">
              <a16:creationId xmlns:a16="http://schemas.microsoft.com/office/drawing/2014/main" id="{EE5BDEF3-C27A-4533-B7E7-D77145A29EBA}"/>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418" name="Text Box 6">
          <a:extLst>
            <a:ext uri="{FF2B5EF4-FFF2-40B4-BE49-F238E27FC236}">
              <a16:creationId xmlns:a16="http://schemas.microsoft.com/office/drawing/2014/main" id="{BF5F3478-0A1B-4E07-AE8D-ACBBE56DFF1D}"/>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19" name="Text Box 4">
          <a:extLst>
            <a:ext uri="{FF2B5EF4-FFF2-40B4-BE49-F238E27FC236}">
              <a16:creationId xmlns:a16="http://schemas.microsoft.com/office/drawing/2014/main" id="{FB0BA7A3-173D-4D06-BF02-DBFB4748270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20" name="Text Box 6">
          <a:extLst>
            <a:ext uri="{FF2B5EF4-FFF2-40B4-BE49-F238E27FC236}">
              <a16:creationId xmlns:a16="http://schemas.microsoft.com/office/drawing/2014/main" id="{67CE40EA-1CC4-4DB0-A15D-30389E96C231}"/>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421" name="Text Box 4">
          <a:extLst>
            <a:ext uri="{FF2B5EF4-FFF2-40B4-BE49-F238E27FC236}">
              <a16:creationId xmlns:a16="http://schemas.microsoft.com/office/drawing/2014/main" id="{66D893EA-400A-4D78-82F5-07CB8C3AFDF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422" name="Text Box 6">
          <a:extLst>
            <a:ext uri="{FF2B5EF4-FFF2-40B4-BE49-F238E27FC236}">
              <a16:creationId xmlns:a16="http://schemas.microsoft.com/office/drawing/2014/main" id="{CA2FD760-619D-405F-9F95-7F43588DD68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423" name="Text Box 4">
          <a:extLst>
            <a:ext uri="{FF2B5EF4-FFF2-40B4-BE49-F238E27FC236}">
              <a16:creationId xmlns:a16="http://schemas.microsoft.com/office/drawing/2014/main" id="{8474FE39-E9B0-4098-8002-7A3CDA8CFD98}"/>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424" name="Text Box 6">
          <a:extLst>
            <a:ext uri="{FF2B5EF4-FFF2-40B4-BE49-F238E27FC236}">
              <a16:creationId xmlns:a16="http://schemas.microsoft.com/office/drawing/2014/main" id="{576B3C56-7CDD-4542-8707-64947DB97C5A}"/>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425" name="Text Box 4">
          <a:extLst>
            <a:ext uri="{FF2B5EF4-FFF2-40B4-BE49-F238E27FC236}">
              <a16:creationId xmlns:a16="http://schemas.microsoft.com/office/drawing/2014/main" id="{5B21BB3B-B7F1-40B6-B21B-0161A6907CB3}"/>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426" name="Text Box 6">
          <a:extLst>
            <a:ext uri="{FF2B5EF4-FFF2-40B4-BE49-F238E27FC236}">
              <a16:creationId xmlns:a16="http://schemas.microsoft.com/office/drawing/2014/main" id="{437D0251-8EC9-4848-874F-C72A9615215F}"/>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427" name="Text Box 4">
          <a:extLst>
            <a:ext uri="{FF2B5EF4-FFF2-40B4-BE49-F238E27FC236}">
              <a16:creationId xmlns:a16="http://schemas.microsoft.com/office/drawing/2014/main" id="{F672E2EA-E02E-4DEA-A29D-6B443B7EE5DD}"/>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428" name="Text Box 6">
          <a:extLst>
            <a:ext uri="{FF2B5EF4-FFF2-40B4-BE49-F238E27FC236}">
              <a16:creationId xmlns:a16="http://schemas.microsoft.com/office/drawing/2014/main" id="{50AAB2D0-8A8B-425F-BABE-9FF72F8F3F30}"/>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429" name="Text Box 4">
          <a:extLst>
            <a:ext uri="{FF2B5EF4-FFF2-40B4-BE49-F238E27FC236}">
              <a16:creationId xmlns:a16="http://schemas.microsoft.com/office/drawing/2014/main" id="{7159ED19-3252-46B9-AC0D-4A655A3CCDC0}"/>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430" name="Text Box 6">
          <a:extLst>
            <a:ext uri="{FF2B5EF4-FFF2-40B4-BE49-F238E27FC236}">
              <a16:creationId xmlns:a16="http://schemas.microsoft.com/office/drawing/2014/main" id="{E79B09DB-3DCF-4391-BA82-1C88DD82E395}"/>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431" name="Text Box 4">
          <a:extLst>
            <a:ext uri="{FF2B5EF4-FFF2-40B4-BE49-F238E27FC236}">
              <a16:creationId xmlns:a16="http://schemas.microsoft.com/office/drawing/2014/main" id="{42C3FB0C-D94B-4F26-9E87-DFB47A836597}"/>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432" name="Text Box 6">
          <a:extLst>
            <a:ext uri="{FF2B5EF4-FFF2-40B4-BE49-F238E27FC236}">
              <a16:creationId xmlns:a16="http://schemas.microsoft.com/office/drawing/2014/main" id="{73991D01-51A6-4CB1-9E0C-E20E6B45582F}"/>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433" name="Text Box 4">
          <a:extLst>
            <a:ext uri="{FF2B5EF4-FFF2-40B4-BE49-F238E27FC236}">
              <a16:creationId xmlns:a16="http://schemas.microsoft.com/office/drawing/2014/main" id="{2CDA9841-474F-4894-8107-8A1B2846812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434" name="Text Box 6">
          <a:extLst>
            <a:ext uri="{FF2B5EF4-FFF2-40B4-BE49-F238E27FC236}">
              <a16:creationId xmlns:a16="http://schemas.microsoft.com/office/drawing/2014/main" id="{53BAE398-B7AB-4C75-999C-3A36F11EA8C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435" name="Text Box 4">
          <a:extLst>
            <a:ext uri="{FF2B5EF4-FFF2-40B4-BE49-F238E27FC236}">
              <a16:creationId xmlns:a16="http://schemas.microsoft.com/office/drawing/2014/main" id="{42647F26-5D96-4D5B-9505-AA9EED56A16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436" name="Text Box 6">
          <a:extLst>
            <a:ext uri="{FF2B5EF4-FFF2-40B4-BE49-F238E27FC236}">
              <a16:creationId xmlns:a16="http://schemas.microsoft.com/office/drawing/2014/main" id="{5A490AC4-84D7-4A25-A497-1E830CC89D9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37" name="Text Box 4">
          <a:extLst>
            <a:ext uri="{FF2B5EF4-FFF2-40B4-BE49-F238E27FC236}">
              <a16:creationId xmlns:a16="http://schemas.microsoft.com/office/drawing/2014/main" id="{B89E7348-8393-43B5-A5AA-CFA7FCB81A4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38" name="Text Box 6">
          <a:extLst>
            <a:ext uri="{FF2B5EF4-FFF2-40B4-BE49-F238E27FC236}">
              <a16:creationId xmlns:a16="http://schemas.microsoft.com/office/drawing/2014/main" id="{43F97D22-A106-40EB-8693-651C25EEFC4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439" name="Text Box 4">
          <a:extLst>
            <a:ext uri="{FF2B5EF4-FFF2-40B4-BE49-F238E27FC236}">
              <a16:creationId xmlns:a16="http://schemas.microsoft.com/office/drawing/2014/main" id="{679D2F5D-64E4-470F-9A77-B9A73EBC2BDC}"/>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440" name="Text Box 6">
          <a:extLst>
            <a:ext uri="{FF2B5EF4-FFF2-40B4-BE49-F238E27FC236}">
              <a16:creationId xmlns:a16="http://schemas.microsoft.com/office/drawing/2014/main" id="{46134C37-C5D3-4B3E-850A-3C959AF7C11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441" name="Text Box 4">
          <a:extLst>
            <a:ext uri="{FF2B5EF4-FFF2-40B4-BE49-F238E27FC236}">
              <a16:creationId xmlns:a16="http://schemas.microsoft.com/office/drawing/2014/main" id="{E9EA851F-E765-4A0E-A96E-257425F3F63B}"/>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442" name="Text Box 6">
          <a:extLst>
            <a:ext uri="{FF2B5EF4-FFF2-40B4-BE49-F238E27FC236}">
              <a16:creationId xmlns:a16="http://schemas.microsoft.com/office/drawing/2014/main" id="{60CBAA53-9A64-4128-A4DE-7A49773BB871}"/>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43" name="Text Box 4">
          <a:extLst>
            <a:ext uri="{FF2B5EF4-FFF2-40B4-BE49-F238E27FC236}">
              <a16:creationId xmlns:a16="http://schemas.microsoft.com/office/drawing/2014/main" id="{4F1F9ED3-9539-4DD9-BAD4-248A354B592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44" name="Text Box 6">
          <a:extLst>
            <a:ext uri="{FF2B5EF4-FFF2-40B4-BE49-F238E27FC236}">
              <a16:creationId xmlns:a16="http://schemas.microsoft.com/office/drawing/2014/main" id="{CE2EBD9A-37DA-4CF1-B872-87C41F53BFC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45" name="Text Box 4">
          <a:extLst>
            <a:ext uri="{FF2B5EF4-FFF2-40B4-BE49-F238E27FC236}">
              <a16:creationId xmlns:a16="http://schemas.microsoft.com/office/drawing/2014/main" id="{01068C87-6499-433B-8871-65F5ACEEEAD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46" name="Text Box 6">
          <a:extLst>
            <a:ext uri="{FF2B5EF4-FFF2-40B4-BE49-F238E27FC236}">
              <a16:creationId xmlns:a16="http://schemas.microsoft.com/office/drawing/2014/main" id="{00463EB4-059F-4534-BFFF-4A712576BCF7}"/>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447" name="Text Box 4">
          <a:extLst>
            <a:ext uri="{FF2B5EF4-FFF2-40B4-BE49-F238E27FC236}">
              <a16:creationId xmlns:a16="http://schemas.microsoft.com/office/drawing/2014/main" id="{1775400E-AA50-43B7-A461-B125E497D07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448" name="Text Box 6">
          <a:extLst>
            <a:ext uri="{FF2B5EF4-FFF2-40B4-BE49-F238E27FC236}">
              <a16:creationId xmlns:a16="http://schemas.microsoft.com/office/drawing/2014/main" id="{95387DD4-1171-4CBC-87A5-0E3BAB1D624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49" name="Text Box 4">
          <a:extLst>
            <a:ext uri="{FF2B5EF4-FFF2-40B4-BE49-F238E27FC236}">
              <a16:creationId xmlns:a16="http://schemas.microsoft.com/office/drawing/2014/main" id="{A62521C2-AB4E-4FDC-AEBC-3DB3C46671D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50" name="Text Box 6">
          <a:extLst>
            <a:ext uri="{FF2B5EF4-FFF2-40B4-BE49-F238E27FC236}">
              <a16:creationId xmlns:a16="http://schemas.microsoft.com/office/drawing/2014/main" id="{EF4BFF06-7456-4E1B-95DA-BAED0C9468F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451" name="Text Box 4">
          <a:extLst>
            <a:ext uri="{FF2B5EF4-FFF2-40B4-BE49-F238E27FC236}">
              <a16:creationId xmlns:a16="http://schemas.microsoft.com/office/drawing/2014/main" id="{C25982FC-D25A-4090-B08E-599874F75150}"/>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452" name="Text Box 6">
          <a:extLst>
            <a:ext uri="{FF2B5EF4-FFF2-40B4-BE49-F238E27FC236}">
              <a16:creationId xmlns:a16="http://schemas.microsoft.com/office/drawing/2014/main" id="{4BE2FDF4-4004-45DC-A785-18AADF3CF3C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53" name="Text Box 4">
          <a:extLst>
            <a:ext uri="{FF2B5EF4-FFF2-40B4-BE49-F238E27FC236}">
              <a16:creationId xmlns:a16="http://schemas.microsoft.com/office/drawing/2014/main" id="{1B81B18E-E6D0-4682-B21E-6ECDA4E581C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54" name="Text Box 6">
          <a:extLst>
            <a:ext uri="{FF2B5EF4-FFF2-40B4-BE49-F238E27FC236}">
              <a16:creationId xmlns:a16="http://schemas.microsoft.com/office/drawing/2014/main" id="{FCC3471B-F70E-4FF3-85AE-C1D7A6B379F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455" name="Text Box 4">
          <a:extLst>
            <a:ext uri="{FF2B5EF4-FFF2-40B4-BE49-F238E27FC236}">
              <a16:creationId xmlns:a16="http://schemas.microsoft.com/office/drawing/2014/main" id="{D630F644-BB0E-4C9C-9C06-51BAD81DA504}"/>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456" name="Text Box 6">
          <a:extLst>
            <a:ext uri="{FF2B5EF4-FFF2-40B4-BE49-F238E27FC236}">
              <a16:creationId xmlns:a16="http://schemas.microsoft.com/office/drawing/2014/main" id="{A3917BBC-A02E-43BA-82B0-8DCFB10428DF}"/>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57" name="Text Box 4">
          <a:extLst>
            <a:ext uri="{FF2B5EF4-FFF2-40B4-BE49-F238E27FC236}">
              <a16:creationId xmlns:a16="http://schemas.microsoft.com/office/drawing/2014/main" id="{49C4CF06-4392-465C-8A0C-2F2F4DE2B32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58" name="Text Box 6">
          <a:extLst>
            <a:ext uri="{FF2B5EF4-FFF2-40B4-BE49-F238E27FC236}">
              <a16:creationId xmlns:a16="http://schemas.microsoft.com/office/drawing/2014/main" id="{55728191-E57F-4F5E-8644-03F1AC6B5D5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459" name="Text Box 4">
          <a:extLst>
            <a:ext uri="{FF2B5EF4-FFF2-40B4-BE49-F238E27FC236}">
              <a16:creationId xmlns:a16="http://schemas.microsoft.com/office/drawing/2014/main" id="{7B0756AB-E81D-43A0-8D48-D0C9F70DADAD}"/>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460" name="Text Box 6">
          <a:extLst>
            <a:ext uri="{FF2B5EF4-FFF2-40B4-BE49-F238E27FC236}">
              <a16:creationId xmlns:a16="http://schemas.microsoft.com/office/drawing/2014/main" id="{8BEFEF9D-AFDF-4761-9294-FE65477470A5}"/>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461" name="Text Box 6">
          <a:extLst>
            <a:ext uri="{FF2B5EF4-FFF2-40B4-BE49-F238E27FC236}">
              <a16:creationId xmlns:a16="http://schemas.microsoft.com/office/drawing/2014/main" id="{6C533523-90BD-4BD1-B41A-84C9A273B31E}"/>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62" name="Text Box 4">
          <a:extLst>
            <a:ext uri="{FF2B5EF4-FFF2-40B4-BE49-F238E27FC236}">
              <a16:creationId xmlns:a16="http://schemas.microsoft.com/office/drawing/2014/main" id="{9277B998-ACAD-499C-917B-B4B7EC2A6B7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63" name="Text Box 6">
          <a:extLst>
            <a:ext uri="{FF2B5EF4-FFF2-40B4-BE49-F238E27FC236}">
              <a16:creationId xmlns:a16="http://schemas.microsoft.com/office/drawing/2014/main" id="{BA5F44CB-F388-4ABA-937A-1B63EBBBDF6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464" name="Text Box 4">
          <a:extLst>
            <a:ext uri="{FF2B5EF4-FFF2-40B4-BE49-F238E27FC236}">
              <a16:creationId xmlns:a16="http://schemas.microsoft.com/office/drawing/2014/main" id="{4BB0BB4A-35D1-42E9-A839-A9F58A93366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465" name="Text Box 6">
          <a:extLst>
            <a:ext uri="{FF2B5EF4-FFF2-40B4-BE49-F238E27FC236}">
              <a16:creationId xmlns:a16="http://schemas.microsoft.com/office/drawing/2014/main" id="{B126C560-08EB-48AE-B047-142F96D422D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466" name="Text Box 4">
          <a:extLst>
            <a:ext uri="{FF2B5EF4-FFF2-40B4-BE49-F238E27FC236}">
              <a16:creationId xmlns:a16="http://schemas.microsoft.com/office/drawing/2014/main" id="{4EE927D8-FE09-43BB-AD40-611CDF44DD7F}"/>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467" name="Text Box 6">
          <a:extLst>
            <a:ext uri="{FF2B5EF4-FFF2-40B4-BE49-F238E27FC236}">
              <a16:creationId xmlns:a16="http://schemas.microsoft.com/office/drawing/2014/main" id="{A91EADAF-1FB0-48E1-80FD-4873F44A1BAC}"/>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468" name="Text Box 4">
          <a:extLst>
            <a:ext uri="{FF2B5EF4-FFF2-40B4-BE49-F238E27FC236}">
              <a16:creationId xmlns:a16="http://schemas.microsoft.com/office/drawing/2014/main" id="{2F1545ED-AD98-47E2-8EFA-8561330033F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469" name="Text Box 6">
          <a:extLst>
            <a:ext uri="{FF2B5EF4-FFF2-40B4-BE49-F238E27FC236}">
              <a16:creationId xmlns:a16="http://schemas.microsoft.com/office/drawing/2014/main" id="{7B42713D-012D-4C45-97C0-C28D7540B99D}"/>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470" name="Text Box 4">
          <a:extLst>
            <a:ext uri="{FF2B5EF4-FFF2-40B4-BE49-F238E27FC236}">
              <a16:creationId xmlns:a16="http://schemas.microsoft.com/office/drawing/2014/main" id="{BB76C0A5-C074-4C71-BF52-CCFB4F47ADD3}"/>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471" name="Text Box 6">
          <a:extLst>
            <a:ext uri="{FF2B5EF4-FFF2-40B4-BE49-F238E27FC236}">
              <a16:creationId xmlns:a16="http://schemas.microsoft.com/office/drawing/2014/main" id="{F1864A47-3AA5-4522-AF30-9BB855F733BC}"/>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472" name="Text Box 4">
          <a:extLst>
            <a:ext uri="{FF2B5EF4-FFF2-40B4-BE49-F238E27FC236}">
              <a16:creationId xmlns:a16="http://schemas.microsoft.com/office/drawing/2014/main" id="{24125A35-01F5-4C0C-8619-AEE777DAD907}"/>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473" name="Text Box 6">
          <a:extLst>
            <a:ext uri="{FF2B5EF4-FFF2-40B4-BE49-F238E27FC236}">
              <a16:creationId xmlns:a16="http://schemas.microsoft.com/office/drawing/2014/main" id="{90090320-DDF5-4AD3-92D7-CB897749DDAC}"/>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474" name="Text Box 4">
          <a:extLst>
            <a:ext uri="{FF2B5EF4-FFF2-40B4-BE49-F238E27FC236}">
              <a16:creationId xmlns:a16="http://schemas.microsoft.com/office/drawing/2014/main" id="{518EEA5C-9392-458C-95F3-BB8C61C5CDBF}"/>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475" name="Text Box 6">
          <a:extLst>
            <a:ext uri="{FF2B5EF4-FFF2-40B4-BE49-F238E27FC236}">
              <a16:creationId xmlns:a16="http://schemas.microsoft.com/office/drawing/2014/main" id="{3CA50002-14A7-4FB0-B282-D0A552A988B1}"/>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476" name="Text Box 4">
          <a:extLst>
            <a:ext uri="{FF2B5EF4-FFF2-40B4-BE49-F238E27FC236}">
              <a16:creationId xmlns:a16="http://schemas.microsoft.com/office/drawing/2014/main" id="{B0B20719-56BB-4D90-9DEF-74A8597FE3F5}"/>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477" name="Text Box 6">
          <a:extLst>
            <a:ext uri="{FF2B5EF4-FFF2-40B4-BE49-F238E27FC236}">
              <a16:creationId xmlns:a16="http://schemas.microsoft.com/office/drawing/2014/main" id="{B8F52539-EFD0-468C-A2CD-4948170117C7}"/>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478" name="Text Box 4">
          <a:extLst>
            <a:ext uri="{FF2B5EF4-FFF2-40B4-BE49-F238E27FC236}">
              <a16:creationId xmlns:a16="http://schemas.microsoft.com/office/drawing/2014/main" id="{2011E21F-1115-41DC-B90C-702DADDE0994}"/>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479" name="Text Box 6">
          <a:extLst>
            <a:ext uri="{FF2B5EF4-FFF2-40B4-BE49-F238E27FC236}">
              <a16:creationId xmlns:a16="http://schemas.microsoft.com/office/drawing/2014/main" id="{5CB3716A-7D00-4800-B57B-928D4DA8AB5F}"/>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480" name="Text Box 4">
          <a:extLst>
            <a:ext uri="{FF2B5EF4-FFF2-40B4-BE49-F238E27FC236}">
              <a16:creationId xmlns:a16="http://schemas.microsoft.com/office/drawing/2014/main" id="{2FA98AEA-F1C4-4A88-AAD4-2E066BE383BA}"/>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481" name="Text Box 6">
          <a:extLst>
            <a:ext uri="{FF2B5EF4-FFF2-40B4-BE49-F238E27FC236}">
              <a16:creationId xmlns:a16="http://schemas.microsoft.com/office/drawing/2014/main" id="{1942257F-2AFD-44DE-B766-6437AE98D2D1}"/>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482" name="Text Box 4">
          <a:extLst>
            <a:ext uri="{FF2B5EF4-FFF2-40B4-BE49-F238E27FC236}">
              <a16:creationId xmlns:a16="http://schemas.microsoft.com/office/drawing/2014/main" id="{5525D814-1D02-4BB7-BBB3-F3495B59DE5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483" name="Text Box 6">
          <a:extLst>
            <a:ext uri="{FF2B5EF4-FFF2-40B4-BE49-F238E27FC236}">
              <a16:creationId xmlns:a16="http://schemas.microsoft.com/office/drawing/2014/main" id="{3B5B9ABE-943C-4C72-A9F7-DC96BB59094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84" name="Text Box 4">
          <a:extLst>
            <a:ext uri="{FF2B5EF4-FFF2-40B4-BE49-F238E27FC236}">
              <a16:creationId xmlns:a16="http://schemas.microsoft.com/office/drawing/2014/main" id="{8D8A19D6-0080-4479-B9A4-76623556A58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85" name="Text Box 6">
          <a:extLst>
            <a:ext uri="{FF2B5EF4-FFF2-40B4-BE49-F238E27FC236}">
              <a16:creationId xmlns:a16="http://schemas.microsoft.com/office/drawing/2014/main" id="{90237B42-A5E8-4105-9E38-E758FBCE56E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486" name="Text Box 4">
          <a:extLst>
            <a:ext uri="{FF2B5EF4-FFF2-40B4-BE49-F238E27FC236}">
              <a16:creationId xmlns:a16="http://schemas.microsoft.com/office/drawing/2014/main" id="{3EC841AC-8DCA-4577-A86C-9254783672D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487" name="Text Box 6">
          <a:extLst>
            <a:ext uri="{FF2B5EF4-FFF2-40B4-BE49-F238E27FC236}">
              <a16:creationId xmlns:a16="http://schemas.microsoft.com/office/drawing/2014/main" id="{211956A3-2A07-4BFA-9D37-DE3D5CBCA34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488" name="Text Box 4">
          <a:extLst>
            <a:ext uri="{FF2B5EF4-FFF2-40B4-BE49-F238E27FC236}">
              <a16:creationId xmlns:a16="http://schemas.microsoft.com/office/drawing/2014/main" id="{915CCDF2-FA77-4827-BC39-D3859389BEB4}"/>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489" name="Text Box 6">
          <a:extLst>
            <a:ext uri="{FF2B5EF4-FFF2-40B4-BE49-F238E27FC236}">
              <a16:creationId xmlns:a16="http://schemas.microsoft.com/office/drawing/2014/main" id="{336B3FC9-6D81-48E7-B1B5-5180D248042C}"/>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90" name="Text Box 4">
          <a:extLst>
            <a:ext uri="{FF2B5EF4-FFF2-40B4-BE49-F238E27FC236}">
              <a16:creationId xmlns:a16="http://schemas.microsoft.com/office/drawing/2014/main" id="{958F9653-8B62-4345-89E8-B0444476E698}"/>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91" name="Text Box 6">
          <a:extLst>
            <a:ext uri="{FF2B5EF4-FFF2-40B4-BE49-F238E27FC236}">
              <a16:creationId xmlns:a16="http://schemas.microsoft.com/office/drawing/2014/main" id="{F31D4CF4-765B-40A1-B382-2954B57A9D0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92" name="Text Box 4">
          <a:extLst>
            <a:ext uri="{FF2B5EF4-FFF2-40B4-BE49-F238E27FC236}">
              <a16:creationId xmlns:a16="http://schemas.microsoft.com/office/drawing/2014/main" id="{08FE0572-02B8-4518-A99B-1F4BAE82F1D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93" name="Text Box 6">
          <a:extLst>
            <a:ext uri="{FF2B5EF4-FFF2-40B4-BE49-F238E27FC236}">
              <a16:creationId xmlns:a16="http://schemas.microsoft.com/office/drawing/2014/main" id="{7B975D19-1A09-4E1F-B6BD-7BD605CCD89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494" name="Text Box 4">
          <a:extLst>
            <a:ext uri="{FF2B5EF4-FFF2-40B4-BE49-F238E27FC236}">
              <a16:creationId xmlns:a16="http://schemas.microsoft.com/office/drawing/2014/main" id="{6C36E998-EA18-4C78-9605-0810DDA879C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495" name="Text Box 6">
          <a:extLst>
            <a:ext uri="{FF2B5EF4-FFF2-40B4-BE49-F238E27FC236}">
              <a16:creationId xmlns:a16="http://schemas.microsoft.com/office/drawing/2014/main" id="{CD0199F5-D450-4873-841E-9F0782EB71D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96" name="Text Box 4">
          <a:extLst>
            <a:ext uri="{FF2B5EF4-FFF2-40B4-BE49-F238E27FC236}">
              <a16:creationId xmlns:a16="http://schemas.microsoft.com/office/drawing/2014/main" id="{0BD712DC-2E24-463E-8F37-032D5B201AB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97" name="Text Box 6">
          <a:extLst>
            <a:ext uri="{FF2B5EF4-FFF2-40B4-BE49-F238E27FC236}">
              <a16:creationId xmlns:a16="http://schemas.microsoft.com/office/drawing/2014/main" id="{6303AEC6-8280-416C-9B46-A58A6C1EAF3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498" name="Text Box 4">
          <a:extLst>
            <a:ext uri="{FF2B5EF4-FFF2-40B4-BE49-F238E27FC236}">
              <a16:creationId xmlns:a16="http://schemas.microsoft.com/office/drawing/2014/main" id="{F2DFEAD2-AB09-4A07-B45D-C1CAF763EE6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499" name="Text Box 6">
          <a:extLst>
            <a:ext uri="{FF2B5EF4-FFF2-40B4-BE49-F238E27FC236}">
              <a16:creationId xmlns:a16="http://schemas.microsoft.com/office/drawing/2014/main" id="{BC9C1D45-27E4-42F1-BBEB-2FEDE25EEE9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00" name="Text Box 4">
          <a:extLst>
            <a:ext uri="{FF2B5EF4-FFF2-40B4-BE49-F238E27FC236}">
              <a16:creationId xmlns:a16="http://schemas.microsoft.com/office/drawing/2014/main" id="{821070BE-CA51-4826-9D9B-A239F7350F8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01" name="Text Box 6">
          <a:extLst>
            <a:ext uri="{FF2B5EF4-FFF2-40B4-BE49-F238E27FC236}">
              <a16:creationId xmlns:a16="http://schemas.microsoft.com/office/drawing/2014/main" id="{65983D07-05DF-4248-B435-303A8C8851C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502" name="Text Box 4">
          <a:extLst>
            <a:ext uri="{FF2B5EF4-FFF2-40B4-BE49-F238E27FC236}">
              <a16:creationId xmlns:a16="http://schemas.microsoft.com/office/drawing/2014/main" id="{2B28E6DA-0556-45BC-88AF-0AF33C200306}"/>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503" name="Text Box 6">
          <a:extLst>
            <a:ext uri="{FF2B5EF4-FFF2-40B4-BE49-F238E27FC236}">
              <a16:creationId xmlns:a16="http://schemas.microsoft.com/office/drawing/2014/main" id="{6D002A90-4773-4AEE-BD12-628539E8A5F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04" name="Text Box 4">
          <a:extLst>
            <a:ext uri="{FF2B5EF4-FFF2-40B4-BE49-F238E27FC236}">
              <a16:creationId xmlns:a16="http://schemas.microsoft.com/office/drawing/2014/main" id="{ADABB9A6-A0A7-4673-90EB-B2E532FD83A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05" name="Text Box 6">
          <a:extLst>
            <a:ext uri="{FF2B5EF4-FFF2-40B4-BE49-F238E27FC236}">
              <a16:creationId xmlns:a16="http://schemas.microsoft.com/office/drawing/2014/main" id="{A16100F0-8B98-4DF7-9592-6BACC9B78D5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506" name="Text Box 4">
          <a:extLst>
            <a:ext uri="{FF2B5EF4-FFF2-40B4-BE49-F238E27FC236}">
              <a16:creationId xmlns:a16="http://schemas.microsoft.com/office/drawing/2014/main" id="{F2717FF0-8FA0-4134-96AD-9EE898AFAB56}"/>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507" name="Text Box 6">
          <a:extLst>
            <a:ext uri="{FF2B5EF4-FFF2-40B4-BE49-F238E27FC236}">
              <a16:creationId xmlns:a16="http://schemas.microsoft.com/office/drawing/2014/main" id="{CA59AF27-F8A4-40DC-B53B-70AC9FD1C1F6}"/>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08" name="Text Box 4">
          <a:extLst>
            <a:ext uri="{FF2B5EF4-FFF2-40B4-BE49-F238E27FC236}">
              <a16:creationId xmlns:a16="http://schemas.microsoft.com/office/drawing/2014/main" id="{9BC45AF4-F06B-44D5-8351-5634D1A0D5E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09" name="Text Box 6">
          <a:extLst>
            <a:ext uri="{FF2B5EF4-FFF2-40B4-BE49-F238E27FC236}">
              <a16:creationId xmlns:a16="http://schemas.microsoft.com/office/drawing/2014/main" id="{C1FC2874-824C-481F-838E-FB630E9FAC9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510" name="Text Box 4">
          <a:extLst>
            <a:ext uri="{FF2B5EF4-FFF2-40B4-BE49-F238E27FC236}">
              <a16:creationId xmlns:a16="http://schemas.microsoft.com/office/drawing/2014/main" id="{D031053A-A578-45C8-B14B-FAA5E3382F0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511" name="Text Box 6">
          <a:extLst>
            <a:ext uri="{FF2B5EF4-FFF2-40B4-BE49-F238E27FC236}">
              <a16:creationId xmlns:a16="http://schemas.microsoft.com/office/drawing/2014/main" id="{0408FDA4-DB31-4DF4-BF84-103C46F417BE}"/>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512" name="Text Box 4">
          <a:extLst>
            <a:ext uri="{FF2B5EF4-FFF2-40B4-BE49-F238E27FC236}">
              <a16:creationId xmlns:a16="http://schemas.microsoft.com/office/drawing/2014/main" id="{ABF6671D-ADA7-4112-8C78-88AE85A65D2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513" name="Text Box 6">
          <a:extLst>
            <a:ext uri="{FF2B5EF4-FFF2-40B4-BE49-F238E27FC236}">
              <a16:creationId xmlns:a16="http://schemas.microsoft.com/office/drawing/2014/main" id="{A02F789A-0BF2-4047-972B-A70DBBA1DB9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14" name="Text Box 4">
          <a:extLst>
            <a:ext uri="{FF2B5EF4-FFF2-40B4-BE49-F238E27FC236}">
              <a16:creationId xmlns:a16="http://schemas.microsoft.com/office/drawing/2014/main" id="{BEEADBD5-484A-4EF4-9F07-4C1FC0D708E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15" name="Text Box 6">
          <a:extLst>
            <a:ext uri="{FF2B5EF4-FFF2-40B4-BE49-F238E27FC236}">
              <a16:creationId xmlns:a16="http://schemas.microsoft.com/office/drawing/2014/main" id="{1F534381-2FAD-4DEE-AEFA-995CEEE0352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516" name="Text Box 4">
          <a:extLst>
            <a:ext uri="{FF2B5EF4-FFF2-40B4-BE49-F238E27FC236}">
              <a16:creationId xmlns:a16="http://schemas.microsoft.com/office/drawing/2014/main" id="{8D765CA3-D33F-464B-A91D-32EC6CF6F29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517" name="Text Box 6">
          <a:extLst>
            <a:ext uri="{FF2B5EF4-FFF2-40B4-BE49-F238E27FC236}">
              <a16:creationId xmlns:a16="http://schemas.microsoft.com/office/drawing/2014/main" id="{90964579-0092-460F-90C1-38D9D2BEEF4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18" name="Text Box 4">
          <a:extLst>
            <a:ext uri="{FF2B5EF4-FFF2-40B4-BE49-F238E27FC236}">
              <a16:creationId xmlns:a16="http://schemas.microsoft.com/office/drawing/2014/main" id="{D7869DD0-DC8F-4899-A83C-DDEE50AF803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19" name="Text Box 6">
          <a:extLst>
            <a:ext uri="{FF2B5EF4-FFF2-40B4-BE49-F238E27FC236}">
              <a16:creationId xmlns:a16="http://schemas.microsoft.com/office/drawing/2014/main" id="{9B8763DC-56B1-497D-B7F1-B08AAFC3BC0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520" name="Text Box 4">
          <a:extLst>
            <a:ext uri="{FF2B5EF4-FFF2-40B4-BE49-F238E27FC236}">
              <a16:creationId xmlns:a16="http://schemas.microsoft.com/office/drawing/2014/main" id="{06D9D7F7-7EF5-4CA2-B8FA-2A953401485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521" name="Text Box 6">
          <a:extLst>
            <a:ext uri="{FF2B5EF4-FFF2-40B4-BE49-F238E27FC236}">
              <a16:creationId xmlns:a16="http://schemas.microsoft.com/office/drawing/2014/main" id="{0C3194EB-CF94-4509-905C-4CDDCAB8010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22" name="Text Box 4">
          <a:extLst>
            <a:ext uri="{FF2B5EF4-FFF2-40B4-BE49-F238E27FC236}">
              <a16:creationId xmlns:a16="http://schemas.microsoft.com/office/drawing/2014/main" id="{93DCB5FF-3C6D-483A-A2EC-FCFDB406644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23" name="Text Box 6">
          <a:extLst>
            <a:ext uri="{FF2B5EF4-FFF2-40B4-BE49-F238E27FC236}">
              <a16:creationId xmlns:a16="http://schemas.microsoft.com/office/drawing/2014/main" id="{BB178AD9-3711-4DCB-A211-4F61B23F587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524" name="Text Box 4">
          <a:extLst>
            <a:ext uri="{FF2B5EF4-FFF2-40B4-BE49-F238E27FC236}">
              <a16:creationId xmlns:a16="http://schemas.microsoft.com/office/drawing/2014/main" id="{B79AC128-B214-4F02-AB1F-5E4616EF26C4}"/>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525" name="Text Box 6">
          <a:extLst>
            <a:ext uri="{FF2B5EF4-FFF2-40B4-BE49-F238E27FC236}">
              <a16:creationId xmlns:a16="http://schemas.microsoft.com/office/drawing/2014/main" id="{EB60C28E-4D16-4B02-B58D-7D9CEBB8811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526" name="Text Box 6">
          <a:extLst>
            <a:ext uri="{FF2B5EF4-FFF2-40B4-BE49-F238E27FC236}">
              <a16:creationId xmlns:a16="http://schemas.microsoft.com/office/drawing/2014/main" id="{62922E03-CF6C-42C9-9958-2159B5B4A691}"/>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27" name="Text Box 4">
          <a:extLst>
            <a:ext uri="{FF2B5EF4-FFF2-40B4-BE49-F238E27FC236}">
              <a16:creationId xmlns:a16="http://schemas.microsoft.com/office/drawing/2014/main" id="{D1ADFDCE-E62C-4102-B824-F37291E5E53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28" name="Text Box 6">
          <a:extLst>
            <a:ext uri="{FF2B5EF4-FFF2-40B4-BE49-F238E27FC236}">
              <a16:creationId xmlns:a16="http://schemas.microsoft.com/office/drawing/2014/main" id="{9EEDF377-0440-448E-A3B1-2EF5F6F1947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529" name="Text Box 4">
          <a:extLst>
            <a:ext uri="{FF2B5EF4-FFF2-40B4-BE49-F238E27FC236}">
              <a16:creationId xmlns:a16="http://schemas.microsoft.com/office/drawing/2014/main" id="{87B8CCCC-0F3C-4EE3-A242-9CB08D3B459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530" name="Text Box 6">
          <a:extLst>
            <a:ext uri="{FF2B5EF4-FFF2-40B4-BE49-F238E27FC236}">
              <a16:creationId xmlns:a16="http://schemas.microsoft.com/office/drawing/2014/main" id="{2F4DA3DF-4E8D-4F28-ACD8-8DB6DB9E5FB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531" name="Text Box 6">
          <a:extLst>
            <a:ext uri="{FF2B5EF4-FFF2-40B4-BE49-F238E27FC236}">
              <a16:creationId xmlns:a16="http://schemas.microsoft.com/office/drawing/2014/main" id="{430BE653-F9CF-481E-8E4D-CA58E89DF22A}"/>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532" name="Text Box 4">
          <a:extLst>
            <a:ext uri="{FF2B5EF4-FFF2-40B4-BE49-F238E27FC236}">
              <a16:creationId xmlns:a16="http://schemas.microsoft.com/office/drawing/2014/main" id="{5D77ABC1-95EB-44FE-9A9F-C8076BC6D80A}"/>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533" name="Text Box 6">
          <a:extLst>
            <a:ext uri="{FF2B5EF4-FFF2-40B4-BE49-F238E27FC236}">
              <a16:creationId xmlns:a16="http://schemas.microsoft.com/office/drawing/2014/main" id="{ADB19E77-D5BD-41A2-AFCD-A62AE330E835}"/>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534" name="Text Box 4">
          <a:extLst>
            <a:ext uri="{FF2B5EF4-FFF2-40B4-BE49-F238E27FC236}">
              <a16:creationId xmlns:a16="http://schemas.microsoft.com/office/drawing/2014/main" id="{DD071ED6-2BD0-4DE2-92C7-1D87D6FCE5A6}"/>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535" name="Text Box 6">
          <a:extLst>
            <a:ext uri="{FF2B5EF4-FFF2-40B4-BE49-F238E27FC236}">
              <a16:creationId xmlns:a16="http://schemas.microsoft.com/office/drawing/2014/main" id="{226A1F88-A40E-4D4E-9CEF-CF5987EEE8BC}"/>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536" name="Text Box 4">
          <a:extLst>
            <a:ext uri="{FF2B5EF4-FFF2-40B4-BE49-F238E27FC236}">
              <a16:creationId xmlns:a16="http://schemas.microsoft.com/office/drawing/2014/main" id="{AC8C8BAA-FAC6-499F-BBBC-BFCEEC3B6D6D}"/>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537" name="Text Box 6">
          <a:extLst>
            <a:ext uri="{FF2B5EF4-FFF2-40B4-BE49-F238E27FC236}">
              <a16:creationId xmlns:a16="http://schemas.microsoft.com/office/drawing/2014/main" id="{ED9D0C54-F273-40DB-9E9D-1B5EDEDA0961}"/>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538" name="Text Box 4">
          <a:extLst>
            <a:ext uri="{FF2B5EF4-FFF2-40B4-BE49-F238E27FC236}">
              <a16:creationId xmlns:a16="http://schemas.microsoft.com/office/drawing/2014/main" id="{52AB9551-1977-4857-B6DB-04DCC5488515}"/>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539" name="Text Box 6">
          <a:extLst>
            <a:ext uri="{FF2B5EF4-FFF2-40B4-BE49-F238E27FC236}">
              <a16:creationId xmlns:a16="http://schemas.microsoft.com/office/drawing/2014/main" id="{B68A2CFC-8C60-4261-88EB-0F0660BD9CB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540" name="Text Box 4">
          <a:extLst>
            <a:ext uri="{FF2B5EF4-FFF2-40B4-BE49-F238E27FC236}">
              <a16:creationId xmlns:a16="http://schemas.microsoft.com/office/drawing/2014/main" id="{38A623C0-0399-4CC1-B4C4-12C6A0D998B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541" name="Text Box 6">
          <a:extLst>
            <a:ext uri="{FF2B5EF4-FFF2-40B4-BE49-F238E27FC236}">
              <a16:creationId xmlns:a16="http://schemas.microsoft.com/office/drawing/2014/main" id="{B452DEB0-74D1-4E9A-B04E-9C031164DD3A}"/>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542" name="Text Box 6">
          <a:extLst>
            <a:ext uri="{FF2B5EF4-FFF2-40B4-BE49-F238E27FC236}">
              <a16:creationId xmlns:a16="http://schemas.microsoft.com/office/drawing/2014/main" id="{5B668ADA-9D12-41DA-8573-5546620F3F6B}"/>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543" name="Text Box 4">
          <a:extLst>
            <a:ext uri="{FF2B5EF4-FFF2-40B4-BE49-F238E27FC236}">
              <a16:creationId xmlns:a16="http://schemas.microsoft.com/office/drawing/2014/main" id="{10B2D4F1-B99B-48D7-A4CA-C8E6EFA4D691}"/>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544" name="Text Box 6">
          <a:extLst>
            <a:ext uri="{FF2B5EF4-FFF2-40B4-BE49-F238E27FC236}">
              <a16:creationId xmlns:a16="http://schemas.microsoft.com/office/drawing/2014/main" id="{B44593E7-12CE-4603-AE27-4CB6D82CB556}"/>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474</xdr:row>
      <xdr:rowOff>0</xdr:rowOff>
    </xdr:from>
    <xdr:ext cx="76200" cy="154469"/>
    <xdr:sp macro="" textlink="">
      <xdr:nvSpPr>
        <xdr:cNvPr id="5545" name="Text Box 4">
          <a:extLst>
            <a:ext uri="{FF2B5EF4-FFF2-40B4-BE49-F238E27FC236}">
              <a16:creationId xmlns:a16="http://schemas.microsoft.com/office/drawing/2014/main" id="{3EE0055C-AC10-44F4-880F-5A3B120A3921}"/>
            </a:ext>
          </a:extLst>
        </xdr:cNvPr>
        <xdr:cNvSpPr txBox="1">
          <a:spLocks noChangeArrowheads="1"/>
        </xdr:cNvSpPr>
      </xdr:nvSpPr>
      <xdr:spPr bwMode="auto">
        <a:xfrm>
          <a:off x="6785372"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546" name="Text Box 6">
          <a:extLst>
            <a:ext uri="{FF2B5EF4-FFF2-40B4-BE49-F238E27FC236}">
              <a16:creationId xmlns:a16="http://schemas.microsoft.com/office/drawing/2014/main" id="{0D3AF334-507A-4EA7-86D0-33F105B09DFC}"/>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547" name="Text Box 4">
          <a:extLst>
            <a:ext uri="{FF2B5EF4-FFF2-40B4-BE49-F238E27FC236}">
              <a16:creationId xmlns:a16="http://schemas.microsoft.com/office/drawing/2014/main" id="{34F34084-79C4-4C86-9663-A07FD98222FE}"/>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548" name="Text Box 6">
          <a:extLst>
            <a:ext uri="{FF2B5EF4-FFF2-40B4-BE49-F238E27FC236}">
              <a16:creationId xmlns:a16="http://schemas.microsoft.com/office/drawing/2014/main" id="{BC6DD64F-2C33-475D-9F6B-72144CD6605F}"/>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549" name="Text Box 4">
          <a:extLst>
            <a:ext uri="{FF2B5EF4-FFF2-40B4-BE49-F238E27FC236}">
              <a16:creationId xmlns:a16="http://schemas.microsoft.com/office/drawing/2014/main" id="{8793377A-A091-4631-9470-B814230C2E3A}"/>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550" name="Text Box 6">
          <a:extLst>
            <a:ext uri="{FF2B5EF4-FFF2-40B4-BE49-F238E27FC236}">
              <a16:creationId xmlns:a16="http://schemas.microsoft.com/office/drawing/2014/main" id="{48CC08B6-26A3-4FDC-8A89-2724B80E4D3C}"/>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551" name="Text Box 4">
          <a:extLst>
            <a:ext uri="{FF2B5EF4-FFF2-40B4-BE49-F238E27FC236}">
              <a16:creationId xmlns:a16="http://schemas.microsoft.com/office/drawing/2014/main" id="{46A410F9-0834-4FB1-A90D-85374EE5466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552" name="Text Box 6">
          <a:extLst>
            <a:ext uri="{FF2B5EF4-FFF2-40B4-BE49-F238E27FC236}">
              <a16:creationId xmlns:a16="http://schemas.microsoft.com/office/drawing/2014/main" id="{7A6F1C94-49EC-4B58-B4EC-132EA4D49DD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553" name="Text Box 4">
          <a:extLst>
            <a:ext uri="{FF2B5EF4-FFF2-40B4-BE49-F238E27FC236}">
              <a16:creationId xmlns:a16="http://schemas.microsoft.com/office/drawing/2014/main" id="{80F585F1-544E-416D-B143-F0248785F2CE}"/>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554" name="Text Box 6">
          <a:extLst>
            <a:ext uri="{FF2B5EF4-FFF2-40B4-BE49-F238E27FC236}">
              <a16:creationId xmlns:a16="http://schemas.microsoft.com/office/drawing/2014/main" id="{AEAD676E-DF6A-45F6-8039-CF5B1646BA71}"/>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555" name="Text Box 4">
          <a:extLst>
            <a:ext uri="{FF2B5EF4-FFF2-40B4-BE49-F238E27FC236}">
              <a16:creationId xmlns:a16="http://schemas.microsoft.com/office/drawing/2014/main" id="{DE63B8E5-322B-42C8-B2B4-1062DECA1DC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556" name="Text Box 6">
          <a:extLst>
            <a:ext uri="{FF2B5EF4-FFF2-40B4-BE49-F238E27FC236}">
              <a16:creationId xmlns:a16="http://schemas.microsoft.com/office/drawing/2014/main" id="{BD77F8DD-F65A-4DDA-85DC-220A81127F0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557" name="Text Box 4">
          <a:extLst>
            <a:ext uri="{FF2B5EF4-FFF2-40B4-BE49-F238E27FC236}">
              <a16:creationId xmlns:a16="http://schemas.microsoft.com/office/drawing/2014/main" id="{0029F219-90C3-4BDF-98D9-A8AA62380FFF}"/>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558" name="Text Box 6">
          <a:extLst>
            <a:ext uri="{FF2B5EF4-FFF2-40B4-BE49-F238E27FC236}">
              <a16:creationId xmlns:a16="http://schemas.microsoft.com/office/drawing/2014/main" id="{891D066E-3AFA-4C23-9E55-43DF0CAA563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559" name="Text Box 4">
          <a:extLst>
            <a:ext uri="{FF2B5EF4-FFF2-40B4-BE49-F238E27FC236}">
              <a16:creationId xmlns:a16="http://schemas.microsoft.com/office/drawing/2014/main" id="{D87DC4F5-51E6-4853-8F2B-223A5A23DAF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560" name="Text Box 6">
          <a:extLst>
            <a:ext uri="{FF2B5EF4-FFF2-40B4-BE49-F238E27FC236}">
              <a16:creationId xmlns:a16="http://schemas.microsoft.com/office/drawing/2014/main" id="{E365C2B5-B204-450E-BD72-592FDEBA29D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61" name="Text Box 4">
          <a:extLst>
            <a:ext uri="{FF2B5EF4-FFF2-40B4-BE49-F238E27FC236}">
              <a16:creationId xmlns:a16="http://schemas.microsoft.com/office/drawing/2014/main" id="{36DFB7D9-35E2-4043-9E07-794E7F6EB25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62" name="Text Box 6">
          <a:extLst>
            <a:ext uri="{FF2B5EF4-FFF2-40B4-BE49-F238E27FC236}">
              <a16:creationId xmlns:a16="http://schemas.microsoft.com/office/drawing/2014/main" id="{CC048E75-42AF-4ED7-B2FD-2566BA3A9B9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563" name="Text Box 4">
          <a:extLst>
            <a:ext uri="{FF2B5EF4-FFF2-40B4-BE49-F238E27FC236}">
              <a16:creationId xmlns:a16="http://schemas.microsoft.com/office/drawing/2014/main" id="{F884FDDD-3E6B-49EA-87A5-2A591279DF28}"/>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564" name="Text Box 6">
          <a:extLst>
            <a:ext uri="{FF2B5EF4-FFF2-40B4-BE49-F238E27FC236}">
              <a16:creationId xmlns:a16="http://schemas.microsoft.com/office/drawing/2014/main" id="{5BE56DC4-3F24-4E1E-8570-FA2E4D67078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565" name="Text Box 4">
          <a:extLst>
            <a:ext uri="{FF2B5EF4-FFF2-40B4-BE49-F238E27FC236}">
              <a16:creationId xmlns:a16="http://schemas.microsoft.com/office/drawing/2014/main" id="{A9DB6E92-70E5-48DD-918E-6F35C406395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566" name="Text Box 6">
          <a:extLst>
            <a:ext uri="{FF2B5EF4-FFF2-40B4-BE49-F238E27FC236}">
              <a16:creationId xmlns:a16="http://schemas.microsoft.com/office/drawing/2014/main" id="{8F952910-C333-45EA-9815-7E3EDE89058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67" name="Text Box 4">
          <a:extLst>
            <a:ext uri="{FF2B5EF4-FFF2-40B4-BE49-F238E27FC236}">
              <a16:creationId xmlns:a16="http://schemas.microsoft.com/office/drawing/2014/main" id="{3C2B3101-E72E-4CB3-B948-5B5989B512D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68" name="Text Box 6">
          <a:extLst>
            <a:ext uri="{FF2B5EF4-FFF2-40B4-BE49-F238E27FC236}">
              <a16:creationId xmlns:a16="http://schemas.microsoft.com/office/drawing/2014/main" id="{5AE41CCA-7675-4723-B815-6FA2BA14451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569" name="Text Box 4">
          <a:extLst>
            <a:ext uri="{FF2B5EF4-FFF2-40B4-BE49-F238E27FC236}">
              <a16:creationId xmlns:a16="http://schemas.microsoft.com/office/drawing/2014/main" id="{179851DB-4B8A-4370-A53C-FE72AAD34A20}"/>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570" name="Text Box 6">
          <a:extLst>
            <a:ext uri="{FF2B5EF4-FFF2-40B4-BE49-F238E27FC236}">
              <a16:creationId xmlns:a16="http://schemas.microsoft.com/office/drawing/2014/main" id="{8DDF3636-DBC6-4AE8-9EEB-810B33781E6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571" name="Text Box 4">
          <a:extLst>
            <a:ext uri="{FF2B5EF4-FFF2-40B4-BE49-F238E27FC236}">
              <a16:creationId xmlns:a16="http://schemas.microsoft.com/office/drawing/2014/main" id="{5F48BB40-6A89-45FC-8749-099D930A58A4}"/>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572" name="Text Box 6">
          <a:extLst>
            <a:ext uri="{FF2B5EF4-FFF2-40B4-BE49-F238E27FC236}">
              <a16:creationId xmlns:a16="http://schemas.microsoft.com/office/drawing/2014/main" id="{70AD6CA2-015B-4EE9-976A-915B089913D4}"/>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73" name="Text Box 4">
          <a:extLst>
            <a:ext uri="{FF2B5EF4-FFF2-40B4-BE49-F238E27FC236}">
              <a16:creationId xmlns:a16="http://schemas.microsoft.com/office/drawing/2014/main" id="{AA8D3449-8C3D-4321-A659-A075EB49AEE1}"/>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74" name="Text Box 6">
          <a:extLst>
            <a:ext uri="{FF2B5EF4-FFF2-40B4-BE49-F238E27FC236}">
              <a16:creationId xmlns:a16="http://schemas.microsoft.com/office/drawing/2014/main" id="{6C43031C-5BCA-461C-A056-7010C47B838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75" name="Text Box 4">
          <a:extLst>
            <a:ext uri="{FF2B5EF4-FFF2-40B4-BE49-F238E27FC236}">
              <a16:creationId xmlns:a16="http://schemas.microsoft.com/office/drawing/2014/main" id="{DC25EBFA-8AFF-4DAA-839D-E25ACE15B6C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76" name="Text Box 6">
          <a:extLst>
            <a:ext uri="{FF2B5EF4-FFF2-40B4-BE49-F238E27FC236}">
              <a16:creationId xmlns:a16="http://schemas.microsoft.com/office/drawing/2014/main" id="{767E4E9B-EFA3-4AE5-B244-1494FB0798D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577" name="Text Box 4">
          <a:extLst>
            <a:ext uri="{FF2B5EF4-FFF2-40B4-BE49-F238E27FC236}">
              <a16:creationId xmlns:a16="http://schemas.microsoft.com/office/drawing/2014/main" id="{16C27C16-3456-4095-8609-F75992AA33CF}"/>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578" name="Text Box 6">
          <a:extLst>
            <a:ext uri="{FF2B5EF4-FFF2-40B4-BE49-F238E27FC236}">
              <a16:creationId xmlns:a16="http://schemas.microsoft.com/office/drawing/2014/main" id="{90E2D7ED-7814-4A52-BB35-D8BE733DC218}"/>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79" name="Text Box 4">
          <a:extLst>
            <a:ext uri="{FF2B5EF4-FFF2-40B4-BE49-F238E27FC236}">
              <a16:creationId xmlns:a16="http://schemas.microsoft.com/office/drawing/2014/main" id="{AA8E4DA9-D74A-4C53-8707-4D7336F7CD0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80" name="Text Box 6">
          <a:extLst>
            <a:ext uri="{FF2B5EF4-FFF2-40B4-BE49-F238E27FC236}">
              <a16:creationId xmlns:a16="http://schemas.microsoft.com/office/drawing/2014/main" id="{4CE1FA58-B316-4459-B22A-412CF34D8DE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81" name="Text Box 4">
          <a:extLst>
            <a:ext uri="{FF2B5EF4-FFF2-40B4-BE49-F238E27FC236}">
              <a16:creationId xmlns:a16="http://schemas.microsoft.com/office/drawing/2014/main" id="{2CB95CF0-CC95-4228-8C18-8AE6DA3B663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82" name="Text Box 6">
          <a:extLst>
            <a:ext uri="{FF2B5EF4-FFF2-40B4-BE49-F238E27FC236}">
              <a16:creationId xmlns:a16="http://schemas.microsoft.com/office/drawing/2014/main" id="{CAE36938-DE13-43E1-8D59-36517180EFE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583" name="Text Box 4">
          <a:extLst>
            <a:ext uri="{FF2B5EF4-FFF2-40B4-BE49-F238E27FC236}">
              <a16:creationId xmlns:a16="http://schemas.microsoft.com/office/drawing/2014/main" id="{3F4D60C3-66FC-43F3-BF0B-0C9ECB47CCA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584" name="Text Box 6">
          <a:extLst>
            <a:ext uri="{FF2B5EF4-FFF2-40B4-BE49-F238E27FC236}">
              <a16:creationId xmlns:a16="http://schemas.microsoft.com/office/drawing/2014/main" id="{549634D2-7779-40C3-BF06-399021876ED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85" name="Text Box 4">
          <a:extLst>
            <a:ext uri="{FF2B5EF4-FFF2-40B4-BE49-F238E27FC236}">
              <a16:creationId xmlns:a16="http://schemas.microsoft.com/office/drawing/2014/main" id="{B66DE2EA-1D8B-4579-B194-BD5376BA962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86" name="Text Box 6">
          <a:extLst>
            <a:ext uri="{FF2B5EF4-FFF2-40B4-BE49-F238E27FC236}">
              <a16:creationId xmlns:a16="http://schemas.microsoft.com/office/drawing/2014/main" id="{155371C9-3098-428E-991E-3AAEAD029DA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587" name="Text Box 4">
          <a:extLst>
            <a:ext uri="{FF2B5EF4-FFF2-40B4-BE49-F238E27FC236}">
              <a16:creationId xmlns:a16="http://schemas.microsoft.com/office/drawing/2014/main" id="{321D095D-F91A-40D0-B6F7-FF9C2223A2A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588" name="Text Box 6">
          <a:extLst>
            <a:ext uri="{FF2B5EF4-FFF2-40B4-BE49-F238E27FC236}">
              <a16:creationId xmlns:a16="http://schemas.microsoft.com/office/drawing/2014/main" id="{B995BEBA-30ED-4828-AC46-74892CC23CB7}"/>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89" name="Text Box 4">
          <a:extLst>
            <a:ext uri="{FF2B5EF4-FFF2-40B4-BE49-F238E27FC236}">
              <a16:creationId xmlns:a16="http://schemas.microsoft.com/office/drawing/2014/main" id="{787D9664-FFD7-4055-9BCD-17B84ED72AE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90" name="Text Box 6">
          <a:extLst>
            <a:ext uri="{FF2B5EF4-FFF2-40B4-BE49-F238E27FC236}">
              <a16:creationId xmlns:a16="http://schemas.microsoft.com/office/drawing/2014/main" id="{AF897314-EF19-47D1-89A7-4049325D2D2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591" name="Text Box 4">
          <a:extLst>
            <a:ext uri="{FF2B5EF4-FFF2-40B4-BE49-F238E27FC236}">
              <a16:creationId xmlns:a16="http://schemas.microsoft.com/office/drawing/2014/main" id="{DB5F727D-D0F3-41B3-9BB3-E1A70518000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592" name="Text Box 6">
          <a:extLst>
            <a:ext uri="{FF2B5EF4-FFF2-40B4-BE49-F238E27FC236}">
              <a16:creationId xmlns:a16="http://schemas.microsoft.com/office/drawing/2014/main" id="{BA334A42-329B-4AEE-8FFB-24E1C9D9C7B6}"/>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93" name="Text Box 4">
          <a:extLst>
            <a:ext uri="{FF2B5EF4-FFF2-40B4-BE49-F238E27FC236}">
              <a16:creationId xmlns:a16="http://schemas.microsoft.com/office/drawing/2014/main" id="{CB4C31C5-1D2E-4962-BCB4-887814F6AA8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94" name="Text Box 6">
          <a:extLst>
            <a:ext uri="{FF2B5EF4-FFF2-40B4-BE49-F238E27FC236}">
              <a16:creationId xmlns:a16="http://schemas.microsoft.com/office/drawing/2014/main" id="{A8E2BB66-2CF1-47CD-A3C4-5AA47091553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595" name="Text Box 4">
          <a:extLst>
            <a:ext uri="{FF2B5EF4-FFF2-40B4-BE49-F238E27FC236}">
              <a16:creationId xmlns:a16="http://schemas.microsoft.com/office/drawing/2014/main" id="{8DFBF540-48C9-42F8-8BF6-896BE0DFC16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596" name="Text Box 6">
          <a:extLst>
            <a:ext uri="{FF2B5EF4-FFF2-40B4-BE49-F238E27FC236}">
              <a16:creationId xmlns:a16="http://schemas.microsoft.com/office/drawing/2014/main" id="{FC24AA11-8D00-4FF4-9410-0096BFB958D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97" name="Text Box 4">
          <a:extLst>
            <a:ext uri="{FF2B5EF4-FFF2-40B4-BE49-F238E27FC236}">
              <a16:creationId xmlns:a16="http://schemas.microsoft.com/office/drawing/2014/main" id="{0EAED99E-6060-4646-8604-5C6FC324D20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98" name="Text Box 6">
          <a:extLst>
            <a:ext uri="{FF2B5EF4-FFF2-40B4-BE49-F238E27FC236}">
              <a16:creationId xmlns:a16="http://schemas.microsoft.com/office/drawing/2014/main" id="{452C6990-5AF5-40B5-9B9F-FD816C6170B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599" name="Text Box 4">
          <a:extLst>
            <a:ext uri="{FF2B5EF4-FFF2-40B4-BE49-F238E27FC236}">
              <a16:creationId xmlns:a16="http://schemas.microsoft.com/office/drawing/2014/main" id="{53D57FE2-A161-45F2-B407-492F040AA222}"/>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600" name="Text Box 6">
          <a:extLst>
            <a:ext uri="{FF2B5EF4-FFF2-40B4-BE49-F238E27FC236}">
              <a16:creationId xmlns:a16="http://schemas.microsoft.com/office/drawing/2014/main" id="{EE09749E-1A3B-4B42-B488-37FA2DFC449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601" name="Text Box 4">
          <a:extLst>
            <a:ext uri="{FF2B5EF4-FFF2-40B4-BE49-F238E27FC236}">
              <a16:creationId xmlns:a16="http://schemas.microsoft.com/office/drawing/2014/main" id="{E2002F88-F0CD-407D-B6A0-5FB197D6751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602" name="Text Box 6">
          <a:extLst>
            <a:ext uri="{FF2B5EF4-FFF2-40B4-BE49-F238E27FC236}">
              <a16:creationId xmlns:a16="http://schemas.microsoft.com/office/drawing/2014/main" id="{997C91E8-9924-40AA-AD38-CA2867FE39B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03" name="Text Box 4">
          <a:extLst>
            <a:ext uri="{FF2B5EF4-FFF2-40B4-BE49-F238E27FC236}">
              <a16:creationId xmlns:a16="http://schemas.microsoft.com/office/drawing/2014/main" id="{C9790090-FCBE-479F-BCDE-AA2AA547A28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04" name="Text Box 6">
          <a:extLst>
            <a:ext uri="{FF2B5EF4-FFF2-40B4-BE49-F238E27FC236}">
              <a16:creationId xmlns:a16="http://schemas.microsoft.com/office/drawing/2014/main" id="{442137EF-7F2A-45D2-808B-3106C6C23FA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605" name="Text Box 4">
          <a:extLst>
            <a:ext uri="{FF2B5EF4-FFF2-40B4-BE49-F238E27FC236}">
              <a16:creationId xmlns:a16="http://schemas.microsoft.com/office/drawing/2014/main" id="{5B5134B9-6995-4E93-BE98-BA8E96DC22A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606" name="Text Box 6">
          <a:extLst>
            <a:ext uri="{FF2B5EF4-FFF2-40B4-BE49-F238E27FC236}">
              <a16:creationId xmlns:a16="http://schemas.microsoft.com/office/drawing/2014/main" id="{26EDA49D-91CF-4899-A69C-EA97A4B8FD6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07" name="Text Box 4">
          <a:extLst>
            <a:ext uri="{FF2B5EF4-FFF2-40B4-BE49-F238E27FC236}">
              <a16:creationId xmlns:a16="http://schemas.microsoft.com/office/drawing/2014/main" id="{9DF00ADC-ADEE-4FAE-BA6D-7DBA06C2358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08" name="Text Box 6">
          <a:extLst>
            <a:ext uri="{FF2B5EF4-FFF2-40B4-BE49-F238E27FC236}">
              <a16:creationId xmlns:a16="http://schemas.microsoft.com/office/drawing/2014/main" id="{EC7532F4-1F1F-4AE5-860B-40EEE30058B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609" name="Text Box 4">
          <a:extLst>
            <a:ext uri="{FF2B5EF4-FFF2-40B4-BE49-F238E27FC236}">
              <a16:creationId xmlns:a16="http://schemas.microsoft.com/office/drawing/2014/main" id="{DE270EC0-D03B-4171-9B39-464C3D3D7A4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610" name="Text Box 6">
          <a:extLst>
            <a:ext uri="{FF2B5EF4-FFF2-40B4-BE49-F238E27FC236}">
              <a16:creationId xmlns:a16="http://schemas.microsoft.com/office/drawing/2014/main" id="{8DAF4A59-C591-4B40-8691-69E1C5638EF6}"/>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11" name="Text Box 4">
          <a:extLst>
            <a:ext uri="{FF2B5EF4-FFF2-40B4-BE49-F238E27FC236}">
              <a16:creationId xmlns:a16="http://schemas.microsoft.com/office/drawing/2014/main" id="{D88B4750-BD9A-4239-9C21-7682F9CBF1A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12" name="Text Box 6">
          <a:extLst>
            <a:ext uri="{FF2B5EF4-FFF2-40B4-BE49-F238E27FC236}">
              <a16:creationId xmlns:a16="http://schemas.microsoft.com/office/drawing/2014/main" id="{836615E5-4468-4F34-AE34-B42215BBE8A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613" name="Text Box 4">
          <a:extLst>
            <a:ext uri="{FF2B5EF4-FFF2-40B4-BE49-F238E27FC236}">
              <a16:creationId xmlns:a16="http://schemas.microsoft.com/office/drawing/2014/main" id="{91A0B3F9-0CA3-4D8D-A3D8-170DB9D9360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614" name="Text Box 6">
          <a:extLst>
            <a:ext uri="{FF2B5EF4-FFF2-40B4-BE49-F238E27FC236}">
              <a16:creationId xmlns:a16="http://schemas.microsoft.com/office/drawing/2014/main" id="{AD52BDD4-43BE-43E7-B0A3-3DA99947D45E}"/>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615" name="Text Box 6">
          <a:extLst>
            <a:ext uri="{FF2B5EF4-FFF2-40B4-BE49-F238E27FC236}">
              <a16:creationId xmlns:a16="http://schemas.microsoft.com/office/drawing/2014/main" id="{559C41A5-2FEF-43A1-86B4-571767C7B4AC}"/>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616" name="Text Box 4">
          <a:extLst>
            <a:ext uri="{FF2B5EF4-FFF2-40B4-BE49-F238E27FC236}">
              <a16:creationId xmlns:a16="http://schemas.microsoft.com/office/drawing/2014/main" id="{FFAE3658-36CE-4FAF-867E-B7F87965A5D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617" name="Text Box 6">
          <a:extLst>
            <a:ext uri="{FF2B5EF4-FFF2-40B4-BE49-F238E27FC236}">
              <a16:creationId xmlns:a16="http://schemas.microsoft.com/office/drawing/2014/main" id="{CB638185-E0F1-4743-B17E-20D02CABA24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618" name="Text Box 4">
          <a:extLst>
            <a:ext uri="{FF2B5EF4-FFF2-40B4-BE49-F238E27FC236}">
              <a16:creationId xmlns:a16="http://schemas.microsoft.com/office/drawing/2014/main" id="{443404F1-8EBB-4B2C-9174-2E7D5FEA264D}"/>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619" name="Text Box 6">
          <a:extLst>
            <a:ext uri="{FF2B5EF4-FFF2-40B4-BE49-F238E27FC236}">
              <a16:creationId xmlns:a16="http://schemas.microsoft.com/office/drawing/2014/main" id="{7BBADC0F-C7F7-476E-9DBC-ED241C81380A}"/>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620" name="Text Box 4">
          <a:extLst>
            <a:ext uri="{FF2B5EF4-FFF2-40B4-BE49-F238E27FC236}">
              <a16:creationId xmlns:a16="http://schemas.microsoft.com/office/drawing/2014/main" id="{299A160C-63FD-4D7A-8065-316DEF718726}"/>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621" name="Text Box 6">
          <a:extLst>
            <a:ext uri="{FF2B5EF4-FFF2-40B4-BE49-F238E27FC236}">
              <a16:creationId xmlns:a16="http://schemas.microsoft.com/office/drawing/2014/main" id="{AA3B3DF0-E269-4A03-A165-D8D3F69D55DD}"/>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622" name="Text Box 4">
          <a:extLst>
            <a:ext uri="{FF2B5EF4-FFF2-40B4-BE49-F238E27FC236}">
              <a16:creationId xmlns:a16="http://schemas.microsoft.com/office/drawing/2014/main" id="{21ABCFC0-566D-45C9-878A-A2F6680D12DB}"/>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623" name="Text Box 6">
          <a:extLst>
            <a:ext uri="{FF2B5EF4-FFF2-40B4-BE49-F238E27FC236}">
              <a16:creationId xmlns:a16="http://schemas.microsoft.com/office/drawing/2014/main" id="{7B8E25B3-88BB-4E5A-8A08-251F159C078F}"/>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624" name="Text Box 4">
          <a:extLst>
            <a:ext uri="{FF2B5EF4-FFF2-40B4-BE49-F238E27FC236}">
              <a16:creationId xmlns:a16="http://schemas.microsoft.com/office/drawing/2014/main" id="{7A6E9665-66F3-4A4E-9C33-D658AFE9AADA}"/>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625" name="Text Box 6">
          <a:extLst>
            <a:ext uri="{FF2B5EF4-FFF2-40B4-BE49-F238E27FC236}">
              <a16:creationId xmlns:a16="http://schemas.microsoft.com/office/drawing/2014/main" id="{6FECDA38-97B7-465D-BC9F-8B4FE587AD96}"/>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626" name="Text Box 4">
          <a:extLst>
            <a:ext uri="{FF2B5EF4-FFF2-40B4-BE49-F238E27FC236}">
              <a16:creationId xmlns:a16="http://schemas.microsoft.com/office/drawing/2014/main" id="{D178D3C2-4744-486D-846E-800532A6397C}"/>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627" name="Text Box 6">
          <a:extLst>
            <a:ext uri="{FF2B5EF4-FFF2-40B4-BE49-F238E27FC236}">
              <a16:creationId xmlns:a16="http://schemas.microsoft.com/office/drawing/2014/main" id="{681B93AB-AA60-4719-BCB8-7AC948F6739E}"/>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628" name="Text Box 4">
          <a:extLst>
            <a:ext uri="{FF2B5EF4-FFF2-40B4-BE49-F238E27FC236}">
              <a16:creationId xmlns:a16="http://schemas.microsoft.com/office/drawing/2014/main" id="{9B2914B0-8698-4C23-8F6F-DCE0BB654A8A}"/>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629" name="Text Box 6">
          <a:extLst>
            <a:ext uri="{FF2B5EF4-FFF2-40B4-BE49-F238E27FC236}">
              <a16:creationId xmlns:a16="http://schemas.microsoft.com/office/drawing/2014/main" id="{8BB89C4A-407E-4721-AE85-B4753AA952A0}"/>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630" name="Text Box 4">
          <a:extLst>
            <a:ext uri="{FF2B5EF4-FFF2-40B4-BE49-F238E27FC236}">
              <a16:creationId xmlns:a16="http://schemas.microsoft.com/office/drawing/2014/main" id="{D1BD57AC-D898-4A83-9B79-598E6F01F507}"/>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631" name="Text Box 6">
          <a:extLst>
            <a:ext uri="{FF2B5EF4-FFF2-40B4-BE49-F238E27FC236}">
              <a16:creationId xmlns:a16="http://schemas.microsoft.com/office/drawing/2014/main" id="{9C98A76D-FDEE-46AF-A99C-60840B9FEA80}"/>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632" name="Text Box 4">
          <a:extLst>
            <a:ext uri="{FF2B5EF4-FFF2-40B4-BE49-F238E27FC236}">
              <a16:creationId xmlns:a16="http://schemas.microsoft.com/office/drawing/2014/main" id="{F1DCD140-6B83-4539-B714-E3FE63557025}"/>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633" name="Text Box 6">
          <a:extLst>
            <a:ext uri="{FF2B5EF4-FFF2-40B4-BE49-F238E27FC236}">
              <a16:creationId xmlns:a16="http://schemas.microsoft.com/office/drawing/2014/main" id="{A2C7CFC0-9BFC-4588-A00E-B9BB18C77773}"/>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634" name="Text Box 4">
          <a:extLst>
            <a:ext uri="{FF2B5EF4-FFF2-40B4-BE49-F238E27FC236}">
              <a16:creationId xmlns:a16="http://schemas.microsoft.com/office/drawing/2014/main" id="{7E137DAE-836A-4266-AF01-2A572F0009B0}"/>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635" name="Text Box 6">
          <a:extLst>
            <a:ext uri="{FF2B5EF4-FFF2-40B4-BE49-F238E27FC236}">
              <a16:creationId xmlns:a16="http://schemas.microsoft.com/office/drawing/2014/main" id="{96E253E0-3576-411B-BCEA-6FE1569140BD}"/>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636" name="Text Box 4">
          <a:extLst>
            <a:ext uri="{FF2B5EF4-FFF2-40B4-BE49-F238E27FC236}">
              <a16:creationId xmlns:a16="http://schemas.microsoft.com/office/drawing/2014/main" id="{74AC0DF1-1A01-4A8F-A1AF-ACF0D99BA4A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637" name="Text Box 6">
          <a:extLst>
            <a:ext uri="{FF2B5EF4-FFF2-40B4-BE49-F238E27FC236}">
              <a16:creationId xmlns:a16="http://schemas.microsoft.com/office/drawing/2014/main" id="{64AE69C6-37E8-4B2A-A003-52FA5A67F11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38" name="Text Box 4">
          <a:extLst>
            <a:ext uri="{FF2B5EF4-FFF2-40B4-BE49-F238E27FC236}">
              <a16:creationId xmlns:a16="http://schemas.microsoft.com/office/drawing/2014/main" id="{357A7576-58EB-45DF-AB2C-639991D16EC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39" name="Text Box 6">
          <a:extLst>
            <a:ext uri="{FF2B5EF4-FFF2-40B4-BE49-F238E27FC236}">
              <a16:creationId xmlns:a16="http://schemas.microsoft.com/office/drawing/2014/main" id="{6AC09242-BE59-4C8A-A767-B787CCED803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640" name="Text Box 4">
          <a:extLst>
            <a:ext uri="{FF2B5EF4-FFF2-40B4-BE49-F238E27FC236}">
              <a16:creationId xmlns:a16="http://schemas.microsoft.com/office/drawing/2014/main" id="{3BD19A45-3A46-4EA9-8CBD-013B91DE35D8}"/>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641" name="Text Box 6">
          <a:extLst>
            <a:ext uri="{FF2B5EF4-FFF2-40B4-BE49-F238E27FC236}">
              <a16:creationId xmlns:a16="http://schemas.microsoft.com/office/drawing/2014/main" id="{C46C9E19-28E0-40CE-B3EF-E316E20A6A1E}"/>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642" name="Text Box 4">
          <a:extLst>
            <a:ext uri="{FF2B5EF4-FFF2-40B4-BE49-F238E27FC236}">
              <a16:creationId xmlns:a16="http://schemas.microsoft.com/office/drawing/2014/main" id="{D6A44570-2DB9-4F34-ABAD-A8D93F302AC8}"/>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643" name="Text Box 6">
          <a:extLst>
            <a:ext uri="{FF2B5EF4-FFF2-40B4-BE49-F238E27FC236}">
              <a16:creationId xmlns:a16="http://schemas.microsoft.com/office/drawing/2014/main" id="{59361360-3E65-4DCE-A539-FEFC833307C9}"/>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644" name="Text Box 4">
          <a:extLst>
            <a:ext uri="{FF2B5EF4-FFF2-40B4-BE49-F238E27FC236}">
              <a16:creationId xmlns:a16="http://schemas.microsoft.com/office/drawing/2014/main" id="{3E0EBAB3-24D7-46F8-B835-DABDD817AE18}"/>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645" name="Text Box 6">
          <a:extLst>
            <a:ext uri="{FF2B5EF4-FFF2-40B4-BE49-F238E27FC236}">
              <a16:creationId xmlns:a16="http://schemas.microsoft.com/office/drawing/2014/main" id="{08390A4F-F52B-4698-B9B5-9D8039032038}"/>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646" name="Text Box 4">
          <a:extLst>
            <a:ext uri="{FF2B5EF4-FFF2-40B4-BE49-F238E27FC236}">
              <a16:creationId xmlns:a16="http://schemas.microsoft.com/office/drawing/2014/main" id="{9AEE42CD-3722-4DDE-A204-3AEE27A84D18}"/>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647" name="Text Box 6">
          <a:extLst>
            <a:ext uri="{FF2B5EF4-FFF2-40B4-BE49-F238E27FC236}">
              <a16:creationId xmlns:a16="http://schemas.microsoft.com/office/drawing/2014/main" id="{B7C88E55-F0E2-45B3-A2AD-466627D1844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648" name="Text Box 4">
          <a:extLst>
            <a:ext uri="{FF2B5EF4-FFF2-40B4-BE49-F238E27FC236}">
              <a16:creationId xmlns:a16="http://schemas.microsoft.com/office/drawing/2014/main" id="{E1B5D900-5DE7-4DCB-A7C6-AE9A9E5EE8C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649" name="Text Box 6">
          <a:extLst>
            <a:ext uri="{FF2B5EF4-FFF2-40B4-BE49-F238E27FC236}">
              <a16:creationId xmlns:a16="http://schemas.microsoft.com/office/drawing/2014/main" id="{3ADE74F1-6B92-40A6-851B-F58FF122A35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50" name="Text Box 4">
          <a:extLst>
            <a:ext uri="{FF2B5EF4-FFF2-40B4-BE49-F238E27FC236}">
              <a16:creationId xmlns:a16="http://schemas.microsoft.com/office/drawing/2014/main" id="{C62D4800-4303-4105-849E-2DEFCD74824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51" name="Text Box 6">
          <a:extLst>
            <a:ext uri="{FF2B5EF4-FFF2-40B4-BE49-F238E27FC236}">
              <a16:creationId xmlns:a16="http://schemas.microsoft.com/office/drawing/2014/main" id="{A99F6A95-7057-4449-ABB2-1933AFF1698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652" name="Text Box 4">
          <a:extLst>
            <a:ext uri="{FF2B5EF4-FFF2-40B4-BE49-F238E27FC236}">
              <a16:creationId xmlns:a16="http://schemas.microsoft.com/office/drawing/2014/main" id="{C14493C0-9257-4005-AB07-19B5C9A9650B}"/>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653" name="Text Box 6">
          <a:extLst>
            <a:ext uri="{FF2B5EF4-FFF2-40B4-BE49-F238E27FC236}">
              <a16:creationId xmlns:a16="http://schemas.microsoft.com/office/drawing/2014/main" id="{454A372B-CC58-440E-82F2-82B309383DD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54" name="Text Box 4">
          <a:extLst>
            <a:ext uri="{FF2B5EF4-FFF2-40B4-BE49-F238E27FC236}">
              <a16:creationId xmlns:a16="http://schemas.microsoft.com/office/drawing/2014/main" id="{AD7F3BC8-0942-43E0-8E01-B82BE2AE05F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55" name="Text Box 6">
          <a:extLst>
            <a:ext uri="{FF2B5EF4-FFF2-40B4-BE49-F238E27FC236}">
              <a16:creationId xmlns:a16="http://schemas.microsoft.com/office/drawing/2014/main" id="{07686297-C6AA-4948-8F85-C9F1604CC36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656" name="Text Box 4">
          <a:extLst>
            <a:ext uri="{FF2B5EF4-FFF2-40B4-BE49-F238E27FC236}">
              <a16:creationId xmlns:a16="http://schemas.microsoft.com/office/drawing/2014/main" id="{9CD3070E-1E14-4A1B-A4CB-438220423E27}"/>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657" name="Text Box 6">
          <a:extLst>
            <a:ext uri="{FF2B5EF4-FFF2-40B4-BE49-F238E27FC236}">
              <a16:creationId xmlns:a16="http://schemas.microsoft.com/office/drawing/2014/main" id="{5B199439-2948-4E48-B752-35BFEEE5C7D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58" name="Text Box 4">
          <a:extLst>
            <a:ext uri="{FF2B5EF4-FFF2-40B4-BE49-F238E27FC236}">
              <a16:creationId xmlns:a16="http://schemas.microsoft.com/office/drawing/2014/main" id="{2244A40E-CFED-4EE6-A809-AC426BEF996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59" name="Text Box 6">
          <a:extLst>
            <a:ext uri="{FF2B5EF4-FFF2-40B4-BE49-F238E27FC236}">
              <a16:creationId xmlns:a16="http://schemas.microsoft.com/office/drawing/2014/main" id="{8A3EF79D-FBF3-4831-9E5C-3B996714DDE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660" name="Text Box 4">
          <a:extLst>
            <a:ext uri="{FF2B5EF4-FFF2-40B4-BE49-F238E27FC236}">
              <a16:creationId xmlns:a16="http://schemas.microsoft.com/office/drawing/2014/main" id="{D37A35EC-C8C6-4562-A142-8E88C65DF10B}"/>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661" name="Text Box 6">
          <a:extLst>
            <a:ext uri="{FF2B5EF4-FFF2-40B4-BE49-F238E27FC236}">
              <a16:creationId xmlns:a16="http://schemas.microsoft.com/office/drawing/2014/main" id="{F41E2759-D8BD-4D18-B01C-84DD88A42749}"/>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662" name="Text Box 4">
          <a:extLst>
            <a:ext uri="{FF2B5EF4-FFF2-40B4-BE49-F238E27FC236}">
              <a16:creationId xmlns:a16="http://schemas.microsoft.com/office/drawing/2014/main" id="{9B8A72B3-FD4B-4A37-AB4E-EAB4DF83A81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663" name="Text Box 6">
          <a:extLst>
            <a:ext uri="{FF2B5EF4-FFF2-40B4-BE49-F238E27FC236}">
              <a16:creationId xmlns:a16="http://schemas.microsoft.com/office/drawing/2014/main" id="{43CC74E1-8FC1-405D-BD91-298701BD5AB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664" name="Text Box 4">
          <a:extLst>
            <a:ext uri="{FF2B5EF4-FFF2-40B4-BE49-F238E27FC236}">
              <a16:creationId xmlns:a16="http://schemas.microsoft.com/office/drawing/2014/main" id="{376F8AD8-5130-46FC-B7C6-7CA36950C80A}"/>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665" name="Text Box 6">
          <a:extLst>
            <a:ext uri="{FF2B5EF4-FFF2-40B4-BE49-F238E27FC236}">
              <a16:creationId xmlns:a16="http://schemas.microsoft.com/office/drawing/2014/main" id="{67AEB153-7CDB-417C-9369-2020D3E362B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666" name="Text Box 6">
          <a:extLst>
            <a:ext uri="{FF2B5EF4-FFF2-40B4-BE49-F238E27FC236}">
              <a16:creationId xmlns:a16="http://schemas.microsoft.com/office/drawing/2014/main" id="{02A90812-2130-4699-93E8-5A86E085D9D8}"/>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667" name="Text Box 4">
          <a:extLst>
            <a:ext uri="{FF2B5EF4-FFF2-40B4-BE49-F238E27FC236}">
              <a16:creationId xmlns:a16="http://schemas.microsoft.com/office/drawing/2014/main" id="{01746D99-ABC1-49FA-B5E5-D9743B1404B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668" name="Text Box 6">
          <a:extLst>
            <a:ext uri="{FF2B5EF4-FFF2-40B4-BE49-F238E27FC236}">
              <a16:creationId xmlns:a16="http://schemas.microsoft.com/office/drawing/2014/main" id="{458E5DEF-6F3D-4AA7-A32A-B6D18DF9881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69" name="Text Box 4">
          <a:extLst>
            <a:ext uri="{FF2B5EF4-FFF2-40B4-BE49-F238E27FC236}">
              <a16:creationId xmlns:a16="http://schemas.microsoft.com/office/drawing/2014/main" id="{5B6D0DB2-E607-42F4-ACD2-039911EF1AB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70" name="Text Box 6">
          <a:extLst>
            <a:ext uri="{FF2B5EF4-FFF2-40B4-BE49-F238E27FC236}">
              <a16:creationId xmlns:a16="http://schemas.microsoft.com/office/drawing/2014/main" id="{0E4B52BE-DFEC-434D-98FF-37552C4A86B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671" name="Text Box 4">
          <a:extLst>
            <a:ext uri="{FF2B5EF4-FFF2-40B4-BE49-F238E27FC236}">
              <a16:creationId xmlns:a16="http://schemas.microsoft.com/office/drawing/2014/main" id="{80DFC342-1270-471A-8444-A7CB2738F861}"/>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672" name="Text Box 6">
          <a:extLst>
            <a:ext uri="{FF2B5EF4-FFF2-40B4-BE49-F238E27FC236}">
              <a16:creationId xmlns:a16="http://schemas.microsoft.com/office/drawing/2014/main" id="{82FB8F6C-0C8E-441C-967D-2A98BC0BD7D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73" name="Text Box 4">
          <a:extLst>
            <a:ext uri="{FF2B5EF4-FFF2-40B4-BE49-F238E27FC236}">
              <a16:creationId xmlns:a16="http://schemas.microsoft.com/office/drawing/2014/main" id="{A74D77DD-4C5E-4338-8461-211B9135D75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74" name="Text Box 6">
          <a:extLst>
            <a:ext uri="{FF2B5EF4-FFF2-40B4-BE49-F238E27FC236}">
              <a16:creationId xmlns:a16="http://schemas.microsoft.com/office/drawing/2014/main" id="{ED6454D8-919C-4ED1-A0A3-6566105C311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675" name="Text Box 4">
          <a:extLst>
            <a:ext uri="{FF2B5EF4-FFF2-40B4-BE49-F238E27FC236}">
              <a16:creationId xmlns:a16="http://schemas.microsoft.com/office/drawing/2014/main" id="{04AF38A7-F93E-483E-B9FE-1F88471EF95C}"/>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676" name="Text Box 6">
          <a:extLst>
            <a:ext uri="{FF2B5EF4-FFF2-40B4-BE49-F238E27FC236}">
              <a16:creationId xmlns:a16="http://schemas.microsoft.com/office/drawing/2014/main" id="{7EE0CC3B-0D24-4FED-8000-18FFACE92C2D}"/>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77" name="Text Box 4">
          <a:extLst>
            <a:ext uri="{FF2B5EF4-FFF2-40B4-BE49-F238E27FC236}">
              <a16:creationId xmlns:a16="http://schemas.microsoft.com/office/drawing/2014/main" id="{36F73EC4-E20E-4301-A367-65FA26BE4ED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78" name="Text Box 6">
          <a:extLst>
            <a:ext uri="{FF2B5EF4-FFF2-40B4-BE49-F238E27FC236}">
              <a16:creationId xmlns:a16="http://schemas.microsoft.com/office/drawing/2014/main" id="{32583065-D5E3-4137-AF17-9A67BD9F093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679" name="Text Box 4">
          <a:extLst>
            <a:ext uri="{FF2B5EF4-FFF2-40B4-BE49-F238E27FC236}">
              <a16:creationId xmlns:a16="http://schemas.microsoft.com/office/drawing/2014/main" id="{DC1A6FBE-F019-4792-A315-81A82115991B}"/>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680" name="Text Box 6">
          <a:extLst>
            <a:ext uri="{FF2B5EF4-FFF2-40B4-BE49-F238E27FC236}">
              <a16:creationId xmlns:a16="http://schemas.microsoft.com/office/drawing/2014/main" id="{55DC43FB-4163-45FA-84BD-D33BFB68BF2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681" name="Text Box 6">
          <a:extLst>
            <a:ext uri="{FF2B5EF4-FFF2-40B4-BE49-F238E27FC236}">
              <a16:creationId xmlns:a16="http://schemas.microsoft.com/office/drawing/2014/main" id="{C76FEEAD-AA09-4D8A-A88A-7246A1130786}"/>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682" name="Text Box 4">
          <a:extLst>
            <a:ext uri="{FF2B5EF4-FFF2-40B4-BE49-F238E27FC236}">
              <a16:creationId xmlns:a16="http://schemas.microsoft.com/office/drawing/2014/main" id="{B38667FC-3AED-4E8F-A67B-8C20175F530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683" name="Text Box 6">
          <a:extLst>
            <a:ext uri="{FF2B5EF4-FFF2-40B4-BE49-F238E27FC236}">
              <a16:creationId xmlns:a16="http://schemas.microsoft.com/office/drawing/2014/main" id="{FD6FCF09-5F9B-4C11-8189-303892ECC40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684" name="Text Box 4">
          <a:extLst>
            <a:ext uri="{FF2B5EF4-FFF2-40B4-BE49-F238E27FC236}">
              <a16:creationId xmlns:a16="http://schemas.microsoft.com/office/drawing/2014/main" id="{17C6283D-7568-4B5F-8C08-0265B6AACAE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685" name="Text Box 6">
          <a:extLst>
            <a:ext uri="{FF2B5EF4-FFF2-40B4-BE49-F238E27FC236}">
              <a16:creationId xmlns:a16="http://schemas.microsoft.com/office/drawing/2014/main" id="{8A3C9BB8-7BFF-440E-8D73-294646BECFD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686" name="Text Box 6">
          <a:extLst>
            <a:ext uri="{FF2B5EF4-FFF2-40B4-BE49-F238E27FC236}">
              <a16:creationId xmlns:a16="http://schemas.microsoft.com/office/drawing/2014/main" id="{B9D23301-56BF-466C-AEA3-63262B05A03C}"/>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687" name="Text Box 4">
          <a:extLst>
            <a:ext uri="{FF2B5EF4-FFF2-40B4-BE49-F238E27FC236}">
              <a16:creationId xmlns:a16="http://schemas.microsoft.com/office/drawing/2014/main" id="{1FB09993-2A0A-4226-A15F-C49CDE40E72D}"/>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688" name="Text Box 6">
          <a:extLst>
            <a:ext uri="{FF2B5EF4-FFF2-40B4-BE49-F238E27FC236}">
              <a16:creationId xmlns:a16="http://schemas.microsoft.com/office/drawing/2014/main" id="{FFD70C62-3EB2-4321-8B08-51A91ACCBEED}"/>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83044"/>
    <xdr:sp macro="" textlink="">
      <xdr:nvSpPr>
        <xdr:cNvPr id="5689" name="Text Box 4">
          <a:extLst>
            <a:ext uri="{FF2B5EF4-FFF2-40B4-BE49-F238E27FC236}">
              <a16:creationId xmlns:a16="http://schemas.microsoft.com/office/drawing/2014/main" id="{9F0E53AB-E86E-4A24-80BB-F62B45D1CA99}"/>
            </a:ext>
          </a:extLst>
        </xdr:cNvPr>
        <xdr:cNvSpPr txBox="1">
          <a:spLocks noChangeArrowheads="1"/>
        </xdr:cNvSpPr>
      </xdr:nvSpPr>
      <xdr:spPr bwMode="auto">
        <a:xfrm>
          <a:off x="1208484" y="108067078"/>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83044"/>
    <xdr:sp macro="" textlink="">
      <xdr:nvSpPr>
        <xdr:cNvPr id="5690" name="Text Box 6">
          <a:extLst>
            <a:ext uri="{FF2B5EF4-FFF2-40B4-BE49-F238E27FC236}">
              <a16:creationId xmlns:a16="http://schemas.microsoft.com/office/drawing/2014/main" id="{69BFC748-F8C0-4727-AD9C-BB5670B213B3}"/>
            </a:ext>
          </a:extLst>
        </xdr:cNvPr>
        <xdr:cNvSpPr txBox="1">
          <a:spLocks noChangeArrowheads="1"/>
        </xdr:cNvSpPr>
      </xdr:nvSpPr>
      <xdr:spPr bwMode="auto">
        <a:xfrm>
          <a:off x="1208484" y="108067078"/>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691" name="Text Box 4">
          <a:extLst>
            <a:ext uri="{FF2B5EF4-FFF2-40B4-BE49-F238E27FC236}">
              <a16:creationId xmlns:a16="http://schemas.microsoft.com/office/drawing/2014/main" id="{26A31347-99DB-4897-8B42-2E0A287A2253}"/>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692" name="Text Box 6">
          <a:extLst>
            <a:ext uri="{FF2B5EF4-FFF2-40B4-BE49-F238E27FC236}">
              <a16:creationId xmlns:a16="http://schemas.microsoft.com/office/drawing/2014/main" id="{B765868A-E134-4581-9039-21C6EBF3F40B}"/>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693" name="Text Box 4">
          <a:extLst>
            <a:ext uri="{FF2B5EF4-FFF2-40B4-BE49-F238E27FC236}">
              <a16:creationId xmlns:a16="http://schemas.microsoft.com/office/drawing/2014/main" id="{E84AC3C1-26B0-4FBB-A5A2-8C9FC7ADBB70}"/>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694" name="Text Box 6">
          <a:extLst>
            <a:ext uri="{FF2B5EF4-FFF2-40B4-BE49-F238E27FC236}">
              <a16:creationId xmlns:a16="http://schemas.microsoft.com/office/drawing/2014/main" id="{CDD6AAF5-1235-45B8-8317-27859E89D2AD}"/>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695" name="Text Box 4">
          <a:extLst>
            <a:ext uri="{FF2B5EF4-FFF2-40B4-BE49-F238E27FC236}">
              <a16:creationId xmlns:a16="http://schemas.microsoft.com/office/drawing/2014/main" id="{A871592D-8C91-4B1B-B4DC-B4D03ED9E564}"/>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696" name="Text Box 6">
          <a:extLst>
            <a:ext uri="{FF2B5EF4-FFF2-40B4-BE49-F238E27FC236}">
              <a16:creationId xmlns:a16="http://schemas.microsoft.com/office/drawing/2014/main" id="{516B38F2-E625-43F5-B31F-6CE3178BD855}"/>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697" name="Text Box 4">
          <a:extLst>
            <a:ext uri="{FF2B5EF4-FFF2-40B4-BE49-F238E27FC236}">
              <a16:creationId xmlns:a16="http://schemas.microsoft.com/office/drawing/2014/main" id="{DA363363-4EBE-4A68-B123-51C402BA6DFE}"/>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698" name="Text Box 6">
          <a:extLst>
            <a:ext uri="{FF2B5EF4-FFF2-40B4-BE49-F238E27FC236}">
              <a16:creationId xmlns:a16="http://schemas.microsoft.com/office/drawing/2014/main" id="{5A0BBBDC-A73E-4FDF-8123-385442446D2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699" name="Text Box 4">
          <a:extLst>
            <a:ext uri="{FF2B5EF4-FFF2-40B4-BE49-F238E27FC236}">
              <a16:creationId xmlns:a16="http://schemas.microsoft.com/office/drawing/2014/main" id="{F58F1F1F-7899-44F8-9673-14FFD0455C08}"/>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700" name="Text Box 6">
          <a:extLst>
            <a:ext uri="{FF2B5EF4-FFF2-40B4-BE49-F238E27FC236}">
              <a16:creationId xmlns:a16="http://schemas.microsoft.com/office/drawing/2014/main" id="{1AE3B108-383C-4D09-8948-96E130EF1146}"/>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701" name="Text Box 4">
          <a:extLst>
            <a:ext uri="{FF2B5EF4-FFF2-40B4-BE49-F238E27FC236}">
              <a16:creationId xmlns:a16="http://schemas.microsoft.com/office/drawing/2014/main" id="{81804877-84DE-4A11-AF36-C559494CFE0B}"/>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702" name="Text Box 6">
          <a:extLst>
            <a:ext uri="{FF2B5EF4-FFF2-40B4-BE49-F238E27FC236}">
              <a16:creationId xmlns:a16="http://schemas.microsoft.com/office/drawing/2014/main" id="{C89866D1-ECD4-4E9D-B309-FC5E4C32FAE0}"/>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703" name="Text Box 4">
          <a:extLst>
            <a:ext uri="{FF2B5EF4-FFF2-40B4-BE49-F238E27FC236}">
              <a16:creationId xmlns:a16="http://schemas.microsoft.com/office/drawing/2014/main" id="{58EEFA1B-997E-4902-8CE0-9EE20CEBB6C5}"/>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704" name="Text Box 6">
          <a:extLst>
            <a:ext uri="{FF2B5EF4-FFF2-40B4-BE49-F238E27FC236}">
              <a16:creationId xmlns:a16="http://schemas.microsoft.com/office/drawing/2014/main" id="{9509FA24-A084-4D27-9CF6-77C590DA1910}"/>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5705" name="Text Box 4">
          <a:extLst>
            <a:ext uri="{FF2B5EF4-FFF2-40B4-BE49-F238E27FC236}">
              <a16:creationId xmlns:a16="http://schemas.microsoft.com/office/drawing/2014/main" id="{07A74647-0631-4B35-B39A-920292F65E2A}"/>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5706" name="Text Box 6">
          <a:extLst>
            <a:ext uri="{FF2B5EF4-FFF2-40B4-BE49-F238E27FC236}">
              <a16:creationId xmlns:a16="http://schemas.microsoft.com/office/drawing/2014/main" id="{ABB1C2C1-EC2D-4CA8-969E-FA4D8EB010E5}"/>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07" name="Text Box 4">
          <a:extLst>
            <a:ext uri="{FF2B5EF4-FFF2-40B4-BE49-F238E27FC236}">
              <a16:creationId xmlns:a16="http://schemas.microsoft.com/office/drawing/2014/main" id="{AC88CB1A-2A85-4FA2-B363-3E7A7105250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08" name="Text Box 6">
          <a:extLst>
            <a:ext uri="{FF2B5EF4-FFF2-40B4-BE49-F238E27FC236}">
              <a16:creationId xmlns:a16="http://schemas.microsoft.com/office/drawing/2014/main" id="{FFE6FB78-8E1A-460E-AFBB-ADB3AC37A8B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709" name="Text Box 4">
          <a:extLst>
            <a:ext uri="{FF2B5EF4-FFF2-40B4-BE49-F238E27FC236}">
              <a16:creationId xmlns:a16="http://schemas.microsoft.com/office/drawing/2014/main" id="{DA0F6DC9-1E51-4D09-B936-4D568EA599D8}"/>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710" name="Text Box 6">
          <a:extLst>
            <a:ext uri="{FF2B5EF4-FFF2-40B4-BE49-F238E27FC236}">
              <a16:creationId xmlns:a16="http://schemas.microsoft.com/office/drawing/2014/main" id="{1004E1F7-B7AD-4D71-A56C-C35E780FEDE7}"/>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711" name="Text Box 4">
          <a:extLst>
            <a:ext uri="{FF2B5EF4-FFF2-40B4-BE49-F238E27FC236}">
              <a16:creationId xmlns:a16="http://schemas.microsoft.com/office/drawing/2014/main" id="{1C83FC6D-09F5-4943-BAF1-630850B0B29F}"/>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712" name="Text Box 6">
          <a:extLst>
            <a:ext uri="{FF2B5EF4-FFF2-40B4-BE49-F238E27FC236}">
              <a16:creationId xmlns:a16="http://schemas.microsoft.com/office/drawing/2014/main" id="{97F13F99-1DB3-4E6E-95DE-E9390A164106}"/>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13" name="Text Box 4">
          <a:extLst>
            <a:ext uri="{FF2B5EF4-FFF2-40B4-BE49-F238E27FC236}">
              <a16:creationId xmlns:a16="http://schemas.microsoft.com/office/drawing/2014/main" id="{B51D8ECD-71B6-4CFC-8E76-F20FF99599C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14" name="Text Box 6">
          <a:extLst>
            <a:ext uri="{FF2B5EF4-FFF2-40B4-BE49-F238E27FC236}">
              <a16:creationId xmlns:a16="http://schemas.microsoft.com/office/drawing/2014/main" id="{5A24B977-1ABC-4672-AF2B-8DF3E67D507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15" name="Text Box 4">
          <a:extLst>
            <a:ext uri="{FF2B5EF4-FFF2-40B4-BE49-F238E27FC236}">
              <a16:creationId xmlns:a16="http://schemas.microsoft.com/office/drawing/2014/main" id="{B2383DFC-3038-4FDD-8F8D-CC020414C0B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16" name="Text Box 6">
          <a:extLst>
            <a:ext uri="{FF2B5EF4-FFF2-40B4-BE49-F238E27FC236}">
              <a16:creationId xmlns:a16="http://schemas.microsoft.com/office/drawing/2014/main" id="{3B33A29A-808C-46F4-BDBF-1754E8345B8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717" name="Text Box 4">
          <a:extLst>
            <a:ext uri="{FF2B5EF4-FFF2-40B4-BE49-F238E27FC236}">
              <a16:creationId xmlns:a16="http://schemas.microsoft.com/office/drawing/2014/main" id="{BDECF939-8B30-45AC-AC62-679AAB9208B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718" name="Text Box 6">
          <a:extLst>
            <a:ext uri="{FF2B5EF4-FFF2-40B4-BE49-F238E27FC236}">
              <a16:creationId xmlns:a16="http://schemas.microsoft.com/office/drawing/2014/main" id="{45393D8F-F371-4A18-B7A0-F8C0E1F4498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19" name="Text Box 4">
          <a:extLst>
            <a:ext uri="{FF2B5EF4-FFF2-40B4-BE49-F238E27FC236}">
              <a16:creationId xmlns:a16="http://schemas.microsoft.com/office/drawing/2014/main" id="{D481901F-DCD4-4B27-B7C2-6EB1E0B1175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20" name="Text Box 6">
          <a:extLst>
            <a:ext uri="{FF2B5EF4-FFF2-40B4-BE49-F238E27FC236}">
              <a16:creationId xmlns:a16="http://schemas.microsoft.com/office/drawing/2014/main" id="{39440A53-5313-4E9D-A8F1-5A352D1647D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721" name="Text Box 4">
          <a:extLst>
            <a:ext uri="{FF2B5EF4-FFF2-40B4-BE49-F238E27FC236}">
              <a16:creationId xmlns:a16="http://schemas.microsoft.com/office/drawing/2014/main" id="{43720E5B-A14F-45BC-9D9B-91E9404BC4F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722" name="Text Box 6">
          <a:extLst>
            <a:ext uri="{FF2B5EF4-FFF2-40B4-BE49-F238E27FC236}">
              <a16:creationId xmlns:a16="http://schemas.microsoft.com/office/drawing/2014/main" id="{E560EED5-AFF0-41CD-8C07-9C3D4E101A98}"/>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23" name="Text Box 4">
          <a:extLst>
            <a:ext uri="{FF2B5EF4-FFF2-40B4-BE49-F238E27FC236}">
              <a16:creationId xmlns:a16="http://schemas.microsoft.com/office/drawing/2014/main" id="{8988BAC3-548F-4E8E-A150-DB152B8D83B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24" name="Text Box 6">
          <a:extLst>
            <a:ext uri="{FF2B5EF4-FFF2-40B4-BE49-F238E27FC236}">
              <a16:creationId xmlns:a16="http://schemas.microsoft.com/office/drawing/2014/main" id="{C806200A-980C-4F9C-9729-5E01407B681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725" name="Text Box 4">
          <a:extLst>
            <a:ext uri="{FF2B5EF4-FFF2-40B4-BE49-F238E27FC236}">
              <a16:creationId xmlns:a16="http://schemas.microsoft.com/office/drawing/2014/main" id="{CF797DFF-AD30-45DC-9B5F-BE910EAF9A51}"/>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726" name="Text Box 6">
          <a:extLst>
            <a:ext uri="{FF2B5EF4-FFF2-40B4-BE49-F238E27FC236}">
              <a16:creationId xmlns:a16="http://schemas.microsoft.com/office/drawing/2014/main" id="{00DF686A-EF4D-452A-88D4-076A16A272A6}"/>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27" name="Text Box 4">
          <a:extLst>
            <a:ext uri="{FF2B5EF4-FFF2-40B4-BE49-F238E27FC236}">
              <a16:creationId xmlns:a16="http://schemas.microsoft.com/office/drawing/2014/main" id="{F8AAF507-A110-4215-927E-32886BB38C1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28" name="Text Box 6">
          <a:extLst>
            <a:ext uri="{FF2B5EF4-FFF2-40B4-BE49-F238E27FC236}">
              <a16:creationId xmlns:a16="http://schemas.microsoft.com/office/drawing/2014/main" id="{7FF18661-46AB-4716-B9C4-26B57E8EE52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729" name="Text Box 4">
          <a:extLst>
            <a:ext uri="{FF2B5EF4-FFF2-40B4-BE49-F238E27FC236}">
              <a16:creationId xmlns:a16="http://schemas.microsoft.com/office/drawing/2014/main" id="{9EAAEF17-C4AA-4C57-BB3F-B4405C1C7DDC}"/>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730" name="Text Box 6">
          <a:extLst>
            <a:ext uri="{FF2B5EF4-FFF2-40B4-BE49-F238E27FC236}">
              <a16:creationId xmlns:a16="http://schemas.microsoft.com/office/drawing/2014/main" id="{DA469DEB-89AB-4B4F-99BD-9669CEF0CE5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31" name="Text Box 4">
          <a:extLst>
            <a:ext uri="{FF2B5EF4-FFF2-40B4-BE49-F238E27FC236}">
              <a16:creationId xmlns:a16="http://schemas.microsoft.com/office/drawing/2014/main" id="{8E370E19-9080-4DE0-A7AA-AD98F54ACD9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32" name="Text Box 6">
          <a:extLst>
            <a:ext uri="{FF2B5EF4-FFF2-40B4-BE49-F238E27FC236}">
              <a16:creationId xmlns:a16="http://schemas.microsoft.com/office/drawing/2014/main" id="{6B7DED45-88E1-4257-8315-168011BD6C4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733" name="Text Box 4">
          <a:extLst>
            <a:ext uri="{FF2B5EF4-FFF2-40B4-BE49-F238E27FC236}">
              <a16:creationId xmlns:a16="http://schemas.microsoft.com/office/drawing/2014/main" id="{D6088422-0FEB-410D-85E1-AE8ACD250C4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734" name="Text Box 6">
          <a:extLst>
            <a:ext uri="{FF2B5EF4-FFF2-40B4-BE49-F238E27FC236}">
              <a16:creationId xmlns:a16="http://schemas.microsoft.com/office/drawing/2014/main" id="{130F4088-1B13-4A31-943F-61086AE6AAC4}"/>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735" name="Text Box 4">
          <a:extLst>
            <a:ext uri="{FF2B5EF4-FFF2-40B4-BE49-F238E27FC236}">
              <a16:creationId xmlns:a16="http://schemas.microsoft.com/office/drawing/2014/main" id="{D048B097-3F1D-49F2-B05D-2805FD1A99C8}"/>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736" name="Text Box 6">
          <a:extLst>
            <a:ext uri="{FF2B5EF4-FFF2-40B4-BE49-F238E27FC236}">
              <a16:creationId xmlns:a16="http://schemas.microsoft.com/office/drawing/2014/main" id="{04EC74DE-A14A-42AA-992B-4CE28849F08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37" name="Text Box 4">
          <a:extLst>
            <a:ext uri="{FF2B5EF4-FFF2-40B4-BE49-F238E27FC236}">
              <a16:creationId xmlns:a16="http://schemas.microsoft.com/office/drawing/2014/main" id="{03922AC0-D402-45F6-8B3D-82805F677CF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38" name="Text Box 6">
          <a:extLst>
            <a:ext uri="{FF2B5EF4-FFF2-40B4-BE49-F238E27FC236}">
              <a16:creationId xmlns:a16="http://schemas.microsoft.com/office/drawing/2014/main" id="{FFF7FBB8-1F0E-4239-A291-1E22CF3030D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739" name="Text Box 4">
          <a:extLst>
            <a:ext uri="{FF2B5EF4-FFF2-40B4-BE49-F238E27FC236}">
              <a16:creationId xmlns:a16="http://schemas.microsoft.com/office/drawing/2014/main" id="{811177EC-CF3F-4336-9B80-4297EA45C817}"/>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740" name="Text Box 6">
          <a:extLst>
            <a:ext uri="{FF2B5EF4-FFF2-40B4-BE49-F238E27FC236}">
              <a16:creationId xmlns:a16="http://schemas.microsoft.com/office/drawing/2014/main" id="{9A8A2376-9613-4386-BF8B-318F13E1E49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41" name="Text Box 4">
          <a:extLst>
            <a:ext uri="{FF2B5EF4-FFF2-40B4-BE49-F238E27FC236}">
              <a16:creationId xmlns:a16="http://schemas.microsoft.com/office/drawing/2014/main" id="{837D0C79-598B-4A92-8A60-062EF9CFB17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42" name="Text Box 6">
          <a:extLst>
            <a:ext uri="{FF2B5EF4-FFF2-40B4-BE49-F238E27FC236}">
              <a16:creationId xmlns:a16="http://schemas.microsoft.com/office/drawing/2014/main" id="{E28EFF1A-FD61-44D1-B9AC-0DBF134E0AA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743" name="Text Box 4">
          <a:extLst>
            <a:ext uri="{FF2B5EF4-FFF2-40B4-BE49-F238E27FC236}">
              <a16:creationId xmlns:a16="http://schemas.microsoft.com/office/drawing/2014/main" id="{F93E521B-7EB1-4256-91CF-D3CBBCD5938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744" name="Text Box 6">
          <a:extLst>
            <a:ext uri="{FF2B5EF4-FFF2-40B4-BE49-F238E27FC236}">
              <a16:creationId xmlns:a16="http://schemas.microsoft.com/office/drawing/2014/main" id="{A09F5F65-D157-487C-AA04-554A536D9F8A}"/>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45" name="Text Box 4">
          <a:extLst>
            <a:ext uri="{FF2B5EF4-FFF2-40B4-BE49-F238E27FC236}">
              <a16:creationId xmlns:a16="http://schemas.microsoft.com/office/drawing/2014/main" id="{2DF1D1EA-FE7E-4160-AA69-3F1D7438895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46" name="Text Box 6">
          <a:extLst>
            <a:ext uri="{FF2B5EF4-FFF2-40B4-BE49-F238E27FC236}">
              <a16:creationId xmlns:a16="http://schemas.microsoft.com/office/drawing/2014/main" id="{B0CD732C-CB06-4BAE-971D-60A30BA94F4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747" name="Text Box 4">
          <a:extLst>
            <a:ext uri="{FF2B5EF4-FFF2-40B4-BE49-F238E27FC236}">
              <a16:creationId xmlns:a16="http://schemas.microsoft.com/office/drawing/2014/main" id="{FBD7A085-00BB-48A1-BDC4-70677F0209B0}"/>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748" name="Text Box 6">
          <a:extLst>
            <a:ext uri="{FF2B5EF4-FFF2-40B4-BE49-F238E27FC236}">
              <a16:creationId xmlns:a16="http://schemas.microsoft.com/office/drawing/2014/main" id="{703C8831-C213-4FE9-A819-527B50CCC0C2}"/>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749" name="Text Box 6">
          <a:extLst>
            <a:ext uri="{FF2B5EF4-FFF2-40B4-BE49-F238E27FC236}">
              <a16:creationId xmlns:a16="http://schemas.microsoft.com/office/drawing/2014/main" id="{2B90BFA1-1EFA-40C8-B315-DFC54A80E0F5}"/>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50" name="Text Box 4">
          <a:extLst>
            <a:ext uri="{FF2B5EF4-FFF2-40B4-BE49-F238E27FC236}">
              <a16:creationId xmlns:a16="http://schemas.microsoft.com/office/drawing/2014/main" id="{ACED92F5-2F4F-4590-854B-AFC2554931C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51" name="Text Box 6">
          <a:extLst>
            <a:ext uri="{FF2B5EF4-FFF2-40B4-BE49-F238E27FC236}">
              <a16:creationId xmlns:a16="http://schemas.microsoft.com/office/drawing/2014/main" id="{81F45A85-9D19-400C-B71C-6AE4F3B947E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752" name="Text Box 4">
          <a:extLst>
            <a:ext uri="{FF2B5EF4-FFF2-40B4-BE49-F238E27FC236}">
              <a16:creationId xmlns:a16="http://schemas.microsoft.com/office/drawing/2014/main" id="{F4427697-E615-4293-9B3C-F99D544EE6B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753" name="Text Box 6">
          <a:extLst>
            <a:ext uri="{FF2B5EF4-FFF2-40B4-BE49-F238E27FC236}">
              <a16:creationId xmlns:a16="http://schemas.microsoft.com/office/drawing/2014/main" id="{5F1F5E53-1F6D-41CD-B2CC-72941A4D421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754" name="Text Box 4">
          <a:extLst>
            <a:ext uri="{FF2B5EF4-FFF2-40B4-BE49-F238E27FC236}">
              <a16:creationId xmlns:a16="http://schemas.microsoft.com/office/drawing/2014/main" id="{FC9BCFE7-6BCF-4F1B-91B6-EA758C99BC05}"/>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755" name="Text Box 6">
          <a:extLst>
            <a:ext uri="{FF2B5EF4-FFF2-40B4-BE49-F238E27FC236}">
              <a16:creationId xmlns:a16="http://schemas.microsoft.com/office/drawing/2014/main" id="{D4191BFB-F676-4442-9166-3906DA62D3EA}"/>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756" name="Text Box 4">
          <a:extLst>
            <a:ext uri="{FF2B5EF4-FFF2-40B4-BE49-F238E27FC236}">
              <a16:creationId xmlns:a16="http://schemas.microsoft.com/office/drawing/2014/main" id="{7A5567DC-30D5-478F-8CAC-C4C0B457F80F}"/>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757" name="Text Box 6">
          <a:extLst>
            <a:ext uri="{FF2B5EF4-FFF2-40B4-BE49-F238E27FC236}">
              <a16:creationId xmlns:a16="http://schemas.microsoft.com/office/drawing/2014/main" id="{906ADF11-F4DB-481A-A3B2-0146D185116B}"/>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758" name="Text Box 4">
          <a:extLst>
            <a:ext uri="{FF2B5EF4-FFF2-40B4-BE49-F238E27FC236}">
              <a16:creationId xmlns:a16="http://schemas.microsoft.com/office/drawing/2014/main" id="{CC0F8591-BDEE-416A-8564-EBEE18163C41}"/>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759" name="Text Box 6">
          <a:extLst>
            <a:ext uri="{FF2B5EF4-FFF2-40B4-BE49-F238E27FC236}">
              <a16:creationId xmlns:a16="http://schemas.microsoft.com/office/drawing/2014/main" id="{82AAC5B7-64DA-4472-9E68-247192A476AC}"/>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760" name="Text Box 4">
          <a:extLst>
            <a:ext uri="{FF2B5EF4-FFF2-40B4-BE49-F238E27FC236}">
              <a16:creationId xmlns:a16="http://schemas.microsoft.com/office/drawing/2014/main" id="{9D81B4C6-B47D-496E-BFBC-EF6B4EA73379}"/>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761" name="Text Box 6">
          <a:extLst>
            <a:ext uri="{FF2B5EF4-FFF2-40B4-BE49-F238E27FC236}">
              <a16:creationId xmlns:a16="http://schemas.microsoft.com/office/drawing/2014/main" id="{DD673413-8D8E-4C29-A8ED-F847BAF3C916}"/>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762" name="Text Box 4">
          <a:extLst>
            <a:ext uri="{FF2B5EF4-FFF2-40B4-BE49-F238E27FC236}">
              <a16:creationId xmlns:a16="http://schemas.microsoft.com/office/drawing/2014/main" id="{2C0D9891-18B9-4D7C-883D-1257F6C9D9B3}"/>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763" name="Text Box 6">
          <a:extLst>
            <a:ext uri="{FF2B5EF4-FFF2-40B4-BE49-F238E27FC236}">
              <a16:creationId xmlns:a16="http://schemas.microsoft.com/office/drawing/2014/main" id="{56EF703B-7A15-4D2D-B5B2-75416A7EC99C}"/>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764" name="Text Box 4">
          <a:extLst>
            <a:ext uri="{FF2B5EF4-FFF2-40B4-BE49-F238E27FC236}">
              <a16:creationId xmlns:a16="http://schemas.microsoft.com/office/drawing/2014/main" id="{1681F921-652A-43B4-82C2-9887EDF8CF1E}"/>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765" name="Text Box 6">
          <a:extLst>
            <a:ext uri="{FF2B5EF4-FFF2-40B4-BE49-F238E27FC236}">
              <a16:creationId xmlns:a16="http://schemas.microsoft.com/office/drawing/2014/main" id="{C48E2D9B-37D3-4D83-B491-467F9957431B}"/>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766" name="Text Box 4">
          <a:extLst>
            <a:ext uri="{FF2B5EF4-FFF2-40B4-BE49-F238E27FC236}">
              <a16:creationId xmlns:a16="http://schemas.microsoft.com/office/drawing/2014/main" id="{DC594325-F785-43D4-AF5A-FCC8AD76640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767" name="Text Box 6">
          <a:extLst>
            <a:ext uri="{FF2B5EF4-FFF2-40B4-BE49-F238E27FC236}">
              <a16:creationId xmlns:a16="http://schemas.microsoft.com/office/drawing/2014/main" id="{A63105FC-79E7-49FB-96BF-1F3AADAD968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68" name="Text Box 4">
          <a:extLst>
            <a:ext uri="{FF2B5EF4-FFF2-40B4-BE49-F238E27FC236}">
              <a16:creationId xmlns:a16="http://schemas.microsoft.com/office/drawing/2014/main" id="{6BCB7E6A-E2BF-4C4A-9768-446A90E8C4C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69" name="Text Box 6">
          <a:extLst>
            <a:ext uri="{FF2B5EF4-FFF2-40B4-BE49-F238E27FC236}">
              <a16:creationId xmlns:a16="http://schemas.microsoft.com/office/drawing/2014/main" id="{03DA133E-F706-4C36-87C0-2EF420C32F7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770" name="Text Box 4">
          <a:extLst>
            <a:ext uri="{FF2B5EF4-FFF2-40B4-BE49-F238E27FC236}">
              <a16:creationId xmlns:a16="http://schemas.microsoft.com/office/drawing/2014/main" id="{1E64B158-1143-4583-AA0E-8CE67B31714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771" name="Text Box 6">
          <a:extLst>
            <a:ext uri="{FF2B5EF4-FFF2-40B4-BE49-F238E27FC236}">
              <a16:creationId xmlns:a16="http://schemas.microsoft.com/office/drawing/2014/main" id="{3C54E4CB-7B56-435F-8EB9-BEB19144F43E}"/>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772" name="Text Box 4">
          <a:extLst>
            <a:ext uri="{FF2B5EF4-FFF2-40B4-BE49-F238E27FC236}">
              <a16:creationId xmlns:a16="http://schemas.microsoft.com/office/drawing/2014/main" id="{3EA7C804-B231-42A1-8403-8A8EE5D160D5}"/>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773" name="Text Box 6">
          <a:extLst>
            <a:ext uri="{FF2B5EF4-FFF2-40B4-BE49-F238E27FC236}">
              <a16:creationId xmlns:a16="http://schemas.microsoft.com/office/drawing/2014/main" id="{95F92C8B-F882-44C6-985D-E252215E30E5}"/>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74" name="Text Box 4">
          <a:extLst>
            <a:ext uri="{FF2B5EF4-FFF2-40B4-BE49-F238E27FC236}">
              <a16:creationId xmlns:a16="http://schemas.microsoft.com/office/drawing/2014/main" id="{4E9D6781-65F1-4AC8-9859-801787BC714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75" name="Text Box 6">
          <a:extLst>
            <a:ext uri="{FF2B5EF4-FFF2-40B4-BE49-F238E27FC236}">
              <a16:creationId xmlns:a16="http://schemas.microsoft.com/office/drawing/2014/main" id="{2C8E5D8F-6EC7-4C85-95DE-8F0F19078E3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76" name="Text Box 4">
          <a:extLst>
            <a:ext uri="{FF2B5EF4-FFF2-40B4-BE49-F238E27FC236}">
              <a16:creationId xmlns:a16="http://schemas.microsoft.com/office/drawing/2014/main" id="{06FEE8AF-8C79-4C44-8CB7-50A20BB66E7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77" name="Text Box 6">
          <a:extLst>
            <a:ext uri="{FF2B5EF4-FFF2-40B4-BE49-F238E27FC236}">
              <a16:creationId xmlns:a16="http://schemas.microsoft.com/office/drawing/2014/main" id="{BE292717-852E-496E-927F-B5A0A0E48D4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778" name="Text Box 4">
          <a:extLst>
            <a:ext uri="{FF2B5EF4-FFF2-40B4-BE49-F238E27FC236}">
              <a16:creationId xmlns:a16="http://schemas.microsoft.com/office/drawing/2014/main" id="{07CF47E1-8220-4AC7-8FC3-6EA6322B9DF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779" name="Text Box 6">
          <a:extLst>
            <a:ext uri="{FF2B5EF4-FFF2-40B4-BE49-F238E27FC236}">
              <a16:creationId xmlns:a16="http://schemas.microsoft.com/office/drawing/2014/main" id="{2AA94527-F408-4F66-BFBF-8D6AA2F531D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80" name="Text Box 4">
          <a:extLst>
            <a:ext uri="{FF2B5EF4-FFF2-40B4-BE49-F238E27FC236}">
              <a16:creationId xmlns:a16="http://schemas.microsoft.com/office/drawing/2014/main" id="{5F3ACBCD-7E99-4BC4-B012-C9534A3FD41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81" name="Text Box 6">
          <a:extLst>
            <a:ext uri="{FF2B5EF4-FFF2-40B4-BE49-F238E27FC236}">
              <a16:creationId xmlns:a16="http://schemas.microsoft.com/office/drawing/2014/main" id="{184E2DF7-4280-4D5F-9971-80B253A1F66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782" name="Text Box 4">
          <a:extLst>
            <a:ext uri="{FF2B5EF4-FFF2-40B4-BE49-F238E27FC236}">
              <a16:creationId xmlns:a16="http://schemas.microsoft.com/office/drawing/2014/main" id="{2A137F85-D970-47AF-99FA-E18A7562950F}"/>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783" name="Text Box 6">
          <a:extLst>
            <a:ext uri="{FF2B5EF4-FFF2-40B4-BE49-F238E27FC236}">
              <a16:creationId xmlns:a16="http://schemas.microsoft.com/office/drawing/2014/main" id="{73DF199B-FFBF-49EC-96CC-07102926A22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84" name="Text Box 4">
          <a:extLst>
            <a:ext uri="{FF2B5EF4-FFF2-40B4-BE49-F238E27FC236}">
              <a16:creationId xmlns:a16="http://schemas.microsoft.com/office/drawing/2014/main" id="{6F4729C4-5B42-4182-8A79-C69DCA6DE0D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85" name="Text Box 6">
          <a:extLst>
            <a:ext uri="{FF2B5EF4-FFF2-40B4-BE49-F238E27FC236}">
              <a16:creationId xmlns:a16="http://schemas.microsoft.com/office/drawing/2014/main" id="{8BE79B41-DA2A-4CFC-8327-2AC11AC437F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786" name="Text Box 4">
          <a:extLst>
            <a:ext uri="{FF2B5EF4-FFF2-40B4-BE49-F238E27FC236}">
              <a16:creationId xmlns:a16="http://schemas.microsoft.com/office/drawing/2014/main" id="{C8FF8CA5-7494-4016-9EA4-2F2A30FF1EE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787" name="Text Box 6">
          <a:extLst>
            <a:ext uri="{FF2B5EF4-FFF2-40B4-BE49-F238E27FC236}">
              <a16:creationId xmlns:a16="http://schemas.microsoft.com/office/drawing/2014/main" id="{CB3617A1-6CE1-44A5-B06C-F1DDB5CE0730}"/>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88" name="Text Box 4">
          <a:extLst>
            <a:ext uri="{FF2B5EF4-FFF2-40B4-BE49-F238E27FC236}">
              <a16:creationId xmlns:a16="http://schemas.microsoft.com/office/drawing/2014/main" id="{52BB4B6F-20E7-46D6-86BB-0AEBF66B1D9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89" name="Text Box 6">
          <a:extLst>
            <a:ext uri="{FF2B5EF4-FFF2-40B4-BE49-F238E27FC236}">
              <a16:creationId xmlns:a16="http://schemas.microsoft.com/office/drawing/2014/main" id="{5D8BBCC4-C938-47A0-864B-AA636049694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790" name="Text Box 4">
          <a:extLst>
            <a:ext uri="{FF2B5EF4-FFF2-40B4-BE49-F238E27FC236}">
              <a16:creationId xmlns:a16="http://schemas.microsoft.com/office/drawing/2014/main" id="{A9B3D4B7-2382-492C-B034-883A835473D9}"/>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791" name="Text Box 6">
          <a:extLst>
            <a:ext uri="{FF2B5EF4-FFF2-40B4-BE49-F238E27FC236}">
              <a16:creationId xmlns:a16="http://schemas.microsoft.com/office/drawing/2014/main" id="{9AA0CB69-C6EE-494B-964D-E19AA76238F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792" name="Text Box 6">
          <a:extLst>
            <a:ext uri="{FF2B5EF4-FFF2-40B4-BE49-F238E27FC236}">
              <a16:creationId xmlns:a16="http://schemas.microsoft.com/office/drawing/2014/main" id="{E29F56E5-94B9-4B46-BED6-15D5C61ED252}"/>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93" name="Text Box 4">
          <a:extLst>
            <a:ext uri="{FF2B5EF4-FFF2-40B4-BE49-F238E27FC236}">
              <a16:creationId xmlns:a16="http://schemas.microsoft.com/office/drawing/2014/main" id="{ADD6D14D-6F1B-4909-A229-FBA78609625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94" name="Text Box 6">
          <a:extLst>
            <a:ext uri="{FF2B5EF4-FFF2-40B4-BE49-F238E27FC236}">
              <a16:creationId xmlns:a16="http://schemas.microsoft.com/office/drawing/2014/main" id="{824A6EF9-409A-4DA2-BD94-21FDB6BC592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795" name="Text Box 4">
          <a:extLst>
            <a:ext uri="{FF2B5EF4-FFF2-40B4-BE49-F238E27FC236}">
              <a16:creationId xmlns:a16="http://schemas.microsoft.com/office/drawing/2014/main" id="{C9C4F142-D4C5-46C6-AB15-5B45881CB88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796" name="Text Box 6">
          <a:extLst>
            <a:ext uri="{FF2B5EF4-FFF2-40B4-BE49-F238E27FC236}">
              <a16:creationId xmlns:a16="http://schemas.microsoft.com/office/drawing/2014/main" id="{B9E81111-D2F0-4ED5-A954-3CEFFDA3D26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797" name="Text Box 4">
          <a:extLst>
            <a:ext uri="{FF2B5EF4-FFF2-40B4-BE49-F238E27FC236}">
              <a16:creationId xmlns:a16="http://schemas.microsoft.com/office/drawing/2014/main" id="{3A822474-ABB5-40EC-8040-57C63D9A5B6A}"/>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798" name="Text Box 6">
          <a:extLst>
            <a:ext uri="{FF2B5EF4-FFF2-40B4-BE49-F238E27FC236}">
              <a16:creationId xmlns:a16="http://schemas.microsoft.com/office/drawing/2014/main" id="{90BD74AC-72FE-4AEF-987C-27ACA10896D2}"/>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799" name="Text Box 6">
          <a:extLst>
            <a:ext uri="{FF2B5EF4-FFF2-40B4-BE49-F238E27FC236}">
              <a16:creationId xmlns:a16="http://schemas.microsoft.com/office/drawing/2014/main" id="{19AEDCBC-503C-43ED-8AD8-3161EBBA2CEE}"/>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800" name="Text Box 4">
          <a:extLst>
            <a:ext uri="{FF2B5EF4-FFF2-40B4-BE49-F238E27FC236}">
              <a16:creationId xmlns:a16="http://schemas.microsoft.com/office/drawing/2014/main" id="{32DAA6B9-EC03-4F0B-8425-E3C9B891260A}"/>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801" name="Text Box 6">
          <a:extLst>
            <a:ext uri="{FF2B5EF4-FFF2-40B4-BE49-F238E27FC236}">
              <a16:creationId xmlns:a16="http://schemas.microsoft.com/office/drawing/2014/main" id="{9535BFF1-8974-4143-8937-F556AF7DB67F}"/>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02" name="Text Box 4">
          <a:extLst>
            <a:ext uri="{FF2B5EF4-FFF2-40B4-BE49-F238E27FC236}">
              <a16:creationId xmlns:a16="http://schemas.microsoft.com/office/drawing/2014/main" id="{7CE324AD-936D-4D7D-B65F-B1D345AF95A0}"/>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03" name="Text Box 6">
          <a:extLst>
            <a:ext uri="{FF2B5EF4-FFF2-40B4-BE49-F238E27FC236}">
              <a16:creationId xmlns:a16="http://schemas.microsoft.com/office/drawing/2014/main" id="{63C12309-09F0-4265-8322-AE1C412CC167}"/>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804" name="Text Box 4">
          <a:extLst>
            <a:ext uri="{FF2B5EF4-FFF2-40B4-BE49-F238E27FC236}">
              <a16:creationId xmlns:a16="http://schemas.microsoft.com/office/drawing/2014/main" id="{B9DB047A-2C84-4E1F-A9FB-7311CEA54DAB}"/>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805" name="Text Box 6">
          <a:extLst>
            <a:ext uri="{FF2B5EF4-FFF2-40B4-BE49-F238E27FC236}">
              <a16:creationId xmlns:a16="http://schemas.microsoft.com/office/drawing/2014/main" id="{2E6B38E6-A365-4FCD-A4F6-65419C638294}"/>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806" name="Text Box 4">
          <a:extLst>
            <a:ext uri="{FF2B5EF4-FFF2-40B4-BE49-F238E27FC236}">
              <a16:creationId xmlns:a16="http://schemas.microsoft.com/office/drawing/2014/main" id="{9B7F2650-CD34-485F-B4C8-9396045AECB5}"/>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807" name="Text Box 6">
          <a:extLst>
            <a:ext uri="{FF2B5EF4-FFF2-40B4-BE49-F238E27FC236}">
              <a16:creationId xmlns:a16="http://schemas.microsoft.com/office/drawing/2014/main" id="{A80BE78E-66C0-4F26-A5EB-63336508CA8B}"/>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08" name="Text Box 4">
          <a:extLst>
            <a:ext uri="{FF2B5EF4-FFF2-40B4-BE49-F238E27FC236}">
              <a16:creationId xmlns:a16="http://schemas.microsoft.com/office/drawing/2014/main" id="{9EBE2616-2D71-450D-9E67-7BFDEB579FDA}"/>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09" name="Text Box 6">
          <a:extLst>
            <a:ext uri="{FF2B5EF4-FFF2-40B4-BE49-F238E27FC236}">
              <a16:creationId xmlns:a16="http://schemas.microsoft.com/office/drawing/2014/main" id="{782CDF50-E758-4D3F-8661-41A0EA7A6B9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810" name="Text Box 4">
          <a:extLst>
            <a:ext uri="{FF2B5EF4-FFF2-40B4-BE49-F238E27FC236}">
              <a16:creationId xmlns:a16="http://schemas.microsoft.com/office/drawing/2014/main" id="{7D8E9487-4BF0-419E-86AE-35B336AF366E}"/>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811" name="Text Box 6">
          <a:extLst>
            <a:ext uri="{FF2B5EF4-FFF2-40B4-BE49-F238E27FC236}">
              <a16:creationId xmlns:a16="http://schemas.microsoft.com/office/drawing/2014/main" id="{459A01FD-040E-43A6-B759-7BB795CD21F2}"/>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812" name="Text Box 4">
          <a:extLst>
            <a:ext uri="{FF2B5EF4-FFF2-40B4-BE49-F238E27FC236}">
              <a16:creationId xmlns:a16="http://schemas.microsoft.com/office/drawing/2014/main" id="{DDF881BD-722A-430D-98BC-9024049F54C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813" name="Text Box 6">
          <a:extLst>
            <a:ext uri="{FF2B5EF4-FFF2-40B4-BE49-F238E27FC236}">
              <a16:creationId xmlns:a16="http://schemas.microsoft.com/office/drawing/2014/main" id="{943074B9-2E5F-43E8-A23A-0E699C6ED4A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14" name="Text Box 4">
          <a:extLst>
            <a:ext uri="{FF2B5EF4-FFF2-40B4-BE49-F238E27FC236}">
              <a16:creationId xmlns:a16="http://schemas.microsoft.com/office/drawing/2014/main" id="{F1E3EFD4-66BA-434D-9DF2-71BE57D4C6A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15" name="Text Box 6">
          <a:extLst>
            <a:ext uri="{FF2B5EF4-FFF2-40B4-BE49-F238E27FC236}">
              <a16:creationId xmlns:a16="http://schemas.microsoft.com/office/drawing/2014/main" id="{FA4A6393-0E03-447C-8F77-0F878B7A9AF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816" name="Text Box 4">
          <a:extLst>
            <a:ext uri="{FF2B5EF4-FFF2-40B4-BE49-F238E27FC236}">
              <a16:creationId xmlns:a16="http://schemas.microsoft.com/office/drawing/2014/main" id="{78D5169B-3644-4615-88A0-3EBC88999FB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817" name="Text Box 6">
          <a:extLst>
            <a:ext uri="{FF2B5EF4-FFF2-40B4-BE49-F238E27FC236}">
              <a16:creationId xmlns:a16="http://schemas.microsoft.com/office/drawing/2014/main" id="{A7C7FCC0-3C7D-4E06-B275-F64C39D2B770}"/>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818" name="Text Box 4">
          <a:extLst>
            <a:ext uri="{FF2B5EF4-FFF2-40B4-BE49-F238E27FC236}">
              <a16:creationId xmlns:a16="http://schemas.microsoft.com/office/drawing/2014/main" id="{7EF75F47-96BC-4BF2-B803-F741336A9597}"/>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819" name="Text Box 6">
          <a:extLst>
            <a:ext uri="{FF2B5EF4-FFF2-40B4-BE49-F238E27FC236}">
              <a16:creationId xmlns:a16="http://schemas.microsoft.com/office/drawing/2014/main" id="{70A6A6F2-B72B-41AF-839B-1A0B66144175}"/>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820" name="Text Box 4">
          <a:extLst>
            <a:ext uri="{FF2B5EF4-FFF2-40B4-BE49-F238E27FC236}">
              <a16:creationId xmlns:a16="http://schemas.microsoft.com/office/drawing/2014/main" id="{4F305C36-3E3D-404D-AD44-ABC5CE65E5F7}"/>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821" name="Text Box 6">
          <a:extLst>
            <a:ext uri="{FF2B5EF4-FFF2-40B4-BE49-F238E27FC236}">
              <a16:creationId xmlns:a16="http://schemas.microsoft.com/office/drawing/2014/main" id="{3E19BA0A-D522-4D21-A33B-6DC309CDD08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822" name="Text Box 4">
          <a:extLst>
            <a:ext uri="{FF2B5EF4-FFF2-40B4-BE49-F238E27FC236}">
              <a16:creationId xmlns:a16="http://schemas.microsoft.com/office/drawing/2014/main" id="{644FA104-6F8C-4BEB-815C-1D9D1F0682E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823" name="Text Box 6">
          <a:extLst>
            <a:ext uri="{FF2B5EF4-FFF2-40B4-BE49-F238E27FC236}">
              <a16:creationId xmlns:a16="http://schemas.microsoft.com/office/drawing/2014/main" id="{B1894385-708C-4348-91DD-0ED19EBB269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824" name="Text Box 4">
          <a:extLst>
            <a:ext uri="{FF2B5EF4-FFF2-40B4-BE49-F238E27FC236}">
              <a16:creationId xmlns:a16="http://schemas.microsoft.com/office/drawing/2014/main" id="{81C12681-2DDB-4702-9003-FB8BCFBDEC7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825" name="Text Box 6">
          <a:extLst>
            <a:ext uri="{FF2B5EF4-FFF2-40B4-BE49-F238E27FC236}">
              <a16:creationId xmlns:a16="http://schemas.microsoft.com/office/drawing/2014/main" id="{1736BB5E-A16E-436C-A857-B89FCC39672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26" name="Text Box 4">
          <a:extLst>
            <a:ext uri="{FF2B5EF4-FFF2-40B4-BE49-F238E27FC236}">
              <a16:creationId xmlns:a16="http://schemas.microsoft.com/office/drawing/2014/main" id="{B1436DBE-70CE-4328-B121-2119EF94B1D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27" name="Text Box 6">
          <a:extLst>
            <a:ext uri="{FF2B5EF4-FFF2-40B4-BE49-F238E27FC236}">
              <a16:creationId xmlns:a16="http://schemas.microsoft.com/office/drawing/2014/main" id="{1855EB80-5394-44D4-A2AC-8999921A0D0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828" name="Text Box 4">
          <a:extLst>
            <a:ext uri="{FF2B5EF4-FFF2-40B4-BE49-F238E27FC236}">
              <a16:creationId xmlns:a16="http://schemas.microsoft.com/office/drawing/2014/main" id="{043D9DBF-EF69-4CC9-9CA4-5230E1834CA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829" name="Text Box 6">
          <a:extLst>
            <a:ext uri="{FF2B5EF4-FFF2-40B4-BE49-F238E27FC236}">
              <a16:creationId xmlns:a16="http://schemas.microsoft.com/office/drawing/2014/main" id="{C05D6304-C66F-4181-8A5B-C6D8D830CE6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30" name="Text Box 4">
          <a:extLst>
            <a:ext uri="{FF2B5EF4-FFF2-40B4-BE49-F238E27FC236}">
              <a16:creationId xmlns:a16="http://schemas.microsoft.com/office/drawing/2014/main" id="{4140CD53-B984-4089-AD9C-914B3A8FA32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31" name="Text Box 6">
          <a:extLst>
            <a:ext uri="{FF2B5EF4-FFF2-40B4-BE49-F238E27FC236}">
              <a16:creationId xmlns:a16="http://schemas.microsoft.com/office/drawing/2014/main" id="{2B6F15C7-9135-4A2C-AE95-EFD25805D4A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832" name="Text Box 4">
          <a:extLst>
            <a:ext uri="{FF2B5EF4-FFF2-40B4-BE49-F238E27FC236}">
              <a16:creationId xmlns:a16="http://schemas.microsoft.com/office/drawing/2014/main" id="{6A3CD0F8-DADA-4B2A-9F12-9DC8F1CE7DB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833" name="Text Box 6">
          <a:extLst>
            <a:ext uri="{FF2B5EF4-FFF2-40B4-BE49-F238E27FC236}">
              <a16:creationId xmlns:a16="http://schemas.microsoft.com/office/drawing/2014/main" id="{F0D03111-45D8-4AD2-BAFB-B30354D80F5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34" name="Text Box 4">
          <a:extLst>
            <a:ext uri="{FF2B5EF4-FFF2-40B4-BE49-F238E27FC236}">
              <a16:creationId xmlns:a16="http://schemas.microsoft.com/office/drawing/2014/main" id="{C9659028-A1EA-4044-B173-26D7131D587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35" name="Text Box 6">
          <a:extLst>
            <a:ext uri="{FF2B5EF4-FFF2-40B4-BE49-F238E27FC236}">
              <a16:creationId xmlns:a16="http://schemas.microsoft.com/office/drawing/2014/main" id="{4598A97A-8C42-49F1-9D68-90C018781C4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836" name="Text Box 4">
          <a:extLst>
            <a:ext uri="{FF2B5EF4-FFF2-40B4-BE49-F238E27FC236}">
              <a16:creationId xmlns:a16="http://schemas.microsoft.com/office/drawing/2014/main" id="{EDC40D80-A46A-4C8B-8E29-C95E5EDF3765}"/>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837" name="Text Box 6">
          <a:extLst>
            <a:ext uri="{FF2B5EF4-FFF2-40B4-BE49-F238E27FC236}">
              <a16:creationId xmlns:a16="http://schemas.microsoft.com/office/drawing/2014/main" id="{8E2A883B-F558-415B-9067-554C7BD99706}"/>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838" name="Text Box 4">
          <a:extLst>
            <a:ext uri="{FF2B5EF4-FFF2-40B4-BE49-F238E27FC236}">
              <a16:creationId xmlns:a16="http://schemas.microsoft.com/office/drawing/2014/main" id="{582EE2C5-B998-40EA-8D17-FE2E3877D1C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839" name="Text Box 6">
          <a:extLst>
            <a:ext uri="{FF2B5EF4-FFF2-40B4-BE49-F238E27FC236}">
              <a16:creationId xmlns:a16="http://schemas.microsoft.com/office/drawing/2014/main" id="{A9E1A6B9-E2A1-45D4-BE9B-869E088B0F5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840" name="Text Box 4">
          <a:extLst>
            <a:ext uri="{FF2B5EF4-FFF2-40B4-BE49-F238E27FC236}">
              <a16:creationId xmlns:a16="http://schemas.microsoft.com/office/drawing/2014/main" id="{7202A3C9-2457-4F6A-A116-DFDC06BB8213}"/>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841" name="Text Box 6">
          <a:extLst>
            <a:ext uri="{FF2B5EF4-FFF2-40B4-BE49-F238E27FC236}">
              <a16:creationId xmlns:a16="http://schemas.microsoft.com/office/drawing/2014/main" id="{7020F10F-484C-4349-BBE9-455271748F5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842" name="Text Box 4">
          <a:extLst>
            <a:ext uri="{FF2B5EF4-FFF2-40B4-BE49-F238E27FC236}">
              <a16:creationId xmlns:a16="http://schemas.microsoft.com/office/drawing/2014/main" id="{5925FB4E-F455-4445-BF30-1251AA5CDD9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843" name="Text Box 6">
          <a:extLst>
            <a:ext uri="{FF2B5EF4-FFF2-40B4-BE49-F238E27FC236}">
              <a16:creationId xmlns:a16="http://schemas.microsoft.com/office/drawing/2014/main" id="{D89486DB-F5B4-4D93-89B8-60D55D76424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44" name="Text Box 4">
          <a:extLst>
            <a:ext uri="{FF2B5EF4-FFF2-40B4-BE49-F238E27FC236}">
              <a16:creationId xmlns:a16="http://schemas.microsoft.com/office/drawing/2014/main" id="{CC765833-C1A5-496D-9E3E-E1CDBCA8AFE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45" name="Text Box 6">
          <a:extLst>
            <a:ext uri="{FF2B5EF4-FFF2-40B4-BE49-F238E27FC236}">
              <a16:creationId xmlns:a16="http://schemas.microsoft.com/office/drawing/2014/main" id="{896D7B7C-BB44-4845-BEC7-11F19B044B4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846" name="Text Box 4">
          <a:extLst>
            <a:ext uri="{FF2B5EF4-FFF2-40B4-BE49-F238E27FC236}">
              <a16:creationId xmlns:a16="http://schemas.microsoft.com/office/drawing/2014/main" id="{392B5DDE-0EB6-4677-979F-FE570BFA7757}"/>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847" name="Text Box 6">
          <a:extLst>
            <a:ext uri="{FF2B5EF4-FFF2-40B4-BE49-F238E27FC236}">
              <a16:creationId xmlns:a16="http://schemas.microsoft.com/office/drawing/2014/main" id="{F854B5B0-3861-492A-A076-038054FB2F50}"/>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48" name="Text Box 4">
          <a:extLst>
            <a:ext uri="{FF2B5EF4-FFF2-40B4-BE49-F238E27FC236}">
              <a16:creationId xmlns:a16="http://schemas.microsoft.com/office/drawing/2014/main" id="{1D0594DE-44C7-4AE3-87A7-4B32619C998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49" name="Text Box 6">
          <a:extLst>
            <a:ext uri="{FF2B5EF4-FFF2-40B4-BE49-F238E27FC236}">
              <a16:creationId xmlns:a16="http://schemas.microsoft.com/office/drawing/2014/main" id="{B77433ED-075D-442E-B334-B9A43DEA74C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850" name="Text Box 4">
          <a:extLst>
            <a:ext uri="{FF2B5EF4-FFF2-40B4-BE49-F238E27FC236}">
              <a16:creationId xmlns:a16="http://schemas.microsoft.com/office/drawing/2014/main" id="{17D0D5EA-EE97-472D-B39C-A57ACEBC368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851" name="Text Box 6">
          <a:extLst>
            <a:ext uri="{FF2B5EF4-FFF2-40B4-BE49-F238E27FC236}">
              <a16:creationId xmlns:a16="http://schemas.microsoft.com/office/drawing/2014/main" id="{138E8A16-7FC8-4223-A9FA-04749E86E1D7}"/>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52" name="Text Box 4">
          <a:extLst>
            <a:ext uri="{FF2B5EF4-FFF2-40B4-BE49-F238E27FC236}">
              <a16:creationId xmlns:a16="http://schemas.microsoft.com/office/drawing/2014/main" id="{90319B4E-B77F-4B62-84CD-68002C4BE65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53" name="Text Box 6">
          <a:extLst>
            <a:ext uri="{FF2B5EF4-FFF2-40B4-BE49-F238E27FC236}">
              <a16:creationId xmlns:a16="http://schemas.microsoft.com/office/drawing/2014/main" id="{536B4134-E5AC-421A-9386-01C75A5E875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854" name="Text Box 4">
          <a:extLst>
            <a:ext uri="{FF2B5EF4-FFF2-40B4-BE49-F238E27FC236}">
              <a16:creationId xmlns:a16="http://schemas.microsoft.com/office/drawing/2014/main" id="{00F582CF-CCA7-4078-8DC0-31BF4BCBFAF4}"/>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855" name="Text Box 6">
          <a:extLst>
            <a:ext uri="{FF2B5EF4-FFF2-40B4-BE49-F238E27FC236}">
              <a16:creationId xmlns:a16="http://schemas.microsoft.com/office/drawing/2014/main" id="{2ED332F9-811D-4915-BF53-3AF442942EA2}"/>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856" name="Text Box 6">
          <a:extLst>
            <a:ext uri="{FF2B5EF4-FFF2-40B4-BE49-F238E27FC236}">
              <a16:creationId xmlns:a16="http://schemas.microsoft.com/office/drawing/2014/main" id="{45D46FCD-27FF-4CE2-9F5E-6961C1B4D1F9}"/>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857" name="Text Box 4">
          <a:extLst>
            <a:ext uri="{FF2B5EF4-FFF2-40B4-BE49-F238E27FC236}">
              <a16:creationId xmlns:a16="http://schemas.microsoft.com/office/drawing/2014/main" id="{6DCE34D5-63A0-4329-868D-AF7E51C3E80F}"/>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858" name="Text Box 6">
          <a:extLst>
            <a:ext uri="{FF2B5EF4-FFF2-40B4-BE49-F238E27FC236}">
              <a16:creationId xmlns:a16="http://schemas.microsoft.com/office/drawing/2014/main" id="{AC0BE96F-6586-472D-A2A3-5E699B1062E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859" name="Text Box 4">
          <a:extLst>
            <a:ext uri="{FF2B5EF4-FFF2-40B4-BE49-F238E27FC236}">
              <a16:creationId xmlns:a16="http://schemas.microsoft.com/office/drawing/2014/main" id="{1CC265D0-217E-4303-BC90-42F54E02DCD4}"/>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860" name="Text Box 6">
          <a:extLst>
            <a:ext uri="{FF2B5EF4-FFF2-40B4-BE49-F238E27FC236}">
              <a16:creationId xmlns:a16="http://schemas.microsoft.com/office/drawing/2014/main" id="{3553D2A3-28AD-4DC1-97D4-3A76604A404D}"/>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861" name="Text Box 6">
          <a:extLst>
            <a:ext uri="{FF2B5EF4-FFF2-40B4-BE49-F238E27FC236}">
              <a16:creationId xmlns:a16="http://schemas.microsoft.com/office/drawing/2014/main" id="{5EE0376D-A24B-4DE9-AED1-ECF2D9A95CB4}"/>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862" name="Text Box 4">
          <a:extLst>
            <a:ext uri="{FF2B5EF4-FFF2-40B4-BE49-F238E27FC236}">
              <a16:creationId xmlns:a16="http://schemas.microsoft.com/office/drawing/2014/main" id="{7A99369B-E80D-4469-B945-E0692FDDFF1F}"/>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863" name="Text Box 6">
          <a:extLst>
            <a:ext uri="{FF2B5EF4-FFF2-40B4-BE49-F238E27FC236}">
              <a16:creationId xmlns:a16="http://schemas.microsoft.com/office/drawing/2014/main" id="{D24F7956-9826-4189-B552-A2816DBE0803}"/>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64" name="Text Box 4">
          <a:extLst>
            <a:ext uri="{FF2B5EF4-FFF2-40B4-BE49-F238E27FC236}">
              <a16:creationId xmlns:a16="http://schemas.microsoft.com/office/drawing/2014/main" id="{64F43C8D-49C0-43BA-81EE-F1B1E0E2FFDF}"/>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65" name="Text Box 6">
          <a:extLst>
            <a:ext uri="{FF2B5EF4-FFF2-40B4-BE49-F238E27FC236}">
              <a16:creationId xmlns:a16="http://schemas.microsoft.com/office/drawing/2014/main" id="{4FA172C9-004C-48CA-8594-28769F379814}"/>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866" name="Text Box 4">
          <a:extLst>
            <a:ext uri="{FF2B5EF4-FFF2-40B4-BE49-F238E27FC236}">
              <a16:creationId xmlns:a16="http://schemas.microsoft.com/office/drawing/2014/main" id="{C36D930D-4A50-4D88-A98D-704BDD7EEC90}"/>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867" name="Text Box 6">
          <a:extLst>
            <a:ext uri="{FF2B5EF4-FFF2-40B4-BE49-F238E27FC236}">
              <a16:creationId xmlns:a16="http://schemas.microsoft.com/office/drawing/2014/main" id="{6111E863-CBFC-4CD1-AF11-3B7DACD20C5C}"/>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68" name="Text Box 4">
          <a:extLst>
            <a:ext uri="{FF2B5EF4-FFF2-40B4-BE49-F238E27FC236}">
              <a16:creationId xmlns:a16="http://schemas.microsoft.com/office/drawing/2014/main" id="{388B709F-3203-46A4-9D73-5FE61D228F9F}"/>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69" name="Text Box 6">
          <a:extLst>
            <a:ext uri="{FF2B5EF4-FFF2-40B4-BE49-F238E27FC236}">
              <a16:creationId xmlns:a16="http://schemas.microsoft.com/office/drawing/2014/main" id="{0F2D525C-EC0D-4C54-BF34-74A2F258AABD}"/>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870" name="Text Box 4">
          <a:extLst>
            <a:ext uri="{FF2B5EF4-FFF2-40B4-BE49-F238E27FC236}">
              <a16:creationId xmlns:a16="http://schemas.microsoft.com/office/drawing/2014/main" id="{46DDC0F6-484B-4CB6-BE8E-27E7B12DEFE5}"/>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871" name="Text Box 6">
          <a:extLst>
            <a:ext uri="{FF2B5EF4-FFF2-40B4-BE49-F238E27FC236}">
              <a16:creationId xmlns:a16="http://schemas.microsoft.com/office/drawing/2014/main" id="{0E2A9D16-72DF-4152-8F92-BEA6AF9B6121}"/>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872" name="Text Box 6">
          <a:extLst>
            <a:ext uri="{FF2B5EF4-FFF2-40B4-BE49-F238E27FC236}">
              <a16:creationId xmlns:a16="http://schemas.microsoft.com/office/drawing/2014/main" id="{C7B0F3E5-384C-4DDB-B969-56F66532D72E}"/>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73" name="Text Box 4">
          <a:extLst>
            <a:ext uri="{FF2B5EF4-FFF2-40B4-BE49-F238E27FC236}">
              <a16:creationId xmlns:a16="http://schemas.microsoft.com/office/drawing/2014/main" id="{C97A652E-0B97-4DFC-BF3B-9E90A21A871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74" name="Text Box 6">
          <a:extLst>
            <a:ext uri="{FF2B5EF4-FFF2-40B4-BE49-F238E27FC236}">
              <a16:creationId xmlns:a16="http://schemas.microsoft.com/office/drawing/2014/main" id="{F91D1C79-BDB2-4F96-A70C-9AF03DEA998C}"/>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474</xdr:row>
      <xdr:rowOff>0</xdr:rowOff>
    </xdr:from>
    <xdr:ext cx="76200" cy="154469"/>
    <xdr:sp macro="" textlink="">
      <xdr:nvSpPr>
        <xdr:cNvPr id="5875" name="Text Box 4">
          <a:extLst>
            <a:ext uri="{FF2B5EF4-FFF2-40B4-BE49-F238E27FC236}">
              <a16:creationId xmlns:a16="http://schemas.microsoft.com/office/drawing/2014/main" id="{ADA1BB75-F836-4ABF-AA6B-4F9A83014307}"/>
            </a:ext>
          </a:extLst>
        </xdr:cNvPr>
        <xdr:cNvSpPr txBox="1">
          <a:spLocks noChangeArrowheads="1"/>
        </xdr:cNvSpPr>
      </xdr:nvSpPr>
      <xdr:spPr bwMode="auto">
        <a:xfrm>
          <a:off x="6785372"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876" name="Text Box 6">
          <a:extLst>
            <a:ext uri="{FF2B5EF4-FFF2-40B4-BE49-F238E27FC236}">
              <a16:creationId xmlns:a16="http://schemas.microsoft.com/office/drawing/2014/main" id="{C2FE7719-24B8-40F5-88B1-6774C9A83507}"/>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877" name="Text Box 4">
          <a:extLst>
            <a:ext uri="{FF2B5EF4-FFF2-40B4-BE49-F238E27FC236}">
              <a16:creationId xmlns:a16="http://schemas.microsoft.com/office/drawing/2014/main" id="{098DD11A-2AAC-4B80-8DE2-DB35BC165BD5}"/>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878" name="Text Box 6">
          <a:extLst>
            <a:ext uri="{FF2B5EF4-FFF2-40B4-BE49-F238E27FC236}">
              <a16:creationId xmlns:a16="http://schemas.microsoft.com/office/drawing/2014/main" id="{2C315A84-BC48-40A7-B1DC-107C79F77420}"/>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879" name="Text Box 4">
          <a:extLst>
            <a:ext uri="{FF2B5EF4-FFF2-40B4-BE49-F238E27FC236}">
              <a16:creationId xmlns:a16="http://schemas.microsoft.com/office/drawing/2014/main" id="{B2CC5DED-9F44-42E4-B930-E13B4D8E12D1}"/>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880" name="Text Box 6">
          <a:extLst>
            <a:ext uri="{FF2B5EF4-FFF2-40B4-BE49-F238E27FC236}">
              <a16:creationId xmlns:a16="http://schemas.microsoft.com/office/drawing/2014/main" id="{A9758F50-F050-4B52-AD35-2B076EB993A7}"/>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81" name="Text Box 4">
          <a:extLst>
            <a:ext uri="{FF2B5EF4-FFF2-40B4-BE49-F238E27FC236}">
              <a16:creationId xmlns:a16="http://schemas.microsoft.com/office/drawing/2014/main" id="{D29FC196-8F14-4AA4-8B03-A42C065E61F4}"/>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82" name="Text Box 6">
          <a:extLst>
            <a:ext uri="{FF2B5EF4-FFF2-40B4-BE49-F238E27FC236}">
              <a16:creationId xmlns:a16="http://schemas.microsoft.com/office/drawing/2014/main" id="{9326D6F1-C0E1-4920-B826-AD91AE8144E7}"/>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883" name="Text Box 4">
          <a:extLst>
            <a:ext uri="{FF2B5EF4-FFF2-40B4-BE49-F238E27FC236}">
              <a16:creationId xmlns:a16="http://schemas.microsoft.com/office/drawing/2014/main" id="{77570A41-D0A4-47DB-B14C-1246400264A7}"/>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884" name="Text Box 6">
          <a:extLst>
            <a:ext uri="{FF2B5EF4-FFF2-40B4-BE49-F238E27FC236}">
              <a16:creationId xmlns:a16="http://schemas.microsoft.com/office/drawing/2014/main" id="{868C445E-E65A-43C3-918E-37838786269C}"/>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85" name="Text Box 4">
          <a:extLst>
            <a:ext uri="{FF2B5EF4-FFF2-40B4-BE49-F238E27FC236}">
              <a16:creationId xmlns:a16="http://schemas.microsoft.com/office/drawing/2014/main" id="{63444166-7063-4899-8D7D-6773B2CF76F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86" name="Text Box 6">
          <a:extLst>
            <a:ext uri="{FF2B5EF4-FFF2-40B4-BE49-F238E27FC236}">
              <a16:creationId xmlns:a16="http://schemas.microsoft.com/office/drawing/2014/main" id="{2A07759F-4949-459C-9B28-78467D098FF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887" name="Text Box 4">
          <a:extLst>
            <a:ext uri="{FF2B5EF4-FFF2-40B4-BE49-F238E27FC236}">
              <a16:creationId xmlns:a16="http://schemas.microsoft.com/office/drawing/2014/main" id="{D04D92CC-5FBF-4FFC-B03E-AD71B29E0985}"/>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888" name="Text Box 6">
          <a:extLst>
            <a:ext uri="{FF2B5EF4-FFF2-40B4-BE49-F238E27FC236}">
              <a16:creationId xmlns:a16="http://schemas.microsoft.com/office/drawing/2014/main" id="{91931E81-8C1E-4292-BC42-7133D4B59075}"/>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889" name="Text Box 4">
          <a:extLst>
            <a:ext uri="{FF2B5EF4-FFF2-40B4-BE49-F238E27FC236}">
              <a16:creationId xmlns:a16="http://schemas.microsoft.com/office/drawing/2014/main" id="{DA0A377F-6787-4905-99A5-E3A558B1572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890" name="Text Box 6">
          <a:extLst>
            <a:ext uri="{FF2B5EF4-FFF2-40B4-BE49-F238E27FC236}">
              <a16:creationId xmlns:a16="http://schemas.microsoft.com/office/drawing/2014/main" id="{C38C15BC-7F8A-44EE-B521-0AB7C5DFCC7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91" name="Text Box 4">
          <a:extLst>
            <a:ext uri="{FF2B5EF4-FFF2-40B4-BE49-F238E27FC236}">
              <a16:creationId xmlns:a16="http://schemas.microsoft.com/office/drawing/2014/main" id="{6537F36B-C4E2-44FE-966E-514C3FEB5FF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92" name="Text Box 6">
          <a:extLst>
            <a:ext uri="{FF2B5EF4-FFF2-40B4-BE49-F238E27FC236}">
              <a16:creationId xmlns:a16="http://schemas.microsoft.com/office/drawing/2014/main" id="{AB6C5FDA-A795-4B4E-A60B-5DB367274D4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893" name="Text Box 4">
          <a:extLst>
            <a:ext uri="{FF2B5EF4-FFF2-40B4-BE49-F238E27FC236}">
              <a16:creationId xmlns:a16="http://schemas.microsoft.com/office/drawing/2014/main" id="{B063ACF1-7B5D-40AB-A6B5-540F4BC3E450}"/>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894" name="Text Box 6">
          <a:extLst>
            <a:ext uri="{FF2B5EF4-FFF2-40B4-BE49-F238E27FC236}">
              <a16:creationId xmlns:a16="http://schemas.microsoft.com/office/drawing/2014/main" id="{51ADF125-88A4-40D1-9C4D-9FE9C1C7742F}"/>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895" name="Text Box 4">
          <a:extLst>
            <a:ext uri="{FF2B5EF4-FFF2-40B4-BE49-F238E27FC236}">
              <a16:creationId xmlns:a16="http://schemas.microsoft.com/office/drawing/2014/main" id="{39F3DCEB-C791-4028-9E4C-3CEA58F6C39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896" name="Text Box 6">
          <a:extLst>
            <a:ext uri="{FF2B5EF4-FFF2-40B4-BE49-F238E27FC236}">
              <a16:creationId xmlns:a16="http://schemas.microsoft.com/office/drawing/2014/main" id="{9FB7AB73-BACE-4FAF-B1BF-519DC9FBB44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97" name="Text Box 4">
          <a:extLst>
            <a:ext uri="{FF2B5EF4-FFF2-40B4-BE49-F238E27FC236}">
              <a16:creationId xmlns:a16="http://schemas.microsoft.com/office/drawing/2014/main" id="{ECE7C48F-ED16-4123-9F33-F3ADC268407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98" name="Text Box 6">
          <a:extLst>
            <a:ext uri="{FF2B5EF4-FFF2-40B4-BE49-F238E27FC236}">
              <a16:creationId xmlns:a16="http://schemas.microsoft.com/office/drawing/2014/main" id="{D64EDB13-DA28-4B70-BB4E-AEE1C1913D4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899" name="Text Box 4">
          <a:extLst>
            <a:ext uri="{FF2B5EF4-FFF2-40B4-BE49-F238E27FC236}">
              <a16:creationId xmlns:a16="http://schemas.microsoft.com/office/drawing/2014/main" id="{7A48F068-0D14-44B8-91C6-40EC80865DFE}"/>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900" name="Text Box 6">
          <a:extLst>
            <a:ext uri="{FF2B5EF4-FFF2-40B4-BE49-F238E27FC236}">
              <a16:creationId xmlns:a16="http://schemas.microsoft.com/office/drawing/2014/main" id="{A5C945E6-34C6-4790-A8F8-29BA0CC9144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901" name="Text Box 4">
          <a:extLst>
            <a:ext uri="{FF2B5EF4-FFF2-40B4-BE49-F238E27FC236}">
              <a16:creationId xmlns:a16="http://schemas.microsoft.com/office/drawing/2014/main" id="{212638DA-CD99-4DA2-99BC-547FF82F01E8}"/>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902" name="Text Box 6">
          <a:extLst>
            <a:ext uri="{FF2B5EF4-FFF2-40B4-BE49-F238E27FC236}">
              <a16:creationId xmlns:a16="http://schemas.microsoft.com/office/drawing/2014/main" id="{EA3E41E0-4E4C-414D-AFD3-D699B760353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03" name="Text Box 4">
          <a:extLst>
            <a:ext uri="{FF2B5EF4-FFF2-40B4-BE49-F238E27FC236}">
              <a16:creationId xmlns:a16="http://schemas.microsoft.com/office/drawing/2014/main" id="{ABBE599E-2AE2-4D2C-A946-F5B38057AEB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04" name="Text Box 6">
          <a:extLst>
            <a:ext uri="{FF2B5EF4-FFF2-40B4-BE49-F238E27FC236}">
              <a16:creationId xmlns:a16="http://schemas.microsoft.com/office/drawing/2014/main" id="{224DA98B-D7E2-4411-928D-63DE0225775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05" name="Text Box 4">
          <a:extLst>
            <a:ext uri="{FF2B5EF4-FFF2-40B4-BE49-F238E27FC236}">
              <a16:creationId xmlns:a16="http://schemas.microsoft.com/office/drawing/2014/main" id="{97AD3301-5CCF-4894-9541-5EDA2B56877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06" name="Text Box 6">
          <a:extLst>
            <a:ext uri="{FF2B5EF4-FFF2-40B4-BE49-F238E27FC236}">
              <a16:creationId xmlns:a16="http://schemas.microsoft.com/office/drawing/2014/main" id="{7375F35D-20E6-4A67-A04B-540E7D8F04C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907" name="Text Box 4">
          <a:extLst>
            <a:ext uri="{FF2B5EF4-FFF2-40B4-BE49-F238E27FC236}">
              <a16:creationId xmlns:a16="http://schemas.microsoft.com/office/drawing/2014/main" id="{28D525E2-C096-4FCE-8965-8E7C12AEB516}"/>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908" name="Text Box 6">
          <a:extLst>
            <a:ext uri="{FF2B5EF4-FFF2-40B4-BE49-F238E27FC236}">
              <a16:creationId xmlns:a16="http://schemas.microsoft.com/office/drawing/2014/main" id="{9EEF0C5A-52DA-4142-BA97-F65454BED308}"/>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09" name="Text Box 4">
          <a:extLst>
            <a:ext uri="{FF2B5EF4-FFF2-40B4-BE49-F238E27FC236}">
              <a16:creationId xmlns:a16="http://schemas.microsoft.com/office/drawing/2014/main" id="{CB4E006B-1843-4488-BA3B-01AAD4DBB36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10" name="Text Box 6">
          <a:extLst>
            <a:ext uri="{FF2B5EF4-FFF2-40B4-BE49-F238E27FC236}">
              <a16:creationId xmlns:a16="http://schemas.microsoft.com/office/drawing/2014/main" id="{66D0A770-5363-47FE-A7D3-45B0E2736BB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11" name="Text Box 4">
          <a:extLst>
            <a:ext uri="{FF2B5EF4-FFF2-40B4-BE49-F238E27FC236}">
              <a16:creationId xmlns:a16="http://schemas.microsoft.com/office/drawing/2014/main" id="{2F1860F2-1598-48ED-B10C-95570FC8DB4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12" name="Text Box 6">
          <a:extLst>
            <a:ext uri="{FF2B5EF4-FFF2-40B4-BE49-F238E27FC236}">
              <a16:creationId xmlns:a16="http://schemas.microsoft.com/office/drawing/2014/main" id="{63019393-039E-4259-95D0-7F7BDFF7E6F7}"/>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913" name="Text Box 4">
          <a:extLst>
            <a:ext uri="{FF2B5EF4-FFF2-40B4-BE49-F238E27FC236}">
              <a16:creationId xmlns:a16="http://schemas.microsoft.com/office/drawing/2014/main" id="{5E86CD36-AE16-4EF6-A8A7-AB36105A5EC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914" name="Text Box 6">
          <a:extLst>
            <a:ext uri="{FF2B5EF4-FFF2-40B4-BE49-F238E27FC236}">
              <a16:creationId xmlns:a16="http://schemas.microsoft.com/office/drawing/2014/main" id="{9E697B0B-3ADF-4FD8-AD1B-88A4C9DCF9D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15" name="Text Box 4">
          <a:extLst>
            <a:ext uri="{FF2B5EF4-FFF2-40B4-BE49-F238E27FC236}">
              <a16:creationId xmlns:a16="http://schemas.microsoft.com/office/drawing/2014/main" id="{4528224F-4EAC-451B-955A-DED2AD830AE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16" name="Text Box 6">
          <a:extLst>
            <a:ext uri="{FF2B5EF4-FFF2-40B4-BE49-F238E27FC236}">
              <a16:creationId xmlns:a16="http://schemas.microsoft.com/office/drawing/2014/main" id="{718E3862-708B-4737-928D-88CA90ADE35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917" name="Text Box 4">
          <a:extLst>
            <a:ext uri="{FF2B5EF4-FFF2-40B4-BE49-F238E27FC236}">
              <a16:creationId xmlns:a16="http://schemas.microsoft.com/office/drawing/2014/main" id="{5E76D3E8-F119-43DD-AD16-002CC7DFBE4B}"/>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918" name="Text Box 6">
          <a:extLst>
            <a:ext uri="{FF2B5EF4-FFF2-40B4-BE49-F238E27FC236}">
              <a16:creationId xmlns:a16="http://schemas.microsoft.com/office/drawing/2014/main" id="{389994BC-013F-4944-B61B-1D637108C9A6}"/>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19" name="Text Box 4">
          <a:extLst>
            <a:ext uri="{FF2B5EF4-FFF2-40B4-BE49-F238E27FC236}">
              <a16:creationId xmlns:a16="http://schemas.microsoft.com/office/drawing/2014/main" id="{C1819EA6-E93E-4EC0-8C50-2DB971EFF2F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20" name="Text Box 6">
          <a:extLst>
            <a:ext uri="{FF2B5EF4-FFF2-40B4-BE49-F238E27FC236}">
              <a16:creationId xmlns:a16="http://schemas.microsoft.com/office/drawing/2014/main" id="{728F64C1-957A-4BEC-A990-134C026B799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921" name="Text Box 4">
          <a:extLst>
            <a:ext uri="{FF2B5EF4-FFF2-40B4-BE49-F238E27FC236}">
              <a16:creationId xmlns:a16="http://schemas.microsoft.com/office/drawing/2014/main" id="{1106F287-B6E7-47CA-A8FA-FCC09BAA1B4A}"/>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922" name="Text Box 6">
          <a:extLst>
            <a:ext uri="{FF2B5EF4-FFF2-40B4-BE49-F238E27FC236}">
              <a16:creationId xmlns:a16="http://schemas.microsoft.com/office/drawing/2014/main" id="{DE38230B-F0C2-4AB1-8978-2C641B26ACF1}"/>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23" name="Text Box 4">
          <a:extLst>
            <a:ext uri="{FF2B5EF4-FFF2-40B4-BE49-F238E27FC236}">
              <a16:creationId xmlns:a16="http://schemas.microsoft.com/office/drawing/2014/main" id="{1BEC5DE4-3EE6-48C2-B588-093928C7A5A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24" name="Text Box 6">
          <a:extLst>
            <a:ext uri="{FF2B5EF4-FFF2-40B4-BE49-F238E27FC236}">
              <a16:creationId xmlns:a16="http://schemas.microsoft.com/office/drawing/2014/main" id="{B2C84303-694A-421F-980E-92175F0F264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925" name="Text Box 4">
          <a:extLst>
            <a:ext uri="{FF2B5EF4-FFF2-40B4-BE49-F238E27FC236}">
              <a16:creationId xmlns:a16="http://schemas.microsoft.com/office/drawing/2014/main" id="{252D7A37-BDE3-4FBB-8A85-C7CAB634691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926" name="Text Box 6">
          <a:extLst>
            <a:ext uri="{FF2B5EF4-FFF2-40B4-BE49-F238E27FC236}">
              <a16:creationId xmlns:a16="http://schemas.microsoft.com/office/drawing/2014/main" id="{FBEDC4D4-F2BC-49F9-85F3-F388E8653CBA}"/>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927" name="Text Box 6">
          <a:extLst>
            <a:ext uri="{FF2B5EF4-FFF2-40B4-BE49-F238E27FC236}">
              <a16:creationId xmlns:a16="http://schemas.microsoft.com/office/drawing/2014/main" id="{F326B74A-F790-4EEF-90E8-BFE8F6A31509}"/>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28" name="Text Box 4">
          <a:extLst>
            <a:ext uri="{FF2B5EF4-FFF2-40B4-BE49-F238E27FC236}">
              <a16:creationId xmlns:a16="http://schemas.microsoft.com/office/drawing/2014/main" id="{085E7B82-6216-419F-BD97-F0081E33222F}"/>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29" name="Text Box 6">
          <a:extLst>
            <a:ext uri="{FF2B5EF4-FFF2-40B4-BE49-F238E27FC236}">
              <a16:creationId xmlns:a16="http://schemas.microsoft.com/office/drawing/2014/main" id="{F4A45574-3955-4930-AA16-D7A5601390F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930" name="Text Box 4">
          <a:extLst>
            <a:ext uri="{FF2B5EF4-FFF2-40B4-BE49-F238E27FC236}">
              <a16:creationId xmlns:a16="http://schemas.microsoft.com/office/drawing/2014/main" id="{BD80A062-A813-4C3A-A97B-6260A04DA501}"/>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931" name="Text Box 6">
          <a:extLst>
            <a:ext uri="{FF2B5EF4-FFF2-40B4-BE49-F238E27FC236}">
              <a16:creationId xmlns:a16="http://schemas.microsoft.com/office/drawing/2014/main" id="{7642E09C-7B6F-4159-AC06-520C0AB0048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932" name="Text Box 4">
          <a:extLst>
            <a:ext uri="{FF2B5EF4-FFF2-40B4-BE49-F238E27FC236}">
              <a16:creationId xmlns:a16="http://schemas.microsoft.com/office/drawing/2014/main" id="{9B523295-E2F5-442A-880A-3343783C9B0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933" name="Text Box 6">
          <a:extLst>
            <a:ext uri="{FF2B5EF4-FFF2-40B4-BE49-F238E27FC236}">
              <a16:creationId xmlns:a16="http://schemas.microsoft.com/office/drawing/2014/main" id="{CBFD4A57-2AE9-4938-8734-1FB4E245274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34" name="Text Box 4">
          <a:extLst>
            <a:ext uri="{FF2B5EF4-FFF2-40B4-BE49-F238E27FC236}">
              <a16:creationId xmlns:a16="http://schemas.microsoft.com/office/drawing/2014/main" id="{CE41D0C1-A14B-4F90-B091-2193B19733C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35" name="Text Box 6">
          <a:extLst>
            <a:ext uri="{FF2B5EF4-FFF2-40B4-BE49-F238E27FC236}">
              <a16:creationId xmlns:a16="http://schemas.microsoft.com/office/drawing/2014/main" id="{695A12EE-D88D-4903-92E6-D8B9AE0C7D4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936" name="Text Box 4">
          <a:extLst>
            <a:ext uri="{FF2B5EF4-FFF2-40B4-BE49-F238E27FC236}">
              <a16:creationId xmlns:a16="http://schemas.microsoft.com/office/drawing/2014/main" id="{E8211BF6-A371-47C3-907B-688776AAA757}"/>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937" name="Text Box 6">
          <a:extLst>
            <a:ext uri="{FF2B5EF4-FFF2-40B4-BE49-F238E27FC236}">
              <a16:creationId xmlns:a16="http://schemas.microsoft.com/office/drawing/2014/main" id="{BA8D4333-4F7E-4A5A-9559-A290C1233127}"/>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38" name="Text Box 4">
          <a:extLst>
            <a:ext uri="{FF2B5EF4-FFF2-40B4-BE49-F238E27FC236}">
              <a16:creationId xmlns:a16="http://schemas.microsoft.com/office/drawing/2014/main" id="{44A796C3-9F56-4CE2-975B-4887DFC2112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39" name="Text Box 6">
          <a:extLst>
            <a:ext uri="{FF2B5EF4-FFF2-40B4-BE49-F238E27FC236}">
              <a16:creationId xmlns:a16="http://schemas.microsoft.com/office/drawing/2014/main" id="{3A7E6BD5-B126-417C-AA66-F55E55E2ABA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940" name="Text Box 4">
          <a:extLst>
            <a:ext uri="{FF2B5EF4-FFF2-40B4-BE49-F238E27FC236}">
              <a16:creationId xmlns:a16="http://schemas.microsoft.com/office/drawing/2014/main" id="{EBF32D2B-0BC7-48AA-B461-2460D42B2F58}"/>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941" name="Text Box 6">
          <a:extLst>
            <a:ext uri="{FF2B5EF4-FFF2-40B4-BE49-F238E27FC236}">
              <a16:creationId xmlns:a16="http://schemas.microsoft.com/office/drawing/2014/main" id="{C21CB517-AA84-48DD-96F4-337F53F68DC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42" name="Text Box 4">
          <a:extLst>
            <a:ext uri="{FF2B5EF4-FFF2-40B4-BE49-F238E27FC236}">
              <a16:creationId xmlns:a16="http://schemas.microsoft.com/office/drawing/2014/main" id="{BEFC8023-2C0B-414B-9038-F2FAA60942F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43" name="Text Box 6">
          <a:extLst>
            <a:ext uri="{FF2B5EF4-FFF2-40B4-BE49-F238E27FC236}">
              <a16:creationId xmlns:a16="http://schemas.microsoft.com/office/drawing/2014/main" id="{39416B42-DE5C-43A3-B4E6-38982CAFF95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944" name="Text Box 4">
          <a:extLst>
            <a:ext uri="{FF2B5EF4-FFF2-40B4-BE49-F238E27FC236}">
              <a16:creationId xmlns:a16="http://schemas.microsoft.com/office/drawing/2014/main" id="{48465910-507A-41DD-8BBE-E145DE3AF74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945" name="Text Box 6">
          <a:extLst>
            <a:ext uri="{FF2B5EF4-FFF2-40B4-BE49-F238E27FC236}">
              <a16:creationId xmlns:a16="http://schemas.microsoft.com/office/drawing/2014/main" id="{BCD585A7-C241-42A0-BC53-76BEC339F49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946" name="Text Box 6">
          <a:extLst>
            <a:ext uri="{FF2B5EF4-FFF2-40B4-BE49-F238E27FC236}">
              <a16:creationId xmlns:a16="http://schemas.microsoft.com/office/drawing/2014/main" id="{A95BFCAE-DF8A-45EF-9489-928C17A17832}"/>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47" name="Text Box 4">
          <a:extLst>
            <a:ext uri="{FF2B5EF4-FFF2-40B4-BE49-F238E27FC236}">
              <a16:creationId xmlns:a16="http://schemas.microsoft.com/office/drawing/2014/main" id="{543114C8-3619-43AE-ABEC-68A2DF7EC2DF}"/>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48" name="Text Box 6">
          <a:extLst>
            <a:ext uri="{FF2B5EF4-FFF2-40B4-BE49-F238E27FC236}">
              <a16:creationId xmlns:a16="http://schemas.microsoft.com/office/drawing/2014/main" id="{36A10D63-4B7D-4287-8623-34CE3DDA199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949" name="Text Box 4">
          <a:extLst>
            <a:ext uri="{FF2B5EF4-FFF2-40B4-BE49-F238E27FC236}">
              <a16:creationId xmlns:a16="http://schemas.microsoft.com/office/drawing/2014/main" id="{6682E9C9-0D60-42D0-BBDE-A597D791844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950" name="Text Box 6">
          <a:extLst>
            <a:ext uri="{FF2B5EF4-FFF2-40B4-BE49-F238E27FC236}">
              <a16:creationId xmlns:a16="http://schemas.microsoft.com/office/drawing/2014/main" id="{EFFC2BAF-7D1D-4B89-824E-4A91C0148B9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951" name="Text Box 4">
          <a:extLst>
            <a:ext uri="{FF2B5EF4-FFF2-40B4-BE49-F238E27FC236}">
              <a16:creationId xmlns:a16="http://schemas.microsoft.com/office/drawing/2014/main" id="{F666A0DE-D37B-4EFA-A16D-32AE9E0006FD}"/>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952" name="Text Box 6">
          <a:extLst>
            <a:ext uri="{FF2B5EF4-FFF2-40B4-BE49-F238E27FC236}">
              <a16:creationId xmlns:a16="http://schemas.microsoft.com/office/drawing/2014/main" id="{D561F29D-AF9C-46BC-AEB2-F87C6030EB28}"/>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953" name="Text Box 4">
          <a:extLst>
            <a:ext uri="{FF2B5EF4-FFF2-40B4-BE49-F238E27FC236}">
              <a16:creationId xmlns:a16="http://schemas.microsoft.com/office/drawing/2014/main" id="{B4C6A8EC-363D-4553-AEB0-1FEC78DBF23E}"/>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954" name="Text Box 6">
          <a:extLst>
            <a:ext uri="{FF2B5EF4-FFF2-40B4-BE49-F238E27FC236}">
              <a16:creationId xmlns:a16="http://schemas.microsoft.com/office/drawing/2014/main" id="{B0648FB3-9EC2-4B0E-A982-5992DC17052A}"/>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955" name="Text Box 4">
          <a:extLst>
            <a:ext uri="{FF2B5EF4-FFF2-40B4-BE49-F238E27FC236}">
              <a16:creationId xmlns:a16="http://schemas.microsoft.com/office/drawing/2014/main" id="{2F268D05-AA45-432F-810D-9333350A2115}"/>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956" name="Text Box 6">
          <a:extLst>
            <a:ext uri="{FF2B5EF4-FFF2-40B4-BE49-F238E27FC236}">
              <a16:creationId xmlns:a16="http://schemas.microsoft.com/office/drawing/2014/main" id="{CD25A1EE-2E83-4B97-B985-883D250F8134}"/>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957" name="Text Box 4">
          <a:extLst>
            <a:ext uri="{FF2B5EF4-FFF2-40B4-BE49-F238E27FC236}">
              <a16:creationId xmlns:a16="http://schemas.microsoft.com/office/drawing/2014/main" id="{6E7EF02A-5A80-448A-93B4-334AC9164022}"/>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958" name="Text Box 6">
          <a:extLst>
            <a:ext uri="{FF2B5EF4-FFF2-40B4-BE49-F238E27FC236}">
              <a16:creationId xmlns:a16="http://schemas.microsoft.com/office/drawing/2014/main" id="{BC9EA9B7-D07F-416C-B2A5-3114EF774607}"/>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959" name="Text Box 4">
          <a:extLst>
            <a:ext uri="{FF2B5EF4-FFF2-40B4-BE49-F238E27FC236}">
              <a16:creationId xmlns:a16="http://schemas.microsoft.com/office/drawing/2014/main" id="{907FD3AB-7079-47C1-AD5E-EE8785F92079}"/>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960" name="Text Box 6">
          <a:extLst>
            <a:ext uri="{FF2B5EF4-FFF2-40B4-BE49-F238E27FC236}">
              <a16:creationId xmlns:a16="http://schemas.microsoft.com/office/drawing/2014/main" id="{F654BD2F-E9FE-4BC4-9C7A-7F3FCC5D11A9}"/>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961" name="Text Box 4">
          <a:extLst>
            <a:ext uri="{FF2B5EF4-FFF2-40B4-BE49-F238E27FC236}">
              <a16:creationId xmlns:a16="http://schemas.microsoft.com/office/drawing/2014/main" id="{1CEF6412-D40D-4A27-8638-146A6F7D547D}"/>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962" name="Text Box 6">
          <a:extLst>
            <a:ext uri="{FF2B5EF4-FFF2-40B4-BE49-F238E27FC236}">
              <a16:creationId xmlns:a16="http://schemas.microsoft.com/office/drawing/2014/main" id="{04402B1F-7F01-4EAC-A40E-6F0AABA06245}"/>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963" name="Text Box 4">
          <a:extLst>
            <a:ext uri="{FF2B5EF4-FFF2-40B4-BE49-F238E27FC236}">
              <a16:creationId xmlns:a16="http://schemas.microsoft.com/office/drawing/2014/main" id="{E823A4EB-F3F1-4221-9C27-134427CCF31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964" name="Text Box 6">
          <a:extLst>
            <a:ext uri="{FF2B5EF4-FFF2-40B4-BE49-F238E27FC236}">
              <a16:creationId xmlns:a16="http://schemas.microsoft.com/office/drawing/2014/main" id="{A526C2A1-A5C4-4C32-89FD-E2E6C029126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965" name="Text Box 4">
          <a:extLst>
            <a:ext uri="{FF2B5EF4-FFF2-40B4-BE49-F238E27FC236}">
              <a16:creationId xmlns:a16="http://schemas.microsoft.com/office/drawing/2014/main" id="{962D731C-983A-4369-AE87-8BCD1166166C}"/>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966" name="Text Box 6">
          <a:extLst>
            <a:ext uri="{FF2B5EF4-FFF2-40B4-BE49-F238E27FC236}">
              <a16:creationId xmlns:a16="http://schemas.microsoft.com/office/drawing/2014/main" id="{D6270316-6FAD-4364-86CA-9DB2DBF54641}"/>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967" name="Text Box 4">
          <a:extLst>
            <a:ext uri="{FF2B5EF4-FFF2-40B4-BE49-F238E27FC236}">
              <a16:creationId xmlns:a16="http://schemas.microsoft.com/office/drawing/2014/main" id="{E5DDF76A-F3F8-40B0-8D45-BEE7650D2C3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968" name="Text Box 6">
          <a:extLst>
            <a:ext uri="{FF2B5EF4-FFF2-40B4-BE49-F238E27FC236}">
              <a16:creationId xmlns:a16="http://schemas.microsoft.com/office/drawing/2014/main" id="{0A634DA5-3CC6-4D99-8AA3-ED8FEBBE25D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69" name="Text Box 4">
          <a:extLst>
            <a:ext uri="{FF2B5EF4-FFF2-40B4-BE49-F238E27FC236}">
              <a16:creationId xmlns:a16="http://schemas.microsoft.com/office/drawing/2014/main" id="{82827ECE-555C-4648-982E-FA5302DD207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70" name="Text Box 6">
          <a:extLst>
            <a:ext uri="{FF2B5EF4-FFF2-40B4-BE49-F238E27FC236}">
              <a16:creationId xmlns:a16="http://schemas.microsoft.com/office/drawing/2014/main" id="{F037BF13-0DC0-4B00-B771-310AE653B97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971" name="Text Box 4">
          <a:extLst>
            <a:ext uri="{FF2B5EF4-FFF2-40B4-BE49-F238E27FC236}">
              <a16:creationId xmlns:a16="http://schemas.microsoft.com/office/drawing/2014/main" id="{8304AAF5-7D98-4435-A473-B50BE90E315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972" name="Text Box 6">
          <a:extLst>
            <a:ext uri="{FF2B5EF4-FFF2-40B4-BE49-F238E27FC236}">
              <a16:creationId xmlns:a16="http://schemas.microsoft.com/office/drawing/2014/main" id="{CC5CF6FD-3383-4FBD-8F28-FC221D05247E}"/>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973" name="Text Box 4">
          <a:extLst>
            <a:ext uri="{FF2B5EF4-FFF2-40B4-BE49-F238E27FC236}">
              <a16:creationId xmlns:a16="http://schemas.microsoft.com/office/drawing/2014/main" id="{84193BF4-BDB9-4209-BBFB-F049D8EBB8D3}"/>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974" name="Text Box 6">
          <a:extLst>
            <a:ext uri="{FF2B5EF4-FFF2-40B4-BE49-F238E27FC236}">
              <a16:creationId xmlns:a16="http://schemas.microsoft.com/office/drawing/2014/main" id="{B6BF512E-54CE-4C56-A911-8E733AEC13C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75" name="Text Box 4">
          <a:extLst>
            <a:ext uri="{FF2B5EF4-FFF2-40B4-BE49-F238E27FC236}">
              <a16:creationId xmlns:a16="http://schemas.microsoft.com/office/drawing/2014/main" id="{76A1349E-A167-4241-8420-FB47412DCCF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76" name="Text Box 6">
          <a:extLst>
            <a:ext uri="{FF2B5EF4-FFF2-40B4-BE49-F238E27FC236}">
              <a16:creationId xmlns:a16="http://schemas.microsoft.com/office/drawing/2014/main" id="{403FEBD4-F609-4853-BF30-78E97CFB3BA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77" name="Text Box 4">
          <a:extLst>
            <a:ext uri="{FF2B5EF4-FFF2-40B4-BE49-F238E27FC236}">
              <a16:creationId xmlns:a16="http://schemas.microsoft.com/office/drawing/2014/main" id="{BB65334D-530E-4B0B-8023-F2E53BA636E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78" name="Text Box 6">
          <a:extLst>
            <a:ext uri="{FF2B5EF4-FFF2-40B4-BE49-F238E27FC236}">
              <a16:creationId xmlns:a16="http://schemas.microsoft.com/office/drawing/2014/main" id="{11D2AED6-77F3-4AA2-8582-FAF5B4801341}"/>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979" name="Text Box 4">
          <a:extLst>
            <a:ext uri="{FF2B5EF4-FFF2-40B4-BE49-F238E27FC236}">
              <a16:creationId xmlns:a16="http://schemas.microsoft.com/office/drawing/2014/main" id="{BB4D13D2-B5FF-4F71-9781-9769A03C1CB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980" name="Text Box 6">
          <a:extLst>
            <a:ext uri="{FF2B5EF4-FFF2-40B4-BE49-F238E27FC236}">
              <a16:creationId xmlns:a16="http://schemas.microsoft.com/office/drawing/2014/main" id="{32133A08-C68E-4F98-B8AA-D20F8747E9F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81" name="Text Box 4">
          <a:extLst>
            <a:ext uri="{FF2B5EF4-FFF2-40B4-BE49-F238E27FC236}">
              <a16:creationId xmlns:a16="http://schemas.microsoft.com/office/drawing/2014/main" id="{912AC4BE-0CAF-4ED9-A3AA-F9E90006F80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82" name="Text Box 6">
          <a:extLst>
            <a:ext uri="{FF2B5EF4-FFF2-40B4-BE49-F238E27FC236}">
              <a16:creationId xmlns:a16="http://schemas.microsoft.com/office/drawing/2014/main" id="{51E458D8-41A4-4B92-9981-7EFDBCFA3CC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983" name="Text Box 4">
          <a:extLst>
            <a:ext uri="{FF2B5EF4-FFF2-40B4-BE49-F238E27FC236}">
              <a16:creationId xmlns:a16="http://schemas.microsoft.com/office/drawing/2014/main" id="{F0E0DFB9-A0EB-42BA-BCBF-8B746432CCB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984" name="Text Box 6">
          <a:extLst>
            <a:ext uri="{FF2B5EF4-FFF2-40B4-BE49-F238E27FC236}">
              <a16:creationId xmlns:a16="http://schemas.microsoft.com/office/drawing/2014/main" id="{E1B2DE0E-A9AF-4F58-883D-CDBDA8AF86B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85" name="Text Box 4">
          <a:extLst>
            <a:ext uri="{FF2B5EF4-FFF2-40B4-BE49-F238E27FC236}">
              <a16:creationId xmlns:a16="http://schemas.microsoft.com/office/drawing/2014/main" id="{6D244010-3860-4EBE-AAB3-8B659A991A3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86" name="Text Box 6">
          <a:extLst>
            <a:ext uri="{FF2B5EF4-FFF2-40B4-BE49-F238E27FC236}">
              <a16:creationId xmlns:a16="http://schemas.microsoft.com/office/drawing/2014/main" id="{95EC70A3-373D-4F2F-803F-CF8E4D1CCD2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987" name="Text Box 4">
          <a:extLst>
            <a:ext uri="{FF2B5EF4-FFF2-40B4-BE49-F238E27FC236}">
              <a16:creationId xmlns:a16="http://schemas.microsoft.com/office/drawing/2014/main" id="{54641EEF-469C-4046-AD97-1D74ED3CF10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988" name="Text Box 6">
          <a:extLst>
            <a:ext uri="{FF2B5EF4-FFF2-40B4-BE49-F238E27FC236}">
              <a16:creationId xmlns:a16="http://schemas.microsoft.com/office/drawing/2014/main" id="{4B961A21-0BFA-498D-9085-05B5CDA0F664}"/>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89" name="Text Box 4">
          <a:extLst>
            <a:ext uri="{FF2B5EF4-FFF2-40B4-BE49-F238E27FC236}">
              <a16:creationId xmlns:a16="http://schemas.microsoft.com/office/drawing/2014/main" id="{11E605F2-428C-412D-BB5D-81368F97185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90" name="Text Box 6">
          <a:extLst>
            <a:ext uri="{FF2B5EF4-FFF2-40B4-BE49-F238E27FC236}">
              <a16:creationId xmlns:a16="http://schemas.microsoft.com/office/drawing/2014/main" id="{FB97403C-FEF1-4691-9D6A-90A5997CD94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991" name="Text Box 4">
          <a:extLst>
            <a:ext uri="{FF2B5EF4-FFF2-40B4-BE49-F238E27FC236}">
              <a16:creationId xmlns:a16="http://schemas.microsoft.com/office/drawing/2014/main" id="{1EE9C57D-55FC-4229-A49A-C9109A2E8DA0}"/>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992" name="Text Box 6">
          <a:extLst>
            <a:ext uri="{FF2B5EF4-FFF2-40B4-BE49-F238E27FC236}">
              <a16:creationId xmlns:a16="http://schemas.microsoft.com/office/drawing/2014/main" id="{E952189C-5B41-4136-837A-80C35948BC2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93" name="Text Box 4">
          <a:extLst>
            <a:ext uri="{FF2B5EF4-FFF2-40B4-BE49-F238E27FC236}">
              <a16:creationId xmlns:a16="http://schemas.microsoft.com/office/drawing/2014/main" id="{D3727754-0ADD-4471-88F7-A7433040464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94" name="Text Box 6">
          <a:extLst>
            <a:ext uri="{FF2B5EF4-FFF2-40B4-BE49-F238E27FC236}">
              <a16:creationId xmlns:a16="http://schemas.microsoft.com/office/drawing/2014/main" id="{BCA27951-6232-436C-A416-C12018912E8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995" name="Text Box 4">
          <a:extLst>
            <a:ext uri="{FF2B5EF4-FFF2-40B4-BE49-F238E27FC236}">
              <a16:creationId xmlns:a16="http://schemas.microsoft.com/office/drawing/2014/main" id="{89F4FC04-7532-444B-9882-22F8432CF3B9}"/>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996" name="Text Box 6">
          <a:extLst>
            <a:ext uri="{FF2B5EF4-FFF2-40B4-BE49-F238E27FC236}">
              <a16:creationId xmlns:a16="http://schemas.microsoft.com/office/drawing/2014/main" id="{0DEA9521-339D-4FAB-8EC6-B16029EA99F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997" name="Text Box 6">
          <a:extLst>
            <a:ext uri="{FF2B5EF4-FFF2-40B4-BE49-F238E27FC236}">
              <a16:creationId xmlns:a16="http://schemas.microsoft.com/office/drawing/2014/main" id="{569677CF-4C5C-4812-A706-24B79D021EDC}"/>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998" name="Text Box 4">
          <a:extLst>
            <a:ext uri="{FF2B5EF4-FFF2-40B4-BE49-F238E27FC236}">
              <a16:creationId xmlns:a16="http://schemas.microsoft.com/office/drawing/2014/main" id="{A59CEC50-C26D-432A-89EB-CD768E6E5A6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999" name="Text Box 6">
          <a:extLst>
            <a:ext uri="{FF2B5EF4-FFF2-40B4-BE49-F238E27FC236}">
              <a16:creationId xmlns:a16="http://schemas.microsoft.com/office/drawing/2014/main" id="{2CAC24E2-289D-4609-8F88-771596C02B58}"/>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00" name="Text Box 4">
          <a:extLst>
            <a:ext uri="{FF2B5EF4-FFF2-40B4-BE49-F238E27FC236}">
              <a16:creationId xmlns:a16="http://schemas.microsoft.com/office/drawing/2014/main" id="{C0098E67-6B75-4486-B1BC-7D5C1B75DCE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01" name="Text Box 6">
          <a:extLst>
            <a:ext uri="{FF2B5EF4-FFF2-40B4-BE49-F238E27FC236}">
              <a16:creationId xmlns:a16="http://schemas.microsoft.com/office/drawing/2014/main" id="{F587D39C-4674-4DF3-A9F2-4355FEC9B3D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002" name="Text Box 4">
          <a:extLst>
            <a:ext uri="{FF2B5EF4-FFF2-40B4-BE49-F238E27FC236}">
              <a16:creationId xmlns:a16="http://schemas.microsoft.com/office/drawing/2014/main" id="{38EB400B-B0F1-4571-B284-957876D394C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003" name="Text Box 6">
          <a:extLst>
            <a:ext uri="{FF2B5EF4-FFF2-40B4-BE49-F238E27FC236}">
              <a16:creationId xmlns:a16="http://schemas.microsoft.com/office/drawing/2014/main" id="{921C44DC-401E-4CA5-8785-F021C4A2A36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04" name="Text Box 4">
          <a:extLst>
            <a:ext uri="{FF2B5EF4-FFF2-40B4-BE49-F238E27FC236}">
              <a16:creationId xmlns:a16="http://schemas.microsoft.com/office/drawing/2014/main" id="{BCC6823F-06D0-4F7F-A993-B5AFD65834F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05" name="Text Box 6">
          <a:extLst>
            <a:ext uri="{FF2B5EF4-FFF2-40B4-BE49-F238E27FC236}">
              <a16:creationId xmlns:a16="http://schemas.microsoft.com/office/drawing/2014/main" id="{0B466252-60EF-487E-BDC4-F65D36F5226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006" name="Text Box 4">
          <a:extLst>
            <a:ext uri="{FF2B5EF4-FFF2-40B4-BE49-F238E27FC236}">
              <a16:creationId xmlns:a16="http://schemas.microsoft.com/office/drawing/2014/main" id="{53287D00-0B61-42A8-9D0E-F8B0D95ED4A4}"/>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007" name="Text Box 6">
          <a:extLst>
            <a:ext uri="{FF2B5EF4-FFF2-40B4-BE49-F238E27FC236}">
              <a16:creationId xmlns:a16="http://schemas.microsoft.com/office/drawing/2014/main" id="{80930FEC-DA93-49BE-ADEC-D3B3B6B7054D}"/>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08" name="Text Box 4">
          <a:extLst>
            <a:ext uri="{FF2B5EF4-FFF2-40B4-BE49-F238E27FC236}">
              <a16:creationId xmlns:a16="http://schemas.microsoft.com/office/drawing/2014/main" id="{75BC5373-E34F-430D-8892-69EF4151F3F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09" name="Text Box 6">
          <a:extLst>
            <a:ext uri="{FF2B5EF4-FFF2-40B4-BE49-F238E27FC236}">
              <a16:creationId xmlns:a16="http://schemas.microsoft.com/office/drawing/2014/main" id="{547AACFA-806A-47E2-8D60-E6A54A03A3F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010" name="Text Box 4">
          <a:extLst>
            <a:ext uri="{FF2B5EF4-FFF2-40B4-BE49-F238E27FC236}">
              <a16:creationId xmlns:a16="http://schemas.microsoft.com/office/drawing/2014/main" id="{4074A731-C508-4E5D-812B-4109D7944D7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011" name="Text Box 6">
          <a:extLst>
            <a:ext uri="{FF2B5EF4-FFF2-40B4-BE49-F238E27FC236}">
              <a16:creationId xmlns:a16="http://schemas.microsoft.com/office/drawing/2014/main" id="{6C2208B4-FCC1-4941-847D-2242F754C0F3}"/>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12" name="Text Box 4">
          <a:extLst>
            <a:ext uri="{FF2B5EF4-FFF2-40B4-BE49-F238E27FC236}">
              <a16:creationId xmlns:a16="http://schemas.microsoft.com/office/drawing/2014/main" id="{49FF4E87-126F-434C-AC9C-A9D74F4757B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13" name="Text Box 6">
          <a:extLst>
            <a:ext uri="{FF2B5EF4-FFF2-40B4-BE49-F238E27FC236}">
              <a16:creationId xmlns:a16="http://schemas.microsoft.com/office/drawing/2014/main" id="{ACCAE4CB-374E-4FF9-8708-E636EE868FC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14" name="Text Box 4">
          <a:extLst>
            <a:ext uri="{FF2B5EF4-FFF2-40B4-BE49-F238E27FC236}">
              <a16:creationId xmlns:a16="http://schemas.microsoft.com/office/drawing/2014/main" id="{E4D1E5FE-1C45-4C76-9A82-5635FE0B41A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15" name="Text Box 6">
          <a:extLst>
            <a:ext uri="{FF2B5EF4-FFF2-40B4-BE49-F238E27FC236}">
              <a16:creationId xmlns:a16="http://schemas.microsoft.com/office/drawing/2014/main" id="{556CEEA4-65DF-442D-9EDC-0C33024433F1}"/>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16" name="Text Box 4">
          <a:extLst>
            <a:ext uri="{FF2B5EF4-FFF2-40B4-BE49-F238E27FC236}">
              <a16:creationId xmlns:a16="http://schemas.microsoft.com/office/drawing/2014/main" id="{2468FF21-71F3-425E-BA69-2CCE7BF976B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17" name="Text Box 6">
          <a:extLst>
            <a:ext uri="{FF2B5EF4-FFF2-40B4-BE49-F238E27FC236}">
              <a16:creationId xmlns:a16="http://schemas.microsoft.com/office/drawing/2014/main" id="{9301BEA5-0893-4E7D-9611-2AA2622FE0C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18" name="Text Box 4">
          <a:extLst>
            <a:ext uri="{FF2B5EF4-FFF2-40B4-BE49-F238E27FC236}">
              <a16:creationId xmlns:a16="http://schemas.microsoft.com/office/drawing/2014/main" id="{29C8E4B1-0172-483C-8191-5232AA43290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19" name="Text Box 6">
          <a:extLst>
            <a:ext uri="{FF2B5EF4-FFF2-40B4-BE49-F238E27FC236}">
              <a16:creationId xmlns:a16="http://schemas.microsoft.com/office/drawing/2014/main" id="{54764A64-1F25-426D-97C4-6BE5B00DA98A}"/>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020" name="Text Box 4">
          <a:extLst>
            <a:ext uri="{FF2B5EF4-FFF2-40B4-BE49-F238E27FC236}">
              <a16:creationId xmlns:a16="http://schemas.microsoft.com/office/drawing/2014/main" id="{10A614F2-EB7B-4E40-A19E-CB9455130277}"/>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021" name="Text Box 6">
          <a:extLst>
            <a:ext uri="{FF2B5EF4-FFF2-40B4-BE49-F238E27FC236}">
              <a16:creationId xmlns:a16="http://schemas.microsoft.com/office/drawing/2014/main" id="{3B2D6B7D-1DE8-4CF5-A54F-886A4EE157FB}"/>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22" name="Text Box 4">
          <a:extLst>
            <a:ext uri="{FF2B5EF4-FFF2-40B4-BE49-F238E27FC236}">
              <a16:creationId xmlns:a16="http://schemas.microsoft.com/office/drawing/2014/main" id="{3DB853FA-6842-4D0B-A01D-6A84F3F294A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23" name="Text Box 6">
          <a:extLst>
            <a:ext uri="{FF2B5EF4-FFF2-40B4-BE49-F238E27FC236}">
              <a16:creationId xmlns:a16="http://schemas.microsoft.com/office/drawing/2014/main" id="{CC741AEE-3E52-4062-A0FC-D9F8DD47F0D7}"/>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24" name="Text Box 4">
          <a:extLst>
            <a:ext uri="{FF2B5EF4-FFF2-40B4-BE49-F238E27FC236}">
              <a16:creationId xmlns:a16="http://schemas.microsoft.com/office/drawing/2014/main" id="{C4942FAC-06AA-41A3-A1F6-3D114F6F018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25" name="Text Box 6">
          <a:extLst>
            <a:ext uri="{FF2B5EF4-FFF2-40B4-BE49-F238E27FC236}">
              <a16:creationId xmlns:a16="http://schemas.microsoft.com/office/drawing/2014/main" id="{3DCBA480-3CBE-4B6C-80FA-EE2AC425BBBE}"/>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026" name="Text Box 4">
          <a:extLst>
            <a:ext uri="{FF2B5EF4-FFF2-40B4-BE49-F238E27FC236}">
              <a16:creationId xmlns:a16="http://schemas.microsoft.com/office/drawing/2014/main" id="{D632FF6E-861D-44E7-A545-4BFEB4C04CF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027" name="Text Box 6">
          <a:extLst>
            <a:ext uri="{FF2B5EF4-FFF2-40B4-BE49-F238E27FC236}">
              <a16:creationId xmlns:a16="http://schemas.microsoft.com/office/drawing/2014/main" id="{CF6CD1F9-77E0-4FF2-A3FB-DC6E4665D1E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028" name="Text Box 4">
          <a:extLst>
            <a:ext uri="{FF2B5EF4-FFF2-40B4-BE49-F238E27FC236}">
              <a16:creationId xmlns:a16="http://schemas.microsoft.com/office/drawing/2014/main" id="{6438355D-1E83-4915-A692-46F875D7FEDA}"/>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029" name="Text Box 6">
          <a:extLst>
            <a:ext uri="{FF2B5EF4-FFF2-40B4-BE49-F238E27FC236}">
              <a16:creationId xmlns:a16="http://schemas.microsoft.com/office/drawing/2014/main" id="{4E746E91-093B-4A22-B883-4D5064351526}"/>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030" name="Text Box 4">
          <a:extLst>
            <a:ext uri="{FF2B5EF4-FFF2-40B4-BE49-F238E27FC236}">
              <a16:creationId xmlns:a16="http://schemas.microsoft.com/office/drawing/2014/main" id="{AE6BAC39-CCE5-4416-814C-CE248437AD08}"/>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031" name="Text Box 6">
          <a:extLst>
            <a:ext uri="{FF2B5EF4-FFF2-40B4-BE49-F238E27FC236}">
              <a16:creationId xmlns:a16="http://schemas.microsoft.com/office/drawing/2014/main" id="{BC2F7735-6D5F-42E4-AA2D-C49FE1E5E4F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032" name="Text Box 4">
          <a:extLst>
            <a:ext uri="{FF2B5EF4-FFF2-40B4-BE49-F238E27FC236}">
              <a16:creationId xmlns:a16="http://schemas.microsoft.com/office/drawing/2014/main" id="{DB6947C0-9674-42C3-B46A-EDD30A339AF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033" name="Text Box 6">
          <a:extLst>
            <a:ext uri="{FF2B5EF4-FFF2-40B4-BE49-F238E27FC236}">
              <a16:creationId xmlns:a16="http://schemas.microsoft.com/office/drawing/2014/main" id="{9C7925F6-1B3C-4075-A61F-5EDC0CE7E2E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034" name="Text Box 4">
          <a:extLst>
            <a:ext uri="{FF2B5EF4-FFF2-40B4-BE49-F238E27FC236}">
              <a16:creationId xmlns:a16="http://schemas.microsoft.com/office/drawing/2014/main" id="{16186810-E7D6-4ADF-8747-5103EF35E56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035" name="Text Box 6">
          <a:extLst>
            <a:ext uri="{FF2B5EF4-FFF2-40B4-BE49-F238E27FC236}">
              <a16:creationId xmlns:a16="http://schemas.microsoft.com/office/drawing/2014/main" id="{C5B78650-C3DA-4034-9E1F-3FF9C5876B4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036" name="Text Box 4">
          <a:extLst>
            <a:ext uri="{FF2B5EF4-FFF2-40B4-BE49-F238E27FC236}">
              <a16:creationId xmlns:a16="http://schemas.microsoft.com/office/drawing/2014/main" id="{71B268D3-9FE9-4F78-89D2-F1DB6A86012B}"/>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037" name="Text Box 6">
          <a:extLst>
            <a:ext uri="{FF2B5EF4-FFF2-40B4-BE49-F238E27FC236}">
              <a16:creationId xmlns:a16="http://schemas.microsoft.com/office/drawing/2014/main" id="{5BE55283-4AAC-421D-BD8C-B32A6CDB7DED}"/>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38" name="Text Box 4">
          <a:extLst>
            <a:ext uri="{FF2B5EF4-FFF2-40B4-BE49-F238E27FC236}">
              <a16:creationId xmlns:a16="http://schemas.microsoft.com/office/drawing/2014/main" id="{7A62CA4D-62C5-4625-A971-7BBD4DFD426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39" name="Text Box 6">
          <a:extLst>
            <a:ext uri="{FF2B5EF4-FFF2-40B4-BE49-F238E27FC236}">
              <a16:creationId xmlns:a16="http://schemas.microsoft.com/office/drawing/2014/main" id="{E596930F-46CC-48A6-B536-0F2DD07BECA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40" name="Text Box 4">
          <a:extLst>
            <a:ext uri="{FF2B5EF4-FFF2-40B4-BE49-F238E27FC236}">
              <a16:creationId xmlns:a16="http://schemas.microsoft.com/office/drawing/2014/main" id="{90C06503-4D19-474C-9F3D-6CB1C323DF09}"/>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41" name="Text Box 6">
          <a:extLst>
            <a:ext uri="{FF2B5EF4-FFF2-40B4-BE49-F238E27FC236}">
              <a16:creationId xmlns:a16="http://schemas.microsoft.com/office/drawing/2014/main" id="{EFD44468-960F-4B03-B067-7E8B33E2DCB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42" name="Text Box 4">
          <a:extLst>
            <a:ext uri="{FF2B5EF4-FFF2-40B4-BE49-F238E27FC236}">
              <a16:creationId xmlns:a16="http://schemas.microsoft.com/office/drawing/2014/main" id="{DC619B7E-7585-4752-8A5F-04DC8770E21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43" name="Text Box 6">
          <a:extLst>
            <a:ext uri="{FF2B5EF4-FFF2-40B4-BE49-F238E27FC236}">
              <a16:creationId xmlns:a16="http://schemas.microsoft.com/office/drawing/2014/main" id="{889AB910-69C1-4710-8E7E-ABA051AC7C4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044" name="Text Box 4">
          <a:extLst>
            <a:ext uri="{FF2B5EF4-FFF2-40B4-BE49-F238E27FC236}">
              <a16:creationId xmlns:a16="http://schemas.microsoft.com/office/drawing/2014/main" id="{F4B743EE-2AF2-4CFD-BDDC-0BCC731089A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045" name="Text Box 6">
          <a:extLst>
            <a:ext uri="{FF2B5EF4-FFF2-40B4-BE49-F238E27FC236}">
              <a16:creationId xmlns:a16="http://schemas.microsoft.com/office/drawing/2014/main" id="{987B6E50-5B2C-43FE-ACE7-A3420678F04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46" name="Text Box 4">
          <a:extLst>
            <a:ext uri="{FF2B5EF4-FFF2-40B4-BE49-F238E27FC236}">
              <a16:creationId xmlns:a16="http://schemas.microsoft.com/office/drawing/2014/main" id="{A581EB14-BF78-4581-B166-684128CFEE1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47" name="Text Box 6">
          <a:extLst>
            <a:ext uri="{FF2B5EF4-FFF2-40B4-BE49-F238E27FC236}">
              <a16:creationId xmlns:a16="http://schemas.microsoft.com/office/drawing/2014/main" id="{8B25C0CD-31E5-4E70-AA6A-0E94F4C0DEF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048" name="Text Box 4">
          <a:extLst>
            <a:ext uri="{FF2B5EF4-FFF2-40B4-BE49-F238E27FC236}">
              <a16:creationId xmlns:a16="http://schemas.microsoft.com/office/drawing/2014/main" id="{B0FAE434-676C-4881-8E85-D6B2B342378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049" name="Text Box 6">
          <a:extLst>
            <a:ext uri="{FF2B5EF4-FFF2-40B4-BE49-F238E27FC236}">
              <a16:creationId xmlns:a16="http://schemas.microsoft.com/office/drawing/2014/main" id="{A6EB868B-9C40-428D-A490-DE072E085A17}"/>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50" name="Text Box 4">
          <a:extLst>
            <a:ext uri="{FF2B5EF4-FFF2-40B4-BE49-F238E27FC236}">
              <a16:creationId xmlns:a16="http://schemas.microsoft.com/office/drawing/2014/main" id="{7B0D392F-13E3-4304-A517-132CFCF0AD7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51" name="Text Box 6">
          <a:extLst>
            <a:ext uri="{FF2B5EF4-FFF2-40B4-BE49-F238E27FC236}">
              <a16:creationId xmlns:a16="http://schemas.microsoft.com/office/drawing/2014/main" id="{57DFA505-7867-4648-928C-32F143BAA7C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052" name="Text Box 4">
          <a:extLst>
            <a:ext uri="{FF2B5EF4-FFF2-40B4-BE49-F238E27FC236}">
              <a16:creationId xmlns:a16="http://schemas.microsoft.com/office/drawing/2014/main" id="{B71ACAA7-9D6E-4098-9457-BE8C3652C73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053" name="Text Box 6">
          <a:extLst>
            <a:ext uri="{FF2B5EF4-FFF2-40B4-BE49-F238E27FC236}">
              <a16:creationId xmlns:a16="http://schemas.microsoft.com/office/drawing/2014/main" id="{9ABBDFAB-0915-4088-B647-1F28DB6F685D}"/>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54" name="Text Box 4">
          <a:extLst>
            <a:ext uri="{FF2B5EF4-FFF2-40B4-BE49-F238E27FC236}">
              <a16:creationId xmlns:a16="http://schemas.microsoft.com/office/drawing/2014/main" id="{D6E42F24-7906-400E-A45A-790EF4426B6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55" name="Text Box 6">
          <a:extLst>
            <a:ext uri="{FF2B5EF4-FFF2-40B4-BE49-F238E27FC236}">
              <a16:creationId xmlns:a16="http://schemas.microsoft.com/office/drawing/2014/main" id="{FFDD56DA-321F-4E52-848C-FC8886801CC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56" name="Text Box 4">
          <a:extLst>
            <a:ext uri="{FF2B5EF4-FFF2-40B4-BE49-F238E27FC236}">
              <a16:creationId xmlns:a16="http://schemas.microsoft.com/office/drawing/2014/main" id="{B64AB559-3EB1-4A22-957A-25ECE24930A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57" name="Text Box 6">
          <a:extLst>
            <a:ext uri="{FF2B5EF4-FFF2-40B4-BE49-F238E27FC236}">
              <a16:creationId xmlns:a16="http://schemas.microsoft.com/office/drawing/2014/main" id="{019C7A88-160D-4045-9305-DB680B28D0A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058" name="Text Box 4">
          <a:extLst>
            <a:ext uri="{FF2B5EF4-FFF2-40B4-BE49-F238E27FC236}">
              <a16:creationId xmlns:a16="http://schemas.microsoft.com/office/drawing/2014/main" id="{79650857-53B2-4ECA-8B29-910F723FBE8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059" name="Text Box 6">
          <a:extLst>
            <a:ext uri="{FF2B5EF4-FFF2-40B4-BE49-F238E27FC236}">
              <a16:creationId xmlns:a16="http://schemas.microsoft.com/office/drawing/2014/main" id="{08B5F02A-B730-4E02-BD88-88FF0D29306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60" name="Text Box 4">
          <a:extLst>
            <a:ext uri="{FF2B5EF4-FFF2-40B4-BE49-F238E27FC236}">
              <a16:creationId xmlns:a16="http://schemas.microsoft.com/office/drawing/2014/main" id="{A3EF4C09-58B1-4426-BBF4-8E9CD2AE731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61" name="Text Box 6">
          <a:extLst>
            <a:ext uri="{FF2B5EF4-FFF2-40B4-BE49-F238E27FC236}">
              <a16:creationId xmlns:a16="http://schemas.microsoft.com/office/drawing/2014/main" id="{B1C0957E-28F6-4BE9-B4C0-14BB7088037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062" name="Text Box 4">
          <a:extLst>
            <a:ext uri="{FF2B5EF4-FFF2-40B4-BE49-F238E27FC236}">
              <a16:creationId xmlns:a16="http://schemas.microsoft.com/office/drawing/2014/main" id="{E71A7385-36AF-43B2-82A2-6C0A861E4E0B}"/>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063" name="Text Box 6">
          <a:extLst>
            <a:ext uri="{FF2B5EF4-FFF2-40B4-BE49-F238E27FC236}">
              <a16:creationId xmlns:a16="http://schemas.microsoft.com/office/drawing/2014/main" id="{0D86860F-8681-4722-BC77-56237FF59A99}"/>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64" name="Text Box 4">
          <a:extLst>
            <a:ext uri="{FF2B5EF4-FFF2-40B4-BE49-F238E27FC236}">
              <a16:creationId xmlns:a16="http://schemas.microsoft.com/office/drawing/2014/main" id="{333AE76D-A7EE-4497-9F89-2279D83EE9C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65" name="Text Box 6">
          <a:extLst>
            <a:ext uri="{FF2B5EF4-FFF2-40B4-BE49-F238E27FC236}">
              <a16:creationId xmlns:a16="http://schemas.microsoft.com/office/drawing/2014/main" id="{87E0BF9F-EBA1-4676-8BDF-D31EA6499D0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066" name="Text Box 4">
          <a:extLst>
            <a:ext uri="{FF2B5EF4-FFF2-40B4-BE49-F238E27FC236}">
              <a16:creationId xmlns:a16="http://schemas.microsoft.com/office/drawing/2014/main" id="{F229BEBE-B7F1-4A19-998A-4F40AB534F14}"/>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067" name="Text Box 6">
          <a:extLst>
            <a:ext uri="{FF2B5EF4-FFF2-40B4-BE49-F238E27FC236}">
              <a16:creationId xmlns:a16="http://schemas.microsoft.com/office/drawing/2014/main" id="{D4DF7527-5BB4-4BB0-A7B3-BB52D08ED6B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68" name="Text Box 4">
          <a:extLst>
            <a:ext uri="{FF2B5EF4-FFF2-40B4-BE49-F238E27FC236}">
              <a16:creationId xmlns:a16="http://schemas.microsoft.com/office/drawing/2014/main" id="{ADABD6DD-0E3B-4389-A27A-DAAD563F7CD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69" name="Text Box 6">
          <a:extLst>
            <a:ext uri="{FF2B5EF4-FFF2-40B4-BE49-F238E27FC236}">
              <a16:creationId xmlns:a16="http://schemas.microsoft.com/office/drawing/2014/main" id="{D831DDB0-D7DA-4F40-9118-11930E105FC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070" name="Text Box 4">
          <a:extLst>
            <a:ext uri="{FF2B5EF4-FFF2-40B4-BE49-F238E27FC236}">
              <a16:creationId xmlns:a16="http://schemas.microsoft.com/office/drawing/2014/main" id="{0E2BD3B5-E32B-4802-851E-670BC1F9D4BE}"/>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071" name="Text Box 6">
          <a:extLst>
            <a:ext uri="{FF2B5EF4-FFF2-40B4-BE49-F238E27FC236}">
              <a16:creationId xmlns:a16="http://schemas.microsoft.com/office/drawing/2014/main" id="{038F1D06-1B0F-4663-AF1E-BDCC183D3791}"/>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072" name="Text Box 4">
          <a:extLst>
            <a:ext uri="{FF2B5EF4-FFF2-40B4-BE49-F238E27FC236}">
              <a16:creationId xmlns:a16="http://schemas.microsoft.com/office/drawing/2014/main" id="{327B15E8-19A6-4680-86CC-93FD4CD585D6}"/>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073" name="Text Box 6">
          <a:extLst>
            <a:ext uri="{FF2B5EF4-FFF2-40B4-BE49-F238E27FC236}">
              <a16:creationId xmlns:a16="http://schemas.microsoft.com/office/drawing/2014/main" id="{2D2C66FE-DBE6-4839-8AE2-E2322CEFDBA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074" name="Text Box 4">
          <a:extLst>
            <a:ext uri="{FF2B5EF4-FFF2-40B4-BE49-F238E27FC236}">
              <a16:creationId xmlns:a16="http://schemas.microsoft.com/office/drawing/2014/main" id="{5242F2B4-D8C2-4B86-B35C-0E12C57042B1}"/>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075" name="Text Box 6">
          <a:extLst>
            <a:ext uri="{FF2B5EF4-FFF2-40B4-BE49-F238E27FC236}">
              <a16:creationId xmlns:a16="http://schemas.microsoft.com/office/drawing/2014/main" id="{C7B232F1-CA01-4B03-A88D-FB8B4A7E5900}"/>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76" name="Text Box 4">
          <a:extLst>
            <a:ext uri="{FF2B5EF4-FFF2-40B4-BE49-F238E27FC236}">
              <a16:creationId xmlns:a16="http://schemas.microsoft.com/office/drawing/2014/main" id="{6C6E52B0-8669-46E7-A72D-6C1C4766D75F}"/>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77" name="Text Box 6">
          <a:extLst>
            <a:ext uri="{FF2B5EF4-FFF2-40B4-BE49-F238E27FC236}">
              <a16:creationId xmlns:a16="http://schemas.microsoft.com/office/drawing/2014/main" id="{70245CE7-ADF4-41BD-8127-7C680E64435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78" name="Text Box 4">
          <a:extLst>
            <a:ext uri="{FF2B5EF4-FFF2-40B4-BE49-F238E27FC236}">
              <a16:creationId xmlns:a16="http://schemas.microsoft.com/office/drawing/2014/main" id="{69DD2B75-72E3-4BCB-B245-3B9D22C39E7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79" name="Text Box 6">
          <a:extLst>
            <a:ext uri="{FF2B5EF4-FFF2-40B4-BE49-F238E27FC236}">
              <a16:creationId xmlns:a16="http://schemas.microsoft.com/office/drawing/2014/main" id="{479C1B17-33DE-4E1B-863A-5A7A90B5BB0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80" name="Text Box 4">
          <a:extLst>
            <a:ext uri="{FF2B5EF4-FFF2-40B4-BE49-F238E27FC236}">
              <a16:creationId xmlns:a16="http://schemas.microsoft.com/office/drawing/2014/main" id="{E62D8A33-78CC-4060-A945-25192D422B2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81" name="Text Box 6">
          <a:extLst>
            <a:ext uri="{FF2B5EF4-FFF2-40B4-BE49-F238E27FC236}">
              <a16:creationId xmlns:a16="http://schemas.microsoft.com/office/drawing/2014/main" id="{A31253C6-DF8F-4E44-982C-FB1F481F813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082" name="Text Box 4">
          <a:extLst>
            <a:ext uri="{FF2B5EF4-FFF2-40B4-BE49-F238E27FC236}">
              <a16:creationId xmlns:a16="http://schemas.microsoft.com/office/drawing/2014/main" id="{69383724-5573-4756-BBE7-19251409FF77}"/>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083" name="Text Box 6">
          <a:extLst>
            <a:ext uri="{FF2B5EF4-FFF2-40B4-BE49-F238E27FC236}">
              <a16:creationId xmlns:a16="http://schemas.microsoft.com/office/drawing/2014/main" id="{33E01592-C128-4690-955B-4E806870B4B1}"/>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84" name="Text Box 4">
          <a:extLst>
            <a:ext uri="{FF2B5EF4-FFF2-40B4-BE49-F238E27FC236}">
              <a16:creationId xmlns:a16="http://schemas.microsoft.com/office/drawing/2014/main" id="{96C2A252-D563-48C3-8AAB-59B724D8C3B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85" name="Text Box 6">
          <a:extLst>
            <a:ext uri="{FF2B5EF4-FFF2-40B4-BE49-F238E27FC236}">
              <a16:creationId xmlns:a16="http://schemas.microsoft.com/office/drawing/2014/main" id="{7EEB4C60-B725-42F3-BDEF-52CF9D19262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086" name="Text Box 4">
          <a:extLst>
            <a:ext uri="{FF2B5EF4-FFF2-40B4-BE49-F238E27FC236}">
              <a16:creationId xmlns:a16="http://schemas.microsoft.com/office/drawing/2014/main" id="{79226623-C8A3-4ABA-8D33-0245177174F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087" name="Text Box 6">
          <a:extLst>
            <a:ext uri="{FF2B5EF4-FFF2-40B4-BE49-F238E27FC236}">
              <a16:creationId xmlns:a16="http://schemas.microsoft.com/office/drawing/2014/main" id="{3AD11205-48BC-4E85-B286-D9B3720F912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88" name="Text Box 4">
          <a:extLst>
            <a:ext uri="{FF2B5EF4-FFF2-40B4-BE49-F238E27FC236}">
              <a16:creationId xmlns:a16="http://schemas.microsoft.com/office/drawing/2014/main" id="{E10C334A-18BF-4A1E-BFCA-40A4985C38E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89" name="Text Box 6">
          <a:extLst>
            <a:ext uri="{FF2B5EF4-FFF2-40B4-BE49-F238E27FC236}">
              <a16:creationId xmlns:a16="http://schemas.microsoft.com/office/drawing/2014/main" id="{1975EEA2-E76D-421D-B588-E1C6E96E644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090" name="Text Box 4">
          <a:extLst>
            <a:ext uri="{FF2B5EF4-FFF2-40B4-BE49-F238E27FC236}">
              <a16:creationId xmlns:a16="http://schemas.microsoft.com/office/drawing/2014/main" id="{B34399D2-5A88-4875-B866-7A6FF449DF94}"/>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091" name="Text Box 6">
          <a:extLst>
            <a:ext uri="{FF2B5EF4-FFF2-40B4-BE49-F238E27FC236}">
              <a16:creationId xmlns:a16="http://schemas.microsoft.com/office/drawing/2014/main" id="{557021F5-6891-45E4-B5CA-63DE50A526CA}"/>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92" name="Text Box 4">
          <a:extLst>
            <a:ext uri="{FF2B5EF4-FFF2-40B4-BE49-F238E27FC236}">
              <a16:creationId xmlns:a16="http://schemas.microsoft.com/office/drawing/2014/main" id="{9A4EDDD3-0618-431B-AE5A-1C62745E454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93" name="Text Box 6">
          <a:extLst>
            <a:ext uri="{FF2B5EF4-FFF2-40B4-BE49-F238E27FC236}">
              <a16:creationId xmlns:a16="http://schemas.microsoft.com/office/drawing/2014/main" id="{CF6E25EA-CC92-4CB7-8667-FC4E47E089E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94" name="Text Box 4">
          <a:extLst>
            <a:ext uri="{FF2B5EF4-FFF2-40B4-BE49-F238E27FC236}">
              <a16:creationId xmlns:a16="http://schemas.microsoft.com/office/drawing/2014/main" id="{24AE2D56-64E2-4AAC-9428-6B4F1B74427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95" name="Text Box 6">
          <a:extLst>
            <a:ext uri="{FF2B5EF4-FFF2-40B4-BE49-F238E27FC236}">
              <a16:creationId xmlns:a16="http://schemas.microsoft.com/office/drawing/2014/main" id="{B1D5FE53-89E8-4E4C-8B6F-094625EEB4D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096" name="Text Box 4">
          <a:extLst>
            <a:ext uri="{FF2B5EF4-FFF2-40B4-BE49-F238E27FC236}">
              <a16:creationId xmlns:a16="http://schemas.microsoft.com/office/drawing/2014/main" id="{DA440D72-A10B-44F8-B07C-5D097FCEB33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097" name="Text Box 6">
          <a:extLst>
            <a:ext uri="{FF2B5EF4-FFF2-40B4-BE49-F238E27FC236}">
              <a16:creationId xmlns:a16="http://schemas.microsoft.com/office/drawing/2014/main" id="{D328C867-13AF-4915-895F-9DD334530B2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98" name="Text Box 4">
          <a:extLst>
            <a:ext uri="{FF2B5EF4-FFF2-40B4-BE49-F238E27FC236}">
              <a16:creationId xmlns:a16="http://schemas.microsoft.com/office/drawing/2014/main" id="{01B524E8-0DF0-4413-A986-3828BAFBBFD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99" name="Text Box 6">
          <a:extLst>
            <a:ext uri="{FF2B5EF4-FFF2-40B4-BE49-F238E27FC236}">
              <a16:creationId xmlns:a16="http://schemas.microsoft.com/office/drawing/2014/main" id="{4AA7837A-8522-46A2-97B0-03C53B2EB80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100" name="Text Box 4">
          <a:extLst>
            <a:ext uri="{FF2B5EF4-FFF2-40B4-BE49-F238E27FC236}">
              <a16:creationId xmlns:a16="http://schemas.microsoft.com/office/drawing/2014/main" id="{0C7FF34F-86D4-4101-B7B4-F2F69CB84569}"/>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101" name="Text Box 6">
          <a:extLst>
            <a:ext uri="{FF2B5EF4-FFF2-40B4-BE49-F238E27FC236}">
              <a16:creationId xmlns:a16="http://schemas.microsoft.com/office/drawing/2014/main" id="{B7EC2707-6F78-4544-AE45-B3590B72987C}"/>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02" name="Text Box 4">
          <a:extLst>
            <a:ext uri="{FF2B5EF4-FFF2-40B4-BE49-F238E27FC236}">
              <a16:creationId xmlns:a16="http://schemas.microsoft.com/office/drawing/2014/main" id="{7D8D7947-CECB-4756-AEC2-AFC1F55F289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03" name="Text Box 6">
          <a:extLst>
            <a:ext uri="{FF2B5EF4-FFF2-40B4-BE49-F238E27FC236}">
              <a16:creationId xmlns:a16="http://schemas.microsoft.com/office/drawing/2014/main" id="{067D324D-27F0-4EF9-A6D8-082A74B3A95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104" name="Text Box 4">
          <a:extLst>
            <a:ext uri="{FF2B5EF4-FFF2-40B4-BE49-F238E27FC236}">
              <a16:creationId xmlns:a16="http://schemas.microsoft.com/office/drawing/2014/main" id="{0C705D70-2AA0-4A34-88FA-B3957F04F47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105" name="Text Box 6">
          <a:extLst>
            <a:ext uri="{FF2B5EF4-FFF2-40B4-BE49-F238E27FC236}">
              <a16:creationId xmlns:a16="http://schemas.microsoft.com/office/drawing/2014/main" id="{2A73A16B-9A79-4FBB-AE82-332219556DF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06" name="Text Box 4">
          <a:extLst>
            <a:ext uri="{FF2B5EF4-FFF2-40B4-BE49-F238E27FC236}">
              <a16:creationId xmlns:a16="http://schemas.microsoft.com/office/drawing/2014/main" id="{D69C2E9C-4DBE-44A7-A129-BB6EBE85618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07" name="Text Box 6">
          <a:extLst>
            <a:ext uri="{FF2B5EF4-FFF2-40B4-BE49-F238E27FC236}">
              <a16:creationId xmlns:a16="http://schemas.microsoft.com/office/drawing/2014/main" id="{77010EF6-1693-4F97-AD41-D9F5CBA85F8E}"/>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08" name="Text Box 4">
          <a:extLst>
            <a:ext uri="{FF2B5EF4-FFF2-40B4-BE49-F238E27FC236}">
              <a16:creationId xmlns:a16="http://schemas.microsoft.com/office/drawing/2014/main" id="{0A3058FB-7D25-433D-A158-33D5B3F89A4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09" name="Text Box 6">
          <a:extLst>
            <a:ext uri="{FF2B5EF4-FFF2-40B4-BE49-F238E27FC236}">
              <a16:creationId xmlns:a16="http://schemas.microsoft.com/office/drawing/2014/main" id="{CACC6A5E-6178-4F33-9D18-D22AB68E714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110" name="Text Box 4">
          <a:extLst>
            <a:ext uri="{FF2B5EF4-FFF2-40B4-BE49-F238E27FC236}">
              <a16:creationId xmlns:a16="http://schemas.microsoft.com/office/drawing/2014/main" id="{07C9811B-5619-418B-8AB8-8CEB1FCDF99C}"/>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111" name="Text Box 6">
          <a:extLst>
            <a:ext uri="{FF2B5EF4-FFF2-40B4-BE49-F238E27FC236}">
              <a16:creationId xmlns:a16="http://schemas.microsoft.com/office/drawing/2014/main" id="{7FE2FFC8-0895-4D72-BB75-3AE4D46A3608}"/>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12" name="Text Box 4">
          <a:extLst>
            <a:ext uri="{FF2B5EF4-FFF2-40B4-BE49-F238E27FC236}">
              <a16:creationId xmlns:a16="http://schemas.microsoft.com/office/drawing/2014/main" id="{4053C87C-E136-43E1-B6C2-8FEB1454796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13" name="Text Box 6">
          <a:extLst>
            <a:ext uri="{FF2B5EF4-FFF2-40B4-BE49-F238E27FC236}">
              <a16:creationId xmlns:a16="http://schemas.microsoft.com/office/drawing/2014/main" id="{F58FED51-EF95-4961-8B22-EA80D655AB3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14" name="Text Box 4">
          <a:extLst>
            <a:ext uri="{FF2B5EF4-FFF2-40B4-BE49-F238E27FC236}">
              <a16:creationId xmlns:a16="http://schemas.microsoft.com/office/drawing/2014/main" id="{CACF1780-FC52-4634-B23A-5BF9F2DE7E6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15" name="Text Box 6">
          <a:extLst>
            <a:ext uri="{FF2B5EF4-FFF2-40B4-BE49-F238E27FC236}">
              <a16:creationId xmlns:a16="http://schemas.microsoft.com/office/drawing/2014/main" id="{DE163F46-D64E-4BBE-B2F7-950B8B5B8E7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16" name="Text Box 4">
          <a:extLst>
            <a:ext uri="{FF2B5EF4-FFF2-40B4-BE49-F238E27FC236}">
              <a16:creationId xmlns:a16="http://schemas.microsoft.com/office/drawing/2014/main" id="{A263C7DA-EB0A-4A0E-947D-0702F95D7DE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17" name="Text Box 6">
          <a:extLst>
            <a:ext uri="{FF2B5EF4-FFF2-40B4-BE49-F238E27FC236}">
              <a16:creationId xmlns:a16="http://schemas.microsoft.com/office/drawing/2014/main" id="{3FEE2113-044B-4637-95FC-2E9E618CE28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18" name="Text Box 4">
          <a:extLst>
            <a:ext uri="{FF2B5EF4-FFF2-40B4-BE49-F238E27FC236}">
              <a16:creationId xmlns:a16="http://schemas.microsoft.com/office/drawing/2014/main" id="{29CDB7C6-30B6-4728-9FE2-3945BE77D3F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19" name="Text Box 6">
          <a:extLst>
            <a:ext uri="{FF2B5EF4-FFF2-40B4-BE49-F238E27FC236}">
              <a16:creationId xmlns:a16="http://schemas.microsoft.com/office/drawing/2014/main" id="{A37593DB-50EF-46D9-A394-C71FDAA287A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120" name="Text Box 4">
          <a:extLst>
            <a:ext uri="{FF2B5EF4-FFF2-40B4-BE49-F238E27FC236}">
              <a16:creationId xmlns:a16="http://schemas.microsoft.com/office/drawing/2014/main" id="{DE748FDB-B479-4AE6-8057-ADDD647D9CA3}"/>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121" name="Text Box 6">
          <a:extLst>
            <a:ext uri="{FF2B5EF4-FFF2-40B4-BE49-F238E27FC236}">
              <a16:creationId xmlns:a16="http://schemas.microsoft.com/office/drawing/2014/main" id="{9BE13A4B-4761-466F-9528-3524C1328521}"/>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22" name="Text Box 4">
          <a:extLst>
            <a:ext uri="{FF2B5EF4-FFF2-40B4-BE49-F238E27FC236}">
              <a16:creationId xmlns:a16="http://schemas.microsoft.com/office/drawing/2014/main" id="{23ACD14F-1F25-4D78-960A-0429C7BE257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23" name="Text Box 6">
          <a:extLst>
            <a:ext uri="{FF2B5EF4-FFF2-40B4-BE49-F238E27FC236}">
              <a16:creationId xmlns:a16="http://schemas.microsoft.com/office/drawing/2014/main" id="{FD15E24A-8703-4268-BA14-C9707995C31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24" name="Text Box 4">
          <a:extLst>
            <a:ext uri="{FF2B5EF4-FFF2-40B4-BE49-F238E27FC236}">
              <a16:creationId xmlns:a16="http://schemas.microsoft.com/office/drawing/2014/main" id="{79644353-FAB2-4822-B3F3-05A9B4A3D24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25" name="Text Box 6">
          <a:extLst>
            <a:ext uri="{FF2B5EF4-FFF2-40B4-BE49-F238E27FC236}">
              <a16:creationId xmlns:a16="http://schemas.microsoft.com/office/drawing/2014/main" id="{1EDC4609-C899-4B01-AB91-2F89F47C3B1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26" name="Text Box 4">
          <a:extLst>
            <a:ext uri="{FF2B5EF4-FFF2-40B4-BE49-F238E27FC236}">
              <a16:creationId xmlns:a16="http://schemas.microsoft.com/office/drawing/2014/main" id="{4BCF6491-3522-499B-8F17-7A23580BECB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27" name="Text Box 6">
          <a:extLst>
            <a:ext uri="{FF2B5EF4-FFF2-40B4-BE49-F238E27FC236}">
              <a16:creationId xmlns:a16="http://schemas.microsoft.com/office/drawing/2014/main" id="{822864D6-6DDC-404F-9B82-35E7B5AB837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128" name="Text Box 4">
          <a:extLst>
            <a:ext uri="{FF2B5EF4-FFF2-40B4-BE49-F238E27FC236}">
              <a16:creationId xmlns:a16="http://schemas.microsoft.com/office/drawing/2014/main" id="{DB5EFCFB-9414-46E2-878E-AFAB2F2A4E29}"/>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129" name="Text Box 6">
          <a:extLst>
            <a:ext uri="{FF2B5EF4-FFF2-40B4-BE49-F238E27FC236}">
              <a16:creationId xmlns:a16="http://schemas.microsoft.com/office/drawing/2014/main" id="{5F1C4308-4222-445C-9CF6-ED6C00AE3AA7}"/>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130" name="Text Box 4">
          <a:extLst>
            <a:ext uri="{FF2B5EF4-FFF2-40B4-BE49-F238E27FC236}">
              <a16:creationId xmlns:a16="http://schemas.microsoft.com/office/drawing/2014/main" id="{BA408033-9FE2-4A09-B63C-E0328D3558E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131" name="Text Box 6">
          <a:extLst>
            <a:ext uri="{FF2B5EF4-FFF2-40B4-BE49-F238E27FC236}">
              <a16:creationId xmlns:a16="http://schemas.microsoft.com/office/drawing/2014/main" id="{71949AB0-4FAB-48AB-87E4-48DEDD1CD19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32" name="Text Box 4">
          <a:extLst>
            <a:ext uri="{FF2B5EF4-FFF2-40B4-BE49-F238E27FC236}">
              <a16:creationId xmlns:a16="http://schemas.microsoft.com/office/drawing/2014/main" id="{82DB38C9-4415-40E2-AC05-08F8A0BA913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33" name="Text Box 6">
          <a:extLst>
            <a:ext uri="{FF2B5EF4-FFF2-40B4-BE49-F238E27FC236}">
              <a16:creationId xmlns:a16="http://schemas.microsoft.com/office/drawing/2014/main" id="{EC24A173-C88B-4E27-9606-A21A7AE5B2A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34" name="Text Box 4">
          <a:extLst>
            <a:ext uri="{FF2B5EF4-FFF2-40B4-BE49-F238E27FC236}">
              <a16:creationId xmlns:a16="http://schemas.microsoft.com/office/drawing/2014/main" id="{C5C65115-2BD7-4F94-9AD2-285E1EBD38E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35" name="Text Box 6">
          <a:extLst>
            <a:ext uri="{FF2B5EF4-FFF2-40B4-BE49-F238E27FC236}">
              <a16:creationId xmlns:a16="http://schemas.microsoft.com/office/drawing/2014/main" id="{0E0E6C43-3312-4441-8F73-9D5B917D5FA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136" name="Text Box 4">
          <a:extLst>
            <a:ext uri="{FF2B5EF4-FFF2-40B4-BE49-F238E27FC236}">
              <a16:creationId xmlns:a16="http://schemas.microsoft.com/office/drawing/2014/main" id="{E598629D-C466-4DD7-BF0F-29AAABA24CAC}"/>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137" name="Text Box 6">
          <a:extLst>
            <a:ext uri="{FF2B5EF4-FFF2-40B4-BE49-F238E27FC236}">
              <a16:creationId xmlns:a16="http://schemas.microsoft.com/office/drawing/2014/main" id="{BAAF81CF-3200-44BC-9014-20C3107E72F7}"/>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38" name="Text Box 4">
          <a:extLst>
            <a:ext uri="{FF2B5EF4-FFF2-40B4-BE49-F238E27FC236}">
              <a16:creationId xmlns:a16="http://schemas.microsoft.com/office/drawing/2014/main" id="{B71030F3-CFAD-46F9-AFB3-4522E7C637E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39" name="Text Box 6">
          <a:extLst>
            <a:ext uri="{FF2B5EF4-FFF2-40B4-BE49-F238E27FC236}">
              <a16:creationId xmlns:a16="http://schemas.microsoft.com/office/drawing/2014/main" id="{14CCED6C-2A7E-4A1E-B52B-E510EF61C0F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140" name="Text Box 4">
          <a:extLst>
            <a:ext uri="{FF2B5EF4-FFF2-40B4-BE49-F238E27FC236}">
              <a16:creationId xmlns:a16="http://schemas.microsoft.com/office/drawing/2014/main" id="{5D034490-556B-4F71-BF6F-C6C1CCD8698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141" name="Text Box 6">
          <a:extLst>
            <a:ext uri="{FF2B5EF4-FFF2-40B4-BE49-F238E27FC236}">
              <a16:creationId xmlns:a16="http://schemas.microsoft.com/office/drawing/2014/main" id="{700A1D9C-8C22-48EB-AEA1-B643EBAA7797}"/>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42" name="Text Box 4">
          <a:extLst>
            <a:ext uri="{FF2B5EF4-FFF2-40B4-BE49-F238E27FC236}">
              <a16:creationId xmlns:a16="http://schemas.microsoft.com/office/drawing/2014/main" id="{BA322C2D-3732-4E4D-88A9-2003B4CEB6C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43" name="Text Box 6">
          <a:extLst>
            <a:ext uri="{FF2B5EF4-FFF2-40B4-BE49-F238E27FC236}">
              <a16:creationId xmlns:a16="http://schemas.microsoft.com/office/drawing/2014/main" id="{24C58448-5675-4DE7-8C67-45DFF59F36C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144" name="Text Box 4">
          <a:extLst>
            <a:ext uri="{FF2B5EF4-FFF2-40B4-BE49-F238E27FC236}">
              <a16:creationId xmlns:a16="http://schemas.microsoft.com/office/drawing/2014/main" id="{4DBD2CFF-DB08-45A5-AE51-7044F5FF24A4}"/>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145" name="Text Box 6">
          <a:extLst>
            <a:ext uri="{FF2B5EF4-FFF2-40B4-BE49-F238E27FC236}">
              <a16:creationId xmlns:a16="http://schemas.microsoft.com/office/drawing/2014/main" id="{69C82F9C-24EC-408D-ACA5-8CB2C3D35DA6}"/>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46" name="Text Box 4">
          <a:extLst>
            <a:ext uri="{FF2B5EF4-FFF2-40B4-BE49-F238E27FC236}">
              <a16:creationId xmlns:a16="http://schemas.microsoft.com/office/drawing/2014/main" id="{AC9DF5CA-0534-4FB8-AF4D-E1C5B4789B3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47" name="Text Box 6">
          <a:extLst>
            <a:ext uri="{FF2B5EF4-FFF2-40B4-BE49-F238E27FC236}">
              <a16:creationId xmlns:a16="http://schemas.microsoft.com/office/drawing/2014/main" id="{983F897E-CD41-4509-8F51-3C7DF4F7594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48" name="Text Box 4">
          <a:extLst>
            <a:ext uri="{FF2B5EF4-FFF2-40B4-BE49-F238E27FC236}">
              <a16:creationId xmlns:a16="http://schemas.microsoft.com/office/drawing/2014/main" id="{E66EFFC7-55E5-46FE-8917-32A28FAFA76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49" name="Text Box 6">
          <a:extLst>
            <a:ext uri="{FF2B5EF4-FFF2-40B4-BE49-F238E27FC236}">
              <a16:creationId xmlns:a16="http://schemas.microsoft.com/office/drawing/2014/main" id="{0943DBC9-7DC7-4AAF-9E01-6A9E7266ED8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150" name="Text Box 4">
          <a:extLst>
            <a:ext uri="{FF2B5EF4-FFF2-40B4-BE49-F238E27FC236}">
              <a16:creationId xmlns:a16="http://schemas.microsoft.com/office/drawing/2014/main" id="{1AC18F84-6265-4F6F-BC00-DFAE9D05D0B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151" name="Text Box 6">
          <a:extLst>
            <a:ext uri="{FF2B5EF4-FFF2-40B4-BE49-F238E27FC236}">
              <a16:creationId xmlns:a16="http://schemas.microsoft.com/office/drawing/2014/main" id="{79F7075C-D311-48FA-B509-B271142F3EA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52" name="Text Box 4">
          <a:extLst>
            <a:ext uri="{FF2B5EF4-FFF2-40B4-BE49-F238E27FC236}">
              <a16:creationId xmlns:a16="http://schemas.microsoft.com/office/drawing/2014/main" id="{161C895A-49C8-48F9-886D-7D2F16942BC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53" name="Text Box 6">
          <a:extLst>
            <a:ext uri="{FF2B5EF4-FFF2-40B4-BE49-F238E27FC236}">
              <a16:creationId xmlns:a16="http://schemas.microsoft.com/office/drawing/2014/main" id="{0566E492-E5C3-493D-8CD2-4ED16D30207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154" name="Text Box 4">
          <a:extLst>
            <a:ext uri="{FF2B5EF4-FFF2-40B4-BE49-F238E27FC236}">
              <a16:creationId xmlns:a16="http://schemas.microsoft.com/office/drawing/2014/main" id="{0CA27DC2-2EEA-4DA5-B288-EC977CA4B490}"/>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155" name="Text Box 6">
          <a:extLst>
            <a:ext uri="{FF2B5EF4-FFF2-40B4-BE49-F238E27FC236}">
              <a16:creationId xmlns:a16="http://schemas.microsoft.com/office/drawing/2014/main" id="{7911C265-DFA3-4E9F-8FD4-60FA07355A3A}"/>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56" name="Text Box 4">
          <a:extLst>
            <a:ext uri="{FF2B5EF4-FFF2-40B4-BE49-F238E27FC236}">
              <a16:creationId xmlns:a16="http://schemas.microsoft.com/office/drawing/2014/main" id="{E0B2C44B-EBDA-412B-A777-71E79CE7F57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57" name="Text Box 6">
          <a:extLst>
            <a:ext uri="{FF2B5EF4-FFF2-40B4-BE49-F238E27FC236}">
              <a16:creationId xmlns:a16="http://schemas.microsoft.com/office/drawing/2014/main" id="{951385F9-F442-4E9E-AE99-220F9A8C0E7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158" name="Text Box 4">
          <a:extLst>
            <a:ext uri="{FF2B5EF4-FFF2-40B4-BE49-F238E27FC236}">
              <a16:creationId xmlns:a16="http://schemas.microsoft.com/office/drawing/2014/main" id="{D50F862B-338D-46D5-95A4-5724FAB4CACB}"/>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159" name="Text Box 6">
          <a:extLst>
            <a:ext uri="{FF2B5EF4-FFF2-40B4-BE49-F238E27FC236}">
              <a16:creationId xmlns:a16="http://schemas.microsoft.com/office/drawing/2014/main" id="{05E0E81F-9318-4B81-892B-39560BCEE46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60" name="Text Box 4">
          <a:extLst>
            <a:ext uri="{FF2B5EF4-FFF2-40B4-BE49-F238E27FC236}">
              <a16:creationId xmlns:a16="http://schemas.microsoft.com/office/drawing/2014/main" id="{5B2EC6F8-2A2E-4DAB-B385-F04C544CFD84}"/>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61" name="Text Box 6">
          <a:extLst>
            <a:ext uri="{FF2B5EF4-FFF2-40B4-BE49-F238E27FC236}">
              <a16:creationId xmlns:a16="http://schemas.microsoft.com/office/drawing/2014/main" id="{58E1D79D-E368-409D-9E68-700F7935B12E}"/>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162" name="Text Box 4">
          <a:extLst>
            <a:ext uri="{FF2B5EF4-FFF2-40B4-BE49-F238E27FC236}">
              <a16:creationId xmlns:a16="http://schemas.microsoft.com/office/drawing/2014/main" id="{636D6AA2-835D-419B-87DF-6FB897563AAE}"/>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163" name="Text Box 6">
          <a:extLst>
            <a:ext uri="{FF2B5EF4-FFF2-40B4-BE49-F238E27FC236}">
              <a16:creationId xmlns:a16="http://schemas.microsoft.com/office/drawing/2014/main" id="{35E9799D-8A79-4CFC-AF69-4C84249211D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164" name="Text Box 4">
          <a:extLst>
            <a:ext uri="{FF2B5EF4-FFF2-40B4-BE49-F238E27FC236}">
              <a16:creationId xmlns:a16="http://schemas.microsoft.com/office/drawing/2014/main" id="{F06BD4FD-2394-400D-9C49-D2B3AA9E18D6}"/>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165" name="Text Box 6">
          <a:extLst>
            <a:ext uri="{FF2B5EF4-FFF2-40B4-BE49-F238E27FC236}">
              <a16:creationId xmlns:a16="http://schemas.microsoft.com/office/drawing/2014/main" id="{9EA8D58B-384C-4C71-A87F-B6B57ADFE56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166" name="Text Box 4">
          <a:extLst>
            <a:ext uri="{FF2B5EF4-FFF2-40B4-BE49-F238E27FC236}">
              <a16:creationId xmlns:a16="http://schemas.microsoft.com/office/drawing/2014/main" id="{B0C04422-BD86-4384-AA99-76B979DBB73F}"/>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167" name="Text Box 6">
          <a:extLst>
            <a:ext uri="{FF2B5EF4-FFF2-40B4-BE49-F238E27FC236}">
              <a16:creationId xmlns:a16="http://schemas.microsoft.com/office/drawing/2014/main" id="{61671C04-D3AA-42B5-A41D-0D8A47366C5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168" name="Text Box 4">
          <a:extLst>
            <a:ext uri="{FF2B5EF4-FFF2-40B4-BE49-F238E27FC236}">
              <a16:creationId xmlns:a16="http://schemas.microsoft.com/office/drawing/2014/main" id="{ED8E53A2-FFAF-41D9-9105-E56B2A5083B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169" name="Text Box 6">
          <a:extLst>
            <a:ext uri="{FF2B5EF4-FFF2-40B4-BE49-F238E27FC236}">
              <a16:creationId xmlns:a16="http://schemas.microsoft.com/office/drawing/2014/main" id="{4B143E26-A8C7-4FC8-9498-4108FA8C67D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170" name="Text Box 4">
          <a:extLst>
            <a:ext uri="{FF2B5EF4-FFF2-40B4-BE49-F238E27FC236}">
              <a16:creationId xmlns:a16="http://schemas.microsoft.com/office/drawing/2014/main" id="{D86D2620-9EE9-4A89-A057-BD7FDBAFECA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171" name="Text Box 6">
          <a:extLst>
            <a:ext uri="{FF2B5EF4-FFF2-40B4-BE49-F238E27FC236}">
              <a16:creationId xmlns:a16="http://schemas.microsoft.com/office/drawing/2014/main" id="{982E13E8-EA0C-40EA-9A4A-059B47BF9D6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72" name="Text Box 4">
          <a:extLst>
            <a:ext uri="{FF2B5EF4-FFF2-40B4-BE49-F238E27FC236}">
              <a16:creationId xmlns:a16="http://schemas.microsoft.com/office/drawing/2014/main" id="{9BF0BD87-B392-4618-9CF6-686289FE112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73" name="Text Box 6">
          <a:extLst>
            <a:ext uri="{FF2B5EF4-FFF2-40B4-BE49-F238E27FC236}">
              <a16:creationId xmlns:a16="http://schemas.microsoft.com/office/drawing/2014/main" id="{6C53929E-BF0A-4750-AD5C-1AEE1E3E8FD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174" name="Text Box 4">
          <a:extLst>
            <a:ext uri="{FF2B5EF4-FFF2-40B4-BE49-F238E27FC236}">
              <a16:creationId xmlns:a16="http://schemas.microsoft.com/office/drawing/2014/main" id="{82C8B95B-DBCD-4987-BF70-ACC31622762E}"/>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175" name="Text Box 6">
          <a:extLst>
            <a:ext uri="{FF2B5EF4-FFF2-40B4-BE49-F238E27FC236}">
              <a16:creationId xmlns:a16="http://schemas.microsoft.com/office/drawing/2014/main" id="{EA4E5642-4AF3-4EE5-86E6-97C40789B9F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76" name="Text Box 4">
          <a:extLst>
            <a:ext uri="{FF2B5EF4-FFF2-40B4-BE49-F238E27FC236}">
              <a16:creationId xmlns:a16="http://schemas.microsoft.com/office/drawing/2014/main" id="{9E121F2D-4EE4-4D9B-A2BC-7B89434E450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77" name="Text Box 6">
          <a:extLst>
            <a:ext uri="{FF2B5EF4-FFF2-40B4-BE49-F238E27FC236}">
              <a16:creationId xmlns:a16="http://schemas.microsoft.com/office/drawing/2014/main" id="{98C98B15-B29F-4C7F-B13F-CFE88181536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178" name="Text Box 4">
          <a:extLst>
            <a:ext uri="{FF2B5EF4-FFF2-40B4-BE49-F238E27FC236}">
              <a16:creationId xmlns:a16="http://schemas.microsoft.com/office/drawing/2014/main" id="{2543BEA3-355A-4EF9-B047-1ABB1649A4C8}"/>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179" name="Text Box 6">
          <a:extLst>
            <a:ext uri="{FF2B5EF4-FFF2-40B4-BE49-F238E27FC236}">
              <a16:creationId xmlns:a16="http://schemas.microsoft.com/office/drawing/2014/main" id="{F7A0B820-3B18-46BA-A3A6-DCB3B90C1359}"/>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80" name="Text Box 4">
          <a:extLst>
            <a:ext uri="{FF2B5EF4-FFF2-40B4-BE49-F238E27FC236}">
              <a16:creationId xmlns:a16="http://schemas.microsoft.com/office/drawing/2014/main" id="{C9E48399-C3E8-443A-93D9-02ED77C62AA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81" name="Text Box 6">
          <a:extLst>
            <a:ext uri="{FF2B5EF4-FFF2-40B4-BE49-F238E27FC236}">
              <a16:creationId xmlns:a16="http://schemas.microsoft.com/office/drawing/2014/main" id="{56997742-0140-42EF-830B-A1C5F24AC8C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182" name="Text Box 4">
          <a:extLst>
            <a:ext uri="{FF2B5EF4-FFF2-40B4-BE49-F238E27FC236}">
              <a16:creationId xmlns:a16="http://schemas.microsoft.com/office/drawing/2014/main" id="{0C3F1DE8-8E59-4014-A5FC-1C64511A717A}"/>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183" name="Text Box 6">
          <a:extLst>
            <a:ext uri="{FF2B5EF4-FFF2-40B4-BE49-F238E27FC236}">
              <a16:creationId xmlns:a16="http://schemas.microsoft.com/office/drawing/2014/main" id="{656F1BBB-3A52-4383-9BD0-3B01CEEDCAD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84" name="Text Box 4">
          <a:extLst>
            <a:ext uri="{FF2B5EF4-FFF2-40B4-BE49-F238E27FC236}">
              <a16:creationId xmlns:a16="http://schemas.microsoft.com/office/drawing/2014/main" id="{8FC26829-1584-4BBD-8B44-FA69F3015D4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85" name="Text Box 6">
          <a:extLst>
            <a:ext uri="{FF2B5EF4-FFF2-40B4-BE49-F238E27FC236}">
              <a16:creationId xmlns:a16="http://schemas.microsoft.com/office/drawing/2014/main" id="{252621C1-01DC-4A64-89EA-A07B6305BE1E}"/>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86" name="Text Box 4">
          <a:extLst>
            <a:ext uri="{FF2B5EF4-FFF2-40B4-BE49-F238E27FC236}">
              <a16:creationId xmlns:a16="http://schemas.microsoft.com/office/drawing/2014/main" id="{4A2D3122-0EC0-48CA-B4C5-FDB179A3CD1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87" name="Text Box 6">
          <a:extLst>
            <a:ext uri="{FF2B5EF4-FFF2-40B4-BE49-F238E27FC236}">
              <a16:creationId xmlns:a16="http://schemas.microsoft.com/office/drawing/2014/main" id="{1208A6EE-9878-44E1-9B93-E2FBB36E87A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188" name="Text Box 4">
          <a:extLst>
            <a:ext uri="{FF2B5EF4-FFF2-40B4-BE49-F238E27FC236}">
              <a16:creationId xmlns:a16="http://schemas.microsoft.com/office/drawing/2014/main" id="{5DBBB99A-4836-4EA6-ACF5-5EE9274C43EC}"/>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189" name="Text Box 6">
          <a:extLst>
            <a:ext uri="{FF2B5EF4-FFF2-40B4-BE49-F238E27FC236}">
              <a16:creationId xmlns:a16="http://schemas.microsoft.com/office/drawing/2014/main" id="{A6E5ED5B-0374-40D8-A241-5E38FC77EC6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90" name="Text Box 4">
          <a:extLst>
            <a:ext uri="{FF2B5EF4-FFF2-40B4-BE49-F238E27FC236}">
              <a16:creationId xmlns:a16="http://schemas.microsoft.com/office/drawing/2014/main" id="{C3D9694B-E5AB-4E06-BB5D-7E38458C150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91" name="Text Box 6">
          <a:extLst>
            <a:ext uri="{FF2B5EF4-FFF2-40B4-BE49-F238E27FC236}">
              <a16:creationId xmlns:a16="http://schemas.microsoft.com/office/drawing/2014/main" id="{4C508732-2EDB-4FDA-85E3-92AA637FAA9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192" name="Text Box 4">
          <a:extLst>
            <a:ext uri="{FF2B5EF4-FFF2-40B4-BE49-F238E27FC236}">
              <a16:creationId xmlns:a16="http://schemas.microsoft.com/office/drawing/2014/main" id="{B733F2FA-E6A7-489F-93A4-748C3248EF2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193" name="Text Box 6">
          <a:extLst>
            <a:ext uri="{FF2B5EF4-FFF2-40B4-BE49-F238E27FC236}">
              <a16:creationId xmlns:a16="http://schemas.microsoft.com/office/drawing/2014/main" id="{CC39E6EA-B044-489A-8AB3-18C23CAB1614}"/>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94" name="Text Box 4">
          <a:extLst>
            <a:ext uri="{FF2B5EF4-FFF2-40B4-BE49-F238E27FC236}">
              <a16:creationId xmlns:a16="http://schemas.microsoft.com/office/drawing/2014/main" id="{B14B40E8-B6B9-4AF0-934A-2EC4C292CAF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95" name="Text Box 6">
          <a:extLst>
            <a:ext uri="{FF2B5EF4-FFF2-40B4-BE49-F238E27FC236}">
              <a16:creationId xmlns:a16="http://schemas.microsoft.com/office/drawing/2014/main" id="{7C4D3FF9-84A2-4FEB-B1F1-8CDD304EC4D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196" name="Text Box 4">
          <a:extLst>
            <a:ext uri="{FF2B5EF4-FFF2-40B4-BE49-F238E27FC236}">
              <a16:creationId xmlns:a16="http://schemas.microsoft.com/office/drawing/2014/main" id="{F7D4D4AA-0693-4F7B-B7D3-0C528383617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197" name="Text Box 6">
          <a:extLst>
            <a:ext uri="{FF2B5EF4-FFF2-40B4-BE49-F238E27FC236}">
              <a16:creationId xmlns:a16="http://schemas.microsoft.com/office/drawing/2014/main" id="{AA160A9F-CC57-45F1-971F-66A0A645FEF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98" name="Text Box 4">
          <a:extLst>
            <a:ext uri="{FF2B5EF4-FFF2-40B4-BE49-F238E27FC236}">
              <a16:creationId xmlns:a16="http://schemas.microsoft.com/office/drawing/2014/main" id="{31AC2380-8BB6-4686-ACD2-19AFAF0DBFA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99" name="Text Box 6">
          <a:extLst>
            <a:ext uri="{FF2B5EF4-FFF2-40B4-BE49-F238E27FC236}">
              <a16:creationId xmlns:a16="http://schemas.microsoft.com/office/drawing/2014/main" id="{7B9B1B11-F2BA-4E1C-A5C9-22B34938430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00" name="Text Box 4">
          <a:extLst>
            <a:ext uri="{FF2B5EF4-FFF2-40B4-BE49-F238E27FC236}">
              <a16:creationId xmlns:a16="http://schemas.microsoft.com/office/drawing/2014/main" id="{E09EC002-F0A6-467F-8AAB-E783E13E19D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01" name="Text Box 6">
          <a:extLst>
            <a:ext uri="{FF2B5EF4-FFF2-40B4-BE49-F238E27FC236}">
              <a16:creationId xmlns:a16="http://schemas.microsoft.com/office/drawing/2014/main" id="{7496857B-989B-4F2D-AE5E-0E9AB79614E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202" name="Text Box 4">
          <a:extLst>
            <a:ext uri="{FF2B5EF4-FFF2-40B4-BE49-F238E27FC236}">
              <a16:creationId xmlns:a16="http://schemas.microsoft.com/office/drawing/2014/main" id="{A5712EF1-5EBA-486A-A450-0CBBB53E6D75}"/>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203" name="Text Box 6">
          <a:extLst>
            <a:ext uri="{FF2B5EF4-FFF2-40B4-BE49-F238E27FC236}">
              <a16:creationId xmlns:a16="http://schemas.microsoft.com/office/drawing/2014/main" id="{CA984EE1-1C02-486A-BBD5-CE25037F544C}"/>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04" name="Text Box 4">
          <a:extLst>
            <a:ext uri="{FF2B5EF4-FFF2-40B4-BE49-F238E27FC236}">
              <a16:creationId xmlns:a16="http://schemas.microsoft.com/office/drawing/2014/main" id="{88BF35F5-9C1C-41B6-9F05-1A16589118D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05" name="Text Box 6">
          <a:extLst>
            <a:ext uri="{FF2B5EF4-FFF2-40B4-BE49-F238E27FC236}">
              <a16:creationId xmlns:a16="http://schemas.microsoft.com/office/drawing/2014/main" id="{A464C75D-4D37-4293-8779-CE8C931D1E5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06" name="Text Box 4">
          <a:extLst>
            <a:ext uri="{FF2B5EF4-FFF2-40B4-BE49-F238E27FC236}">
              <a16:creationId xmlns:a16="http://schemas.microsoft.com/office/drawing/2014/main" id="{E4CA4914-C093-4E39-BA57-FF7C1D0A6AC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07" name="Text Box 6">
          <a:extLst>
            <a:ext uri="{FF2B5EF4-FFF2-40B4-BE49-F238E27FC236}">
              <a16:creationId xmlns:a16="http://schemas.microsoft.com/office/drawing/2014/main" id="{83580A5D-1EEA-4468-A5E5-5A19A8CCB1D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08" name="Text Box 4">
          <a:extLst>
            <a:ext uri="{FF2B5EF4-FFF2-40B4-BE49-F238E27FC236}">
              <a16:creationId xmlns:a16="http://schemas.microsoft.com/office/drawing/2014/main" id="{885EF097-D347-4468-9720-A46F5219CE9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09" name="Text Box 6">
          <a:extLst>
            <a:ext uri="{FF2B5EF4-FFF2-40B4-BE49-F238E27FC236}">
              <a16:creationId xmlns:a16="http://schemas.microsoft.com/office/drawing/2014/main" id="{F8D3F869-378B-43EF-9AE5-95311623B56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10" name="Text Box 4">
          <a:extLst>
            <a:ext uri="{FF2B5EF4-FFF2-40B4-BE49-F238E27FC236}">
              <a16:creationId xmlns:a16="http://schemas.microsoft.com/office/drawing/2014/main" id="{7E1C0050-A2F0-47EA-9EB2-9FD923DAF18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11" name="Text Box 6">
          <a:extLst>
            <a:ext uri="{FF2B5EF4-FFF2-40B4-BE49-F238E27FC236}">
              <a16:creationId xmlns:a16="http://schemas.microsoft.com/office/drawing/2014/main" id="{3771F4E2-5CD7-460B-ABDE-1667853B274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212" name="Text Box 4">
          <a:extLst>
            <a:ext uri="{FF2B5EF4-FFF2-40B4-BE49-F238E27FC236}">
              <a16:creationId xmlns:a16="http://schemas.microsoft.com/office/drawing/2014/main" id="{9028B0B7-8DDE-450C-A102-59DD3DEBAE6F}"/>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213" name="Text Box 6">
          <a:extLst>
            <a:ext uri="{FF2B5EF4-FFF2-40B4-BE49-F238E27FC236}">
              <a16:creationId xmlns:a16="http://schemas.microsoft.com/office/drawing/2014/main" id="{5DAB3ED3-8EE2-4496-80A7-6CC5E5B395D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14" name="Text Box 4">
          <a:extLst>
            <a:ext uri="{FF2B5EF4-FFF2-40B4-BE49-F238E27FC236}">
              <a16:creationId xmlns:a16="http://schemas.microsoft.com/office/drawing/2014/main" id="{863101B3-A2D6-4767-B043-FA5C90EDEFC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15" name="Text Box 6">
          <a:extLst>
            <a:ext uri="{FF2B5EF4-FFF2-40B4-BE49-F238E27FC236}">
              <a16:creationId xmlns:a16="http://schemas.microsoft.com/office/drawing/2014/main" id="{B7E2DD25-BC6B-4C29-A6FA-4CCFA6C46C2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216" name="Text Box 4">
          <a:extLst>
            <a:ext uri="{FF2B5EF4-FFF2-40B4-BE49-F238E27FC236}">
              <a16:creationId xmlns:a16="http://schemas.microsoft.com/office/drawing/2014/main" id="{2EDC38B6-5BD9-4216-974F-87EDD9CF97C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217" name="Text Box 6">
          <a:extLst>
            <a:ext uri="{FF2B5EF4-FFF2-40B4-BE49-F238E27FC236}">
              <a16:creationId xmlns:a16="http://schemas.microsoft.com/office/drawing/2014/main" id="{99E22BA7-120C-43C3-BEA4-24170E97D050}"/>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18" name="Text Box 4">
          <a:extLst>
            <a:ext uri="{FF2B5EF4-FFF2-40B4-BE49-F238E27FC236}">
              <a16:creationId xmlns:a16="http://schemas.microsoft.com/office/drawing/2014/main" id="{8FE57492-22AE-4CA1-817D-D5BFF3FADA0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19" name="Text Box 6">
          <a:extLst>
            <a:ext uri="{FF2B5EF4-FFF2-40B4-BE49-F238E27FC236}">
              <a16:creationId xmlns:a16="http://schemas.microsoft.com/office/drawing/2014/main" id="{7006BBDD-F407-4F33-BF33-E1166676C1C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220" name="Text Box 4">
          <a:extLst>
            <a:ext uri="{FF2B5EF4-FFF2-40B4-BE49-F238E27FC236}">
              <a16:creationId xmlns:a16="http://schemas.microsoft.com/office/drawing/2014/main" id="{17C06A7E-5ACA-4DB7-B0B1-05EA984EE2E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221" name="Text Box 6">
          <a:extLst>
            <a:ext uri="{FF2B5EF4-FFF2-40B4-BE49-F238E27FC236}">
              <a16:creationId xmlns:a16="http://schemas.microsoft.com/office/drawing/2014/main" id="{9F9E5BCE-EE6C-4660-8EFF-920642247C3D}"/>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222" name="Text Box 4">
          <a:extLst>
            <a:ext uri="{FF2B5EF4-FFF2-40B4-BE49-F238E27FC236}">
              <a16:creationId xmlns:a16="http://schemas.microsoft.com/office/drawing/2014/main" id="{FE59B81E-1625-459F-92FA-2501883A61A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223" name="Text Box 6">
          <a:extLst>
            <a:ext uri="{FF2B5EF4-FFF2-40B4-BE49-F238E27FC236}">
              <a16:creationId xmlns:a16="http://schemas.microsoft.com/office/drawing/2014/main" id="{8A13E4A2-9B22-44EF-BC77-261F10788C59}"/>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24" name="Text Box 4">
          <a:extLst>
            <a:ext uri="{FF2B5EF4-FFF2-40B4-BE49-F238E27FC236}">
              <a16:creationId xmlns:a16="http://schemas.microsoft.com/office/drawing/2014/main" id="{52A71DC1-8573-4E42-B68A-D9334204F37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25" name="Text Box 6">
          <a:extLst>
            <a:ext uri="{FF2B5EF4-FFF2-40B4-BE49-F238E27FC236}">
              <a16:creationId xmlns:a16="http://schemas.microsoft.com/office/drawing/2014/main" id="{FD44A669-861A-4A08-B3E7-6A92BB22E78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226" name="Text Box 4">
          <a:extLst>
            <a:ext uri="{FF2B5EF4-FFF2-40B4-BE49-F238E27FC236}">
              <a16:creationId xmlns:a16="http://schemas.microsoft.com/office/drawing/2014/main" id="{61ECC1B2-6E7A-4785-8B3E-E100966945BF}"/>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227" name="Text Box 6">
          <a:extLst>
            <a:ext uri="{FF2B5EF4-FFF2-40B4-BE49-F238E27FC236}">
              <a16:creationId xmlns:a16="http://schemas.microsoft.com/office/drawing/2014/main" id="{77B29E4A-C81F-4E01-908B-E6C3F06CBCFE}"/>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28" name="Text Box 4">
          <a:extLst>
            <a:ext uri="{FF2B5EF4-FFF2-40B4-BE49-F238E27FC236}">
              <a16:creationId xmlns:a16="http://schemas.microsoft.com/office/drawing/2014/main" id="{8777AB36-3CDF-4A20-8CA9-61C0AD00669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29" name="Text Box 6">
          <a:extLst>
            <a:ext uri="{FF2B5EF4-FFF2-40B4-BE49-F238E27FC236}">
              <a16:creationId xmlns:a16="http://schemas.microsoft.com/office/drawing/2014/main" id="{B3C06074-CB66-4DBD-9F27-D4794E7CF07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230" name="Text Box 4">
          <a:extLst>
            <a:ext uri="{FF2B5EF4-FFF2-40B4-BE49-F238E27FC236}">
              <a16:creationId xmlns:a16="http://schemas.microsoft.com/office/drawing/2014/main" id="{3EA844A4-014A-4BF7-9AA5-D1ED0E7A26BF}"/>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231" name="Text Box 6">
          <a:extLst>
            <a:ext uri="{FF2B5EF4-FFF2-40B4-BE49-F238E27FC236}">
              <a16:creationId xmlns:a16="http://schemas.microsoft.com/office/drawing/2014/main" id="{0841C539-C30C-4E51-91A1-CFC675DF3CC1}"/>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32" name="Text Box 4">
          <a:extLst>
            <a:ext uri="{FF2B5EF4-FFF2-40B4-BE49-F238E27FC236}">
              <a16:creationId xmlns:a16="http://schemas.microsoft.com/office/drawing/2014/main" id="{7DAF7D47-3F21-435C-B436-04D4EA31DCE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33" name="Text Box 6">
          <a:extLst>
            <a:ext uri="{FF2B5EF4-FFF2-40B4-BE49-F238E27FC236}">
              <a16:creationId xmlns:a16="http://schemas.microsoft.com/office/drawing/2014/main" id="{E5F8B9FD-0565-48A6-9663-6708DB9A35B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234" name="Text Box 4">
          <a:extLst>
            <a:ext uri="{FF2B5EF4-FFF2-40B4-BE49-F238E27FC236}">
              <a16:creationId xmlns:a16="http://schemas.microsoft.com/office/drawing/2014/main" id="{2914C8FA-7BE2-451B-9AA8-E7A45F1A9A23}"/>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235" name="Text Box 6">
          <a:extLst>
            <a:ext uri="{FF2B5EF4-FFF2-40B4-BE49-F238E27FC236}">
              <a16:creationId xmlns:a16="http://schemas.microsoft.com/office/drawing/2014/main" id="{14F336F2-8FE4-4B2B-BCF3-244FF4EAEA5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236" name="Text Box 4">
          <a:extLst>
            <a:ext uri="{FF2B5EF4-FFF2-40B4-BE49-F238E27FC236}">
              <a16:creationId xmlns:a16="http://schemas.microsoft.com/office/drawing/2014/main" id="{8F765E79-C173-4294-B169-317927D50A21}"/>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237" name="Text Box 6">
          <a:extLst>
            <a:ext uri="{FF2B5EF4-FFF2-40B4-BE49-F238E27FC236}">
              <a16:creationId xmlns:a16="http://schemas.microsoft.com/office/drawing/2014/main" id="{88EBC1E4-2350-4DD1-8D8C-036588B8A61B}"/>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238" name="Text Box 4">
          <a:extLst>
            <a:ext uri="{FF2B5EF4-FFF2-40B4-BE49-F238E27FC236}">
              <a16:creationId xmlns:a16="http://schemas.microsoft.com/office/drawing/2014/main" id="{18998719-4E44-4D9F-B914-77453E1B84CA}"/>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239" name="Text Box 6">
          <a:extLst>
            <a:ext uri="{FF2B5EF4-FFF2-40B4-BE49-F238E27FC236}">
              <a16:creationId xmlns:a16="http://schemas.microsoft.com/office/drawing/2014/main" id="{A6A25370-F32E-4DE9-9053-2E35655B81BF}"/>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240" name="Text Box 4">
          <a:extLst>
            <a:ext uri="{FF2B5EF4-FFF2-40B4-BE49-F238E27FC236}">
              <a16:creationId xmlns:a16="http://schemas.microsoft.com/office/drawing/2014/main" id="{E1E436AA-E29D-4325-8028-9F1380C90788}"/>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241" name="Text Box 6">
          <a:extLst>
            <a:ext uri="{FF2B5EF4-FFF2-40B4-BE49-F238E27FC236}">
              <a16:creationId xmlns:a16="http://schemas.microsoft.com/office/drawing/2014/main" id="{9892EE91-02D5-4A94-A0E2-D4F9843450AB}"/>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242" name="Text Box 4">
          <a:extLst>
            <a:ext uri="{FF2B5EF4-FFF2-40B4-BE49-F238E27FC236}">
              <a16:creationId xmlns:a16="http://schemas.microsoft.com/office/drawing/2014/main" id="{F7CF5A38-1BEF-48A4-9002-001B816B94EF}"/>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243" name="Text Box 6">
          <a:extLst>
            <a:ext uri="{FF2B5EF4-FFF2-40B4-BE49-F238E27FC236}">
              <a16:creationId xmlns:a16="http://schemas.microsoft.com/office/drawing/2014/main" id="{6FBB6036-5860-4719-8A29-F2B934CEF7BB}"/>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244" name="Text Box 4">
          <a:extLst>
            <a:ext uri="{FF2B5EF4-FFF2-40B4-BE49-F238E27FC236}">
              <a16:creationId xmlns:a16="http://schemas.microsoft.com/office/drawing/2014/main" id="{DD065B38-2E37-41E2-BD13-0F7205B1682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245" name="Text Box 6">
          <a:extLst>
            <a:ext uri="{FF2B5EF4-FFF2-40B4-BE49-F238E27FC236}">
              <a16:creationId xmlns:a16="http://schemas.microsoft.com/office/drawing/2014/main" id="{33E7ED45-871B-4FFB-A5F8-C8D89A6D71B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246" name="Text Box 4">
          <a:extLst>
            <a:ext uri="{FF2B5EF4-FFF2-40B4-BE49-F238E27FC236}">
              <a16:creationId xmlns:a16="http://schemas.microsoft.com/office/drawing/2014/main" id="{228AE743-05BF-45BE-BC9E-4BB6DB430AA1}"/>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247" name="Text Box 6">
          <a:extLst>
            <a:ext uri="{FF2B5EF4-FFF2-40B4-BE49-F238E27FC236}">
              <a16:creationId xmlns:a16="http://schemas.microsoft.com/office/drawing/2014/main" id="{A95880F9-1455-4EC8-B36F-B1DEBADE82D8}"/>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48" name="Text Box 4">
          <a:extLst>
            <a:ext uri="{FF2B5EF4-FFF2-40B4-BE49-F238E27FC236}">
              <a16:creationId xmlns:a16="http://schemas.microsoft.com/office/drawing/2014/main" id="{188BC76E-90AE-4099-8C9C-EFF5C7287AE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49" name="Text Box 6">
          <a:extLst>
            <a:ext uri="{FF2B5EF4-FFF2-40B4-BE49-F238E27FC236}">
              <a16:creationId xmlns:a16="http://schemas.microsoft.com/office/drawing/2014/main" id="{6CBD70C2-86C4-405C-A7CD-9E88FC2AB52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250" name="Text Box 4">
          <a:extLst>
            <a:ext uri="{FF2B5EF4-FFF2-40B4-BE49-F238E27FC236}">
              <a16:creationId xmlns:a16="http://schemas.microsoft.com/office/drawing/2014/main" id="{CA013AFD-E6D6-4065-A55F-835F0EF1FD7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251" name="Text Box 6">
          <a:extLst>
            <a:ext uri="{FF2B5EF4-FFF2-40B4-BE49-F238E27FC236}">
              <a16:creationId xmlns:a16="http://schemas.microsoft.com/office/drawing/2014/main" id="{B335BE49-C975-46F2-B046-51B049848E2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52" name="Text Box 4">
          <a:extLst>
            <a:ext uri="{FF2B5EF4-FFF2-40B4-BE49-F238E27FC236}">
              <a16:creationId xmlns:a16="http://schemas.microsoft.com/office/drawing/2014/main" id="{817959CD-A225-4123-BFE4-9EF91901EC8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53" name="Text Box 6">
          <a:extLst>
            <a:ext uri="{FF2B5EF4-FFF2-40B4-BE49-F238E27FC236}">
              <a16:creationId xmlns:a16="http://schemas.microsoft.com/office/drawing/2014/main" id="{C9ED1881-A0F0-4A0C-A8C6-F10F1EE47E1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254" name="Text Box 4">
          <a:extLst>
            <a:ext uri="{FF2B5EF4-FFF2-40B4-BE49-F238E27FC236}">
              <a16:creationId xmlns:a16="http://schemas.microsoft.com/office/drawing/2014/main" id="{9609078F-A97C-422C-B129-A09F73DEAD0C}"/>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255" name="Text Box 6">
          <a:extLst>
            <a:ext uri="{FF2B5EF4-FFF2-40B4-BE49-F238E27FC236}">
              <a16:creationId xmlns:a16="http://schemas.microsoft.com/office/drawing/2014/main" id="{EACD9269-CDC7-4986-B14E-30D7768FA25A}"/>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56" name="Text Box 4">
          <a:extLst>
            <a:ext uri="{FF2B5EF4-FFF2-40B4-BE49-F238E27FC236}">
              <a16:creationId xmlns:a16="http://schemas.microsoft.com/office/drawing/2014/main" id="{01B6ACA9-FB09-47AD-A8A4-0E252F2B907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57" name="Text Box 6">
          <a:extLst>
            <a:ext uri="{FF2B5EF4-FFF2-40B4-BE49-F238E27FC236}">
              <a16:creationId xmlns:a16="http://schemas.microsoft.com/office/drawing/2014/main" id="{247D925A-2F49-48C9-9B51-CEE0A3BCF6F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258" name="Text Box 4">
          <a:extLst>
            <a:ext uri="{FF2B5EF4-FFF2-40B4-BE49-F238E27FC236}">
              <a16:creationId xmlns:a16="http://schemas.microsoft.com/office/drawing/2014/main" id="{3EA3F46C-FD9C-4719-B71C-AD98D163D2E5}"/>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259" name="Text Box 6">
          <a:extLst>
            <a:ext uri="{FF2B5EF4-FFF2-40B4-BE49-F238E27FC236}">
              <a16:creationId xmlns:a16="http://schemas.microsoft.com/office/drawing/2014/main" id="{02B0DEB5-4E44-434D-8645-654074752EE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260" name="Text Box 4">
          <a:extLst>
            <a:ext uri="{FF2B5EF4-FFF2-40B4-BE49-F238E27FC236}">
              <a16:creationId xmlns:a16="http://schemas.microsoft.com/office/drawing/2014/main" id="{E6F50F00-260D-4531-9BE6-370C5B168BAB}"/>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261" name="Text Box 6">
          <a:extLst>
            <a:ext uri="{FF2B5EF4-FFF2-40B4-BE49-F238E27FC236}">
              <a16:creationId xmlns:a16="http://schemas.microsoft.com/office/drawing/2014/main" id="{ECBAB5AA-E839-4659-AAEE-3A40015B191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62" name="Text Box 4">
          <a:extLst>
            <a:ext uri="{FF2B5EF4-FFF2-40B4-BE49-F238E27FC236}">
              <a16:creationId xmlns:a16="http://schemas.microsoft.com/office/drawing/2014/main" id="{C257638F-397D-4C06-9BF1-A9DD4ACBA75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63" name="Text Box 6">
          <a:extLst>
            <a:ext uri="{FF2B5EF4-FFF2-40B4-BE49-F238E27FC236}">
              <a16:creationId xmlns:a16="http://schemas.microsoft.com/office/drawing/2014/main" id="{0180812C-9A14-44F1-906E-BEB136D42CB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264" name="Text Box 4">
          <a:extLst>
            <a:ext uri="{FF2B5EF4-FFF2-40B4-BE49-F238E27FC236}">
              <a16:creationId xmlns:a16="http://schemas.microsoft.com/office/drawing/2014/main" id="{77FECF6A-0CBC-43E7-9585-591E586A19A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265" name="Text Box 6">
          <a:extLst>
            <a:ext uri="{FF2B5EF4-FFF2-40B4-BE49-F238E27FC236}">
              <a16:creationId xmlns:a16="http://schemas.microsoft.com/office/drawing/2014/main" id="{BCFA045D-CD04-4009-B671-8B75EC84AD1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66" name="Text Box 4">
          <a:extLst>
            <a:ext uri="{FF2B5EF4-FFF2-40B4-BE49-F238E27FC236}">
              <a16:creationId xmlns:a16="http://schemas.microsoft.com/office/drawing/2014/main" id="{F499F25D-BCAF-47A4-82F6-EB56994B757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67" name="Text Box 6">
          <a:extLst>
            <a:ext uri="{FF2B5EF4-FFF2-40B4-BE49-F238E27FC236}">
              <a16:creationId xmlns:a16="http://schemas.microsoft.com/office/drawing/2014/main" id="{7D80F375-BA46-4251-889B-2FAA144F085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268" name="Text Box 4">
          <a:extLst>
            <a:ext uri="{FF2B5EF4-FFF2-40B4-BE49-F238E27FC236}">
              <a16:creationId xmlns:a16="http://schemas.microsoft.com/office/drawing/2014/main" id="{E09FD5AB-46BF-4152-A5D0-AD4F4B8C0AD7}"/>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269" name="Text Box 6">
          <a:extLst>
            <a:ext uri="{FF2B5EF4-FFF2-40B4-BE49-F238E27FC236}">
              <a16:creationId xmlns:a16="http://schemas.microsoft.com/office/drawing/2014/main" id="{248D7C4F-485A-455A-9CE1-A4220415A307}"/>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70" name="Text Box 4">
          <a:extLst>
            <a:ext uri="{FF2B5EF4-FFF2-40B4-BE49-F238E27FC236}">
              <a16:creationId xmlns:a16="http://schemas.microsoft.com/office/drawing/2014/main" id="{2441D4F3-152C-459F-9B35-BC34E47DCC3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71" name="Text Box 6">
          <a:extLst>
            <a:ext uri="{FF2B5EF4-FFF2-40B4-BE49-F238E27FC236}">
              <a16:creationId xmlns:a16="http://schemas.microsoft.com/office/drawing/2014/main" id="{776935EB-B085-4CFA-B0A3-96374C79E4B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272" name="Text Box 4">
          <a:extLst>
            <a:ext uri="{FF2B5EF4-FFF2-40B4-BE49-F238E27FC236}">
              <a16:creationId xmlns:a16="http://schemas.microsoft.com/office/drawing/2014/main" id="{E6FAFA33-1AA3-4ADD-952D-7C1943FB21D5}"/>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273" name="Text Box 6">
          <a:extLst>
            <a:ext uri="{FF2B5EF4-FFF2-40B4-BE49-F238E27FC236}">
              <a16:creationId xmlns:a16="http://schemas.microsoft.com/office/drawing/2014/main" id="{B1F7B703-A5B8-465E-AC04-29C3B888BD7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274" name="Text Box 4">
          <a:extLst>
            <a:ext uri="{FF2B5EF4-FFF2-40B4-BE49-F238E27FC236}">
              <a16:creationId xmlns:a16="http://schemas.microsoft.com/office/drawing/2014/main" id="{0A1AC0C5-5D87-4CEE-B198-5E4D92EFB2CA}"/>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275" name="Text Box 6">
          <a:extLst>
            <a:ext uri="{FF2B5EF4-FFF2-40B4-BE49-F238E27FC236}">
              <a16:creationId xmlns:a16="http://schemas.microsoft.com/office/drawing/2014/main" id="{B554CDCA-A4CE-4F71-910B-5288F35F57DD}"/>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76" name="Text Box 4">
          <a:extLst>
            <a:ext uri="{FF2B5EF4-FFF2-40B4-BE49-F238E27FC236}">
              <a16:creationId xmlns:a16="http://schemas.microsoft.com/office/drawing/2014/main" id="{6D066AE7-8761-43C9-A575-128F689C8A3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77" name="Text Box 6">
          <a:extLst>
            <a:ext uri="{FF2B5EF4-FFF2-40B4-BE49-F238E27FC236}">
              <a16:creationId xmlns:a16="http://schemas.microsoft.com/office/drawing/2014/main" id="{0CBF9E00-3C55-4450-9756-C9B4FA8466E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278" name="Text Box 4">
          <a:extLst>
            <a:ext uri="{FF2B5EF4-FFF2-40B4-BE49-F238E27FC236}">
              <a16:creationId xmlns:a16="http://schemas.microsoft.com/office/drawing/2014/main" id="{23CDDA0D-F568-4007-BAC4-071768174EDB}"/>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279" name="Text Box 6">
          <a:extLst>
            <a:ext uri="{FF2B5EF4-FFF2-40B4-BE49-F238E27FC236}">
              <a16:creationId xmlns:a16="http://schemas.microsoft.com/office/drawing/2014/main" id="{C209F732-20DB-4176-A500-D80B3AF7B32B}"/>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80" name="Text Box 4">
          <a:extLst>
            <a:ext uri="{FF2B5EF4-FFF2-40B4-BE49-F238E27FC236}">
              <a16:creationId xmlns:a16="http://schemas.microsoft.com/office/drawing/2014/main" id="{4016EC06-36B7-400C-9AC5-38C1F7A7AA8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81" name="Text Box 6">
          <a:extLst>
            <a:ext uri="{FF2B5EF4-FFF2-40B4-BE49-F238E27FC236}">
              <a16:creationId xmlns:a16="http://schemas.microsoft.com/office/drawing/2014/main" id="{7929B083-D5E2-4204-B90E-23DBA8CC2DC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82" name="Text Box 4">
          <a:extLst>
            <a:ext uri="{FF2B5EF4-FFF2-40B4-BE49-F238E27FC236}">
              <a16:creationId xmlns:a16="http://schemas.microsoft.com/office/drawing/2014/main" id="{1C765E63-D56A-407C-AF9C-0E9F6C3758C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83" name="Text Box 6">
          <a:extLst>
            <a:ext uri="{FF2B5EF4-FFF2-40B4-BE49-F238E27FC236}">
              <a16:creationId xmlns:a16="http://schemas.microsoft.com/office/drawing/2014/main" id="{05714BED-5D37-4C60-ABF4-236FD86D371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84" name="Text Box 4">
          <a:extLst>
            <a:ext uri="{FF2B5EF4-FFF2-40B4-BE49-F238E27FC236}">
              <a16:creationId xmlns:a16="http://schemas.microsoft.com/office/drawing/2014/main" id="{11E2027F-F851-49BB-9143-78C6584DA95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85" name="Text Box 6">
          <a:extLst>
            <a:ext uri="{FF2B5EF4-FFF2-40B4-BE49-F238E27FC236}">
              <a16:creationId xmlns:a16="http://schemas.microsoft.com/office/drawing/2014/main" id="{B30B8D77-6A8B-4056-B00C-1540CB2EA57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86" name="Text Box 4">
          <a:extLst>
            <a:ext uri="{FF2B5EF4-FFF2-40B4-BE49-F238E27FC236}">
              <a16:creationId xmlns:a16="http://schemas.microsoft.com/office/drawing/2014/main" id="{207D26CB-F1E9-4074-B8FD-5A9E8C8EAAF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87" name="Text Box 6">
          <a:extLst>
            <a:ext uri="{FF2B5EF4-FFF2-40B4-BE49-F238E27FC236}">
              <a16:creationId xmlns:a16="http://schemas.microsoft.com/office/drawing/2014/main" id="{1D505543-0D7D-4456-A391-098521966B7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288" name="Text Box 4">
          <a:extLst>
            <a:ext uri="{FF2B5EF4-FFF2-40B4-BE49-F238E27FC236}">
              <a16:creationId xmlns:a16="http://schemas.microsoft.com/office/drawing/2014/main" id="{4CF2C49D-E5D4-4DCB-A93A-C4236F8AA3C2}"/>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289" name="Text Box 6">
          <a:extLst>
            <a:ext uri="{FF2B5EF4-FFF2-40B4-BE49-F238E27FC236}">
              <a16:creationId xmlns:a16="http://schemas.microsoft.com/office/drawing/2014/main" id="{8BBD0A87-3D9D-447D-8885-F803E0FEED78}"/>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90" name="Text Box 4">
          <a:extLst>
            <a:ext uri="{FF2B5EF4-FFF2-40B4-BE49-F238E27FC236}">
              <a16:creationId xmlns:a16="http://schemas.microsoft.com/office/drawing/2014/main" id="{21CEEAB1-20F8-4177-9372-2B686AE430C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91" name="Text Box 6">
          <a:extLst>
            <a:ext uri="{FF2B5EF4-FFF2-40B4-BE49-F238E27FC236}">
              <a16:creationId xmlns:a16="http://schemas.microsoft.com/office/drawing/2014/main" id="{5BCAD848-0CA9-4BD7-99BF-5A20C7A5CC3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92" name="Text Box 4">
          <a:extLst>
            <a:ext uri="{FF2B5EF4-FFF2-40B4-BE49-F238E27FC236}">
              <a16:creationId xmlns:a16="http://schemas.microsoft.com/office/drawing/2014/main" id="{978B09D9-35BF-4889-A6AD-FAB5D9B75BE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93" name="Text Box 6">
          <a:extLst>
            <a:ext uri="{FF2B5EF4-FFF2-40B4-BE49-F238E27FC236}">
              <a16:creationId xmlns:a16="http://schemas.microsoft.com/office/drawing/2014/main" id="{BAA4DD31-19D1-429A-A22A-21B221CB689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94" name="Text Box 4">
          <a:extLst>
            <a:ext uri="{FF2B5EF4-FFF2-40B4-BE49-F238E27FC236}">
              <a16:creationId xmlns:a16="http://schemas.microsoft.com/office/drawing/2014/main" id="{B497C7B0-2CBB-4CD2-86F7-5B44DF61441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95" name="Text Box 6">
          <a:extLst>
            <a:ext uri="{FF2B5EF4-FFF2-40B4-BE49-F238E27FC236}">
              <a16:creationId xmlns:a16="http://schemas.microsoft.com/office/drawing/2014/main" id="{F21FE9AB-86C4-4A72-8BA5-3419BDF58D3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296" name="Text Box 4">
          <a:extLst>
            <a:ext uri="{FF2B5EF4-FFF2-40B4-BE49-F238E27FC236}">
              <a16:creationId xmlns:a16="http://schemas.microsoft.com/office/drawing/2014/main" id="{344CBD1F-F136-4679-96C7-C063AD7AD78C}"/>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297" name="Text Box 6">
          <a:extLst>
            <a:ext uri="{FF2B5EF4-FFF2-40B4-BE49-F238E27FC236}">
              <a16:creationId xmlns:a16="http://schemas.microsoft.com/office/drawing/2014/main" id="{C644EE5E-C7FD-4C3B-9F70-83549C2D6634}"/>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298" name="Text Box 4">
          <a:extLst>
            <a:ext uri="{FF2B5EF4-FFF2-40B4-BE49-F238E27FC236}">
              <a16:creationId xmlns:a16="http://schemas.microsoft.com/office/drawing/2014/main" id="{174BD5BF-725A-4B17-9CF8-CF9ED8F34FB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299" name="Text Box 6">
          <a:extLst>
            <a:ext uri="{FF2B5EF4-FFF2-40B4-BE49-F238E27FC236}">
              <a16:creationId xmlns:a16="http://schemas.microsoft.com/office/drawing/2014/main" id="{6E874E99-E5B3-42B4-AD42-7D8C11C66607}"/>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00" name="Text Box 4">
          <a:extLst>
            <a:ext uri="{FF2B5EF4-FFF2-40B4-BE49-F238E27FC236}">
              <a16:creationId xmlns:a16="http://schemas.microsoft.com/office/drawing/2014/main" id="{BCD182FC-F835-4A18-9EA1-0A4D31B1A404}"/>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01" name="Text Box 6">
          <a:extLst>
            <a:ext uri="{FF2B5EF4-FFF2-40B4-BE49-F238E27FC236}">
              <a16:creationId xmlns:a16="http://schemas.microsoft.com/office/drawing/2014/main" id="{BD5EA975-3A84-4875-9B1F-8BD5AD891D23}"/>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02" name="Text Box 4">
          <a:extLst>
            <a:ext uri="{FF2B5EF4-FFF2-40B4-BE49-F238E27FC236}">
              <a16:creationId xmlns:a16="http://schemas.microsoft.com/office/drawing/2014/main" id="{7EAA37E0-CE90-47B5-A0D4-0222127A10AB}"/>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03" name="Text Box 6">
          <a:extLst>
            <a:ext uri="{FF2B5EF4-FFF2-40B4-BE49-F238E27FC236}">
              <a16:creationId xmlns:a16="http://schemas.microsoft.com/office/drawing/2014/main" id="{45E493B1-8C9E-4AA0-AA4B-675C0E839ED8}"/>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04" name="Text Box 4">
          <a:extLst>
            <a:ext uri="{FF2B5EF4-FFF2-40B4-BE49-F238E27FC236}">
              <a16:creationId xmlns:a16="http://schemas.microsoft.com/office/drawing/2014/main" id="{84AB0CA4-2CC8-47DB-B870-AD2AE7568BD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05" name="Text Box 6">
          <a:extLst>
            <a:ext uri="{FF2B5EF4-FFF2-40B4-BE49-F238E27FC236}">
              <a16:creationId xmlns:a16="http://schemas.microsoft.com/office/drawing/2014/main" id="{44CE2619-A279-47F7-818E-9D79C986959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06" name="Text Box 4">
          <a:extLst>
            <a:ext uri="{FF2B5EF4-FFF2-40B4-BE49-F238E27FC236}">
              <a16:creationId xmlns:a16="http://schemas.microsoft.com/office/drawing/2014/main" id="{524CFD9D-7723-498C-B7BE-87BDDF275462}"/>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07" name="Text Box 6">
          <a:extLst>
            <a:ext uri="{FF2B5EF4-FFF2-40B4-BE49-F238E27FC236}">
              <a16:creationId xmlns:a16="http://schemas.microsoft.com/office/drawing/2014/main" id="{4FFAC05F-92B3-4CAF-85B9-E57DC79D9ED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08" name="Text Box 4">
          <a:extLst>
            <a:ext uri="{FF2B5EF4-FFF2-40B4-BE49-F238E27FC236}">
              <a16:creationId xmlns:a16="http://schemas.microsoft.com/office/drawing/2014/main" id="{75B2BF9F-C967-432D-9A26-BCC6435EE860}"/>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09" name="Text Box 6">
          <a:extLst>
            <a:ext uri="{FF2B5EF4-FFF2-40B4-BE49-F238E27FC236}">
              <a16:creationId xmlns:a16="http://schemas.microsoft.com/office/drawing/2014/main" id="{8F478222-4A40-4D3A-A43F-B5EC9D2B90B2}"/>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10" name="Text Box 4">
          <a:extLst>
            <a:ext uri="{FF2B5EF4-FFF2-40B4-BE49-F238E27FC236}">
              <a16:creationId xmlns:a16="http://schemas.microsoft.com/office/drawing/2014/main" id="{47D062F3-38A9-4509-ACF9-11F2D2BB0C47}"/>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11" name="Text Box 6">
          <a:extLst>
            <a:ext uri="{FF2B5EF4-FFF2-40B4-BE49-F238E27FC236}">
              <a16:creationId xmlns:a16="http://schemas.microsoft.com/office/drawing/2014/main" id="{853FA402-5D5B-45B2-8344-879E968F825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12" name="Text Box 4">
          <a:extLst>
            <a:ext uri="{FF2B5EF4-FFF2-40B4-BE49-F238E27FC236}">
              <a16:creationId xmlns:a16="http://schemas.microsoft.com/office/drawing/2014/main" id="{60B38E7A-94D9-416D-A31D-45BE8352012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13" name="Text Box 6">
          <a:extLst>
            <a:ext uri="{FF2B5EF4-FFF2-40B4-BE49-F238E27FC236}">
              <a16:creationId xmlns:a16="http://schemas.microsoft.com/office/drawing/2014/main" id="{576D95D9-AC8D-46B4-9938-6FC85D26A1DB}"/>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14" name="Text Box 4">
          <a:extLst>
            <a:ext uri="{FF2B5EF4-FFF2-40B4-BE49-F238E27FC236}">
              <a16:creationId xmlns:a16="http://schemas.microsoft.com/office/drawing/2014/main" id="{3AEE44E2-52CF-43BF-94BF-01CF4A6383D5}"/>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15" name="Text Box 6">
          <a:extLst>
            <a:ext uri="{FF2B5EF4-FFF2-40B4-BE49-F238E27FC236}">
              <a16:creationId xmlns:a16="http://schemas.microsoft.com/office/drawing/2014/main" id="{8ECF3856-C659-469A-B5CD-B31A0ED29379}"/>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16" name="Text Box 4">
          <a:extLst>
            <a:ext uri="{FF2B5EF4-FFF2-40B4-BE49-F238E27FC236}">
              <a16:creationId xmlns:a16="http://schemas.microsoft.com/office/drawing/2014/main" id="{D1F131E7-08D2-4522-9F22-23C904F1C51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17" name="Text Box 6">
          <a:extLst>
            <a:ext uri="{FF2B5EF4-FFF2-40B4-BE49-F238E27FC236}">
              <a16:creationId xmlns:a16="http://schemas.microsoft.com/office/drawing/2014/main" id="{FC28350A-E7E8-4BE9-902D-0333240C93E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18" name="Text Box 4">
          <a:extLst>
            <a:ext uri="{FF2B5EF4-FFF2-40B4-BE49-F238E27FC236}">
              <a16:creationId xmlns:a16="http://schemas.microsoft.com/office/drawing/2014/main" id="{399CABA3-E79B-4524-9F5D-032C1000EBF9}"/>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19" name="Text Box 6">
          <a:extLst>
            <a:ext uri="{FF2B5EF4-FFF2-40B4-BE49-F238E27FC236}">
              <a16:creationId xmlns:a16="http://schemas.microsoft.com/office/drawing/2014/main" id="{C88497D7-14C1-4D98-9EE5-97151EC2C0C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20" name="Text Box 4">
          <a:extLst>
            <a:ext uri="{FF2B5EF4-FFF2-40B4-BE49-F238E27FC236}">
              <a16:creationId xmlns:a16="http://schemas.microsoft.com/office/drawing/2014/main" id="{79185136-7CD8-4D28-B192-C59650FBC955}"/>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21" name="Text Box 6">
          <a:extLst>
            <a:ext uri="{FF2B5EF4-FFF2-40B4-BE49-F238E27FC236}">
              <a16:creationId xmlns:a16="http://schemas.microsoft.com/office/drawing/2014/main" id="{19B2271A-4E10-48F4-8481-61C6D88DA006}"/>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22" name="Text Box 4">
          <a:extLst>
            <a:ext uri="{FF2B5EF4-FFF2-40B4-BE49-F238E27FC236}">
              <a16:creationId xmlns:a16="http://schemas.microsoft.com/office/drawing/2014/main" id="{F2CBB6E5-55CA-49A3-AEFE-4655F9F1FA5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23" name="Text Box 6">
          <a:extLst>
            <a:ext uri="{FF2B5EF4-FFF2-40B4-BE49-F238E27FC236}">
              <a16:creationId xmlns:a16="http://schemas.microsoft.com/office/drawing/2014/main" id="{BCC43BE1-B32D-4E3E-8B06-879D8FAAC60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24" name="Text Box 4">
          <a:extLst>
            <a:ext uri="{FF2B5EF4-FFF2-40B4-BE49-F238E27FC236}">
              <a16:creationId xmlns:a16="http://schemas.microsoft.com/office/drawing/2014/main" id="{819B39DB-C6FB-44C8-9B3F-F7E9919DA7F1}"/>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25" name="Text Box 6">
          <a:extLst>
            <a:ext uri="{FF2B5EF4-FFF2-40B4-BE49-F238E27FC236}">
              <a16:creationId xmlns:a16="http://schemas.microsoft.com/office/drawing/2014/main" id="{C56A2EDB-6D9B-4576-8453-839E227033F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26" name="Text Box 4">
          <a:extLst>
            <a:ext uri="{FF2B5EF4-FFF2-40B4-BE49-F238E27FC236}">
              <a16:creationId xmlns:a16="http://schemas.microsoft.com/office/drawing/2014/main" id="{1590CAA6-75B3-48C3-BBA3-80530C41A6B1}"/>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27" name="Text Box 6">
          <a:extLst>
            <a:ext uri="{FF2B5EF4-FFF2-40B4-BE49-F238E27FC236}">
              <a16:creationId xmlns:a16="http://schemas.microsoft.com/office/drawing/2014/main" id="{E32E3A27-A4A8-4C8E-B06C-FD47B43DCEC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328" name="Text Box 4">
          <a:extLst>
            <a:ext uri="{FF2B5EF4-FFF2-40B4-BE49-F238E27FC236}">
              <a16:creationId xmlns:a16="http://schemas.microsoft.com/office/drawing/2014/main" id="{AAD45BE6-FED8-42FF-811C-D2E622E84D5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329" name="Text Box 6">
          <a:extLst>
            <a:ext uri="{FF2B5EF4-FFF2-40B4-BE49-F238E27FC236}">
              <a16:creationId xmlns:a16="http://schemas.microsoft.com/office/drawing/2014/main" id="{91E2AC2B-98DA-45C6-8E93-AFFCA1472CF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6330" name="Text Box 6">
          <a:extLst>
            <a:ext uri="{FF2B5EF4-FFF2-40B4-BE49-F238E27FC236}">
              <a16:creationId xmlns:a16="http://schemas.microsoft.com/office/drawing/2014/main" id="{2FF140E4-3CA8-46B5-808E-21F189E04A33}"/>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331" name="Text Box 4">
          <a:extLst>
            <a:ext uri="{FF2B5EF4-FFF2-40B4-BE49-F238E27FC236}">
              <a16:creationId xmlns:a16="http://schemas.microsoft.com/office/drawing/2014/main" id="{4D4CD8EF-BEF8-4C3A-B51E-9A68AF07A436}"/>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332" name="Text Box 6">
          <a:extLst>
            <a:ext uri="{FF2B5EF4-FFF2-40B4-BE49-F238E27FC236}">
              <a16:creationId xmlns:a16="http://schemas.microsoft.com/office/drawing/2014/main" id="{9CEC2FF7-6787-4F7D-995E-382EBE1BE751}"/>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333" name="Text Box 4">
          <a:extLst>
            <a:ext uri="{FF2B5EF4-FFF2-40B4-BE49-F238E27FC236}">
              <a16:creationId xmlns:a16="http://schemas.microsoft.com/office/drawing/2014/main" id="{99BEC183-9F1F-4C8A-9D7C-DBFA678C554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334" name="Text Box 6">
          <a:extLst>
            <a:ext uri="{FF2B5EF4-FFF2-40B4-BE49-F238E27FC236}">
              <a16:creationId xmlns:a16="http://schemas.microsoft.com/office/drawing/2014/main" id="{EE932F5C-67DF-49C4-B135-E58959213E4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335" name="Text Box 4">
          <a:extLst>
            <a:ext uri="{FF2B5EF4-FFF2-40B4-BE49-F238E27FC236}">
              <a16:creationId xmlns:a16="http://schemas.microsoft.com/office/drawing/2014/main" id="{E93287C7-7CC0-4A88-AEE6-D6CEC12409D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336" name="Text Box 6">
          <a:extLst>
            <a:ext uri="{FF2B5EF4-FFF2-40B4-BE49-F238E27FC236}">
              <a16:creationId xmlns:a16="http://schemas.microsoft.com/office/drawing/2014/main" id="{69C7517C-AA57-4D39-9420-D2DF2DD6290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337" name="Text Box 4">
          <a:extLst>
            <a:ext uri="{FF2B5EF4-FFF2-40B4-BE49-F238E27FC236}">
              <a16:creationId xmlns:a16="http://schemas.microsoft.com/office/drawing/2014/main" id="{4BEC53A2-6D50-4482-8728-F8A9FFD6E22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338" name="Text Box 6">
          <a:extLst>
            <a:ext uri="{FF2B5EF4-FFF2-40B4-BE49-F238E27FC236}">
              <a16:creationId xmlns:a16="http://schemas.microsoft.com/office/drawing/2014/main" id="{AB0A60F8-8036-4895-BC85-CA7B1CFF690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6339" name="Text Box 6">
          <a:extLst>
            <a:ext uri="{FF2B5EF4-FFF2-40B4-BE49-F238E27FC236}">
              <a16:creationId xmlns:a16="http://schemas.microsoft.com/office/drawing/2014/main" id="{EB090239-4659-4E4B-B89D-9178453260FA}"/>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40" name="Text Box 4">
          <a:extLst>
            <a:ext uri="{FF2B5EF4-FFF2-40B4-BE49-F238E27FC236}">
              <a16:creationId xmlns:a16="http://schemas.microsoft.com/office/drawing/2014/main" id="{C20046B2-B9E3-46BB-93C4-D6A93E511B09}"/>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41" name="Text Box 6">
          <a:extLst>
            <a:ext uri="{FF2B5EF4-FFF2-40B4-BE49-F238E27FC236}">
              <a16:creationId xmlns:a16="http://schemas.microsoft.com/office/drawing/2014/main" id="{90125C9A-EB02-4441-97FD-3F35102EBC35}"/>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42" name="Text Box 4">
          <a:extLst>
            <a:ext uri="{FF2B5EF4-FFF2-40B4-BE49-F238E27FC236}">
              <a16:creationId xmlns:a16="http://schemas.microsoft.com/office/drawing/2014/main" id="{21B96969-1A5C-420E-B1A2-9763F588FE5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43" name="Text Box 6">
          <a:extLst>
            <a:ext uri="{FF2B5EF4-FFF2-40B4-BE49-F238E27FC236}">
              <a16:creationId xmlns:a16="http://schemas.microsoft.com/office/drawing/2014/main" id="{010F4B88-70D9-4F78-9885-145DBB8BBB87}"/>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44" name="Text Box 4">
          <a:extLst>
            <a:ext uri="{FF2B5EF4-FFF2-40B4-BE49-F238E27FC236}">
              <a16:creationId xmlns:a16="http://schemas.microsoft.com/office/drawing/2014/main" id="{114E98F7-E197-4260-A166-F9D0948DE8A2}"/>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45" name="Text Box 6">
          <a:extLst>
            <a:ext uri="{FF2B5EF4-FFF2-40B4-BE49-F238E27FC236}">
              <a16:creationId xmlns:a16="http://schemas.microsoft.com/office/drawing/2014/main" id="{0844DAB8-6554-4FFF-93DE-8577E3C69F7B}"/>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46" name="Text Box 4">
          <a:extLst>
            <a:ext uri="{FF2B5EF4-FFF2-40B4-BE49-F238E27FC236}">
              <a16:creationId xmlns:a16="http://schemas.microsoft.com/office/drawing/2014/main" id="{C5BA42F9-B535-4CD3-8A52-31BE5077BD6A}"/>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47" name="Text Box 6">
          <a:extLst>
            <a:ext uri="{FF2B5EF4-FFF2-40B4-BE49-F238E27FC236}">
              <a16:creationId xmlns:a16="http://schemas.microsoft.com/office/drawing/2014/main" id="{A6715BD6-4EC5-4508-89CA-D882A8843994}"/>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48" name="Text Box 4">
          <a:extLst>
            <a:ext uri="{FF2B5EF4-FFF2-40B4-BE49-F238E27FC236}">
              <a16:creationId xmlns:a16="http://schemas.microsoft.com/office/drawing/2014/main" id="{ED15C21B-1616-40FE-A32E-1E1344E96D6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49" name="Text Box 6">
          <a:extLst>
            <a:ext uri="{FF2B5EF4-FFF2-40B4-BE49-F238E27FC236}">
              <a16:creationId xmlns:a16="http://schemas.microsoft.com/office/drawing/2014/main" id="{817BC200-5721-4E14-9A79-9C50B9F1BEE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50" name="Text Box 4">
          <a:extLst>
            <a:ext uri="{FF2B5EF4-FFF2-40B4-BE49-F238E27FC236}">
              <a16:creationId xmlns:a16="http://schemas.microsoft.com/office/drawing/2014/main" id="{B081A6D3-B3BC-447D-AD16-9333ABBB0E2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51" name="Text Box 6">
          <a:extLst>
            <a:ext uri="{FF2B5EF4-FFF2-40B4-BE49-F238E27FC236}">
              <a16:creationId xmlns:a16="http://schemas.microsoft.com/office/drawing/2014/main" id="{6A14DE04-F4FF-4190-9E94-D59125D9CBE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52" name="Text Box 4">
          <a:extLst>
            <a:ext uri="{FF2B5EF4-FFF2-40B4-BE49-F238E27FC236}">
              <a16:creationId xmlns:a16="http://schemas.microsoft.com/office/drawing/2014/main" id="{F516DE0B-BF20-4812-8327-8FBB64DBDEC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53" name="Text Box 6">
          <a:extLst>
            <a:ext uri="{FF2B5EF4-FFF2-40B4-BE49-F238E27FC236}">
              <a16:creationId xmlns:a16="http://schemas.microsoft.com/office/drawing/2014/main" id="{4B639B43-3CA5-45C9-93F3-FAD2000EDB1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354" name="Text Box 4">
          <a:extLst>
            <a:ext uri="{FF2B5EF4-FFF2-40B4-BE49-F238E27FC236}">
              <a16:creationId xmlns:a16="http://schemas.microsoft.com/office/drawing/2014/main" id="{838199F6-B45B-45EF-9C8B-D1412ABF68B8}"/>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355" name="Text Box 6">
          <a:extLst>
            <a:ext uri="{FF2B5EF4-FFF2-40B4-BE49-F238E27FC236}">
              <a16:creationId xmlns:a16="http://schemas.microsoft.com/office/drawing/2014/main" id="{26B09A90-D181-4858-BF99-318309862F91}"/>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56" name="Text Box 4">
          <a:extLst>
            <a:ext uri="{FF2B5EF4-FFF2-40B4-BE49-F238E27FC236}">
              <a16:creationId xmlns:a16="http://schemas.microsoft.com/office/drawing/2014/main" id="{BDD37032-F3B1-4118-A958-CA589718BD6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57" name="Text Box 6">
          <a:extLst>
            <a:ext uri="{FF2B5EF4-FFF2-40B4-BE49-F238E27FC236}">
              <a16:creationId xmlns:a16="http://schemas.microsoft.com/office/drawing/2014/main" id="{63B9C71B-E6E0-4582-93C6-E9623CB0F38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358" name="Text Box 4">
          <a:extLst>
            <a:ext uri="{FF2B5EF4-FFF2-40B4-BE49-F238E27FC236}">
              <a16:creationId xmlns:a16="http://schemas.microsoft.com/office/drawing/2014/main" id="{17F19959-8BFE-428C-9137-63E17759C261}"/>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359" name="Text Box 6">
          <a:extLst>
            <a:ext uri="{FF2B5EF4-FFF2-40B4-BE49-F238E27FC236}">
              <a16:creationId xmlns:a16="http://schemas.microsoft.com/office/drawing/2014/main" id="{54C3BF7E-FB44-4BEA-9508-0705C76A5EFF}"/>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60" name="Text Box 4">
          <a:extLst>
            <a:ext uri="{FF2B5EF4-FFF2-40B4-BE49-F238E27FC236}">
              <a16:creationId xmlns:a16="http://schemas.microsoft.com/office/drawing/2014/main" id="{FB253B08-7B2C-472D-A744-079A7513177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61" name="Text Box 6">
          <a:extLst>
            <a:ext uri="{FF2B5EF4-FFF2-40B4-BE49-F238E27FC236}">
              <a16:creationId xmlns:a16="http://schemas.microsoft.com/office/drawing/2014/main" id="{FB867031-3045-4B8D-8458-DC35D54C23B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362" name="Text Box 4">
          <a:extLst>
            <a:ext uri="{FF2B5EF4-FFF2-40B4-BE49-F238E27FC236}">
              <a16:creationId xmlns:a16="http://schemas.microsoft.com/office/drawing/2014/main" id="{B4DA8A47-484B-442B-BE30-322DBB10E4AE}"/>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363" name="Text Box 6">
          <a:extLst>
            <a:ext uri="{FF2B5EF4-FFF2-40B4-BE49-F238E27FC236}">
              <a16:creationId xmlns:a16="http://schemas.microsoft.com/office/drawing/2014/main" id="{7F05ABE8-BD78-435C-8C60-0796AF1EF8BA}"/>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64" name="Text Box 4">
          <a:extLst>
            <a:ext uri="{FF2B5EF4-FFF2-40B4-BE49-F238E27FC236}">
              <a16:creationId xmlns:a16="http://schemas.microsoft.com/office/drawing/2014/main" id="{D5EB9142-F727-40EB-814E-38BAD842D86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65" name="Text Box 6">
          <a:extLst>
            <a:ext uri="{FF2B5EF4-FFF2-40B4-BE49-F238E27FC236}">
              <a16:creationId xmlns:a16="http://schemas.microsoft.com/office/drawing/2014/main" id="{84B6EA3B-BE04-4CA3-86CC-EA025300D2C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66" name="Text Box 4">
          <a:extLst>
            <a:ext uri="{FF2B5EF4-FFF2-40B4-BE49-F238E27FC236}">
              <a16:creationId xmlns:a16="http://schemas.microsoft.com/office/drawing/2014/main" id="{844684A5-14AA-42EB-8D6E-48F1530BC86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67" name="Text Box 6">
          <a:extLst>
            <a:ext uri="{FF2B5EF4-FFF2-40B4-BE49-F238E27FC236}">
              <a16:creationId xmlns:a16="http://schemas.microsoft.com/office/drawing/2014/main" id="{CE85E7E6-706D-4F9C-AB7E-391059832F2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368" name="Text Box 4">
          <a:extLst>
            <a:ext uri="{FF2B5EF4-FFF2-40B4-BE49-F238E27FC236}">
              <a16:creationId xmlns:a16="http://schemas.microsoft.com/office/drawing/2014/main" id="{FE122AA3-A06F-40FD-89A4-F5021D84B5A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369" name="Text Box 6">
          <a:extLst>
            <a:ext uri="{FF2B5EF4-FFF2-40B4-BE49-F238E27FC236}">
              <a16:creationId xmlns:a16="http://schemas.microsoft.com/office/drawing/2014/main" id="{E18CFE56-E1C2-4A50-807E-301EACB97B6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70" name="Text Box 4">
          <a:extLst>
            <a:ext uri="{FF2B5EF4-FFF2-40B4-BE49-F238E27FC236}">
              <a16:creationId xmlns:a16="http://schemas.microsoft.com/office/drawing/2014/main" id="{61A51621-D8B1-4BC8-BCC4-9CD0A54A38A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71" name="Text Box 6">
          <a:extLst>
            <a:ext uri="{FF2B5EF4-FFF2-40B4-BE49-F238E27FC236}">
              <a16:creationId xmlns:a16="http://schemas.microsoft.com/office/drawing/2014/main" id="{9DD1D139-A241-4527-8CE0-3347F685E8A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372" name="Text Box 4">
          <a:extLst>
            <a:ext uri="{FF2B5EF4-FFF2-40B4-BE49-F238E27FC236}">
              <a16:creationId xmlns:a16="http://schemas.microsoft.com/office/drawing/2014/main" id="{5A738FDF-1F44-46D3-ADBF-8AF0A4B6139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373" name="Text Box 6">
          <a:extLst>
            <a:ext uri="{FF2B5EF4-FFF2-40B4-BE49-F238E27FC236}">
              <a16:creationId xmlns:a16="http://schemas.microsoft.com/office/drawing/2014/main" id="{E4EBA024-10FE-475B-8632-506891305BF1}"/>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74" name="Text Box 4">
          <a:extLst>
            <a:ext uri="{FF2B5EF4-FFF2-40B4-BE49-F238E27FC236}">
              <a16:creationId xmlns:a16="http://schemas.microsoft.com/office/drawing/2014/main" id="{CF0B37A8-B373-4072-8823-C1A9BEDA534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75" name="Text Box 6">
          <a:extLst>
            <a:ext uri="{FF2B5EF4-FFF2-40B4-BE49-F238E27FC236}">
              <a16:creationId xmlns:a16="http://schemas.microsoft.com/office/drawing/2014/main" id="{5FF64EAA-BAC3-40A5-BC52-A51898346A7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376" name="Text Box 4">
          <a:extLst>
            <a:ext uri="{FF2B5EF4-FFF2-40B4-BE49-F238E27FC236}">
              <a16:creationId xmlns:a16="http://schemas.microsoft.com/office/drawing/2014/main" id="{6F31585E-A7F8-441F-B38A-CAD847A73466}"/>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377" name="Text Box 6">
          <a:extLst>
            <a:ext uri="{FF2B5EF4-FFF2-40B4-BE49-F238E27FC236}">
              <a16:creationId xmlns:a16="http://schemas.microsoft.com/office/drawing/2014/main" id="{0F0D08D8-B970-484F-AB52-66BD643C501A}"/>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78" name="Text Box 4">
          <a:extLst>
            <a:ext uri="{FF2B5EF4-FFF2-40B4-BE49-F238E27FC236}">
              <a16:creationId xmlns:a16="http://schemas.microsoft.com/office/drawing/2014/main" id="{433307D8-C4D9-4E5C-AF3F-DB2F4EEAB994}"/>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79" name="Text Box 6">
          <a:extLst>
            <a:ext uri="{FF2B5EF4-FFF2-40B4-BE49-F238E27FC236}">
              <a16:creationId xmlns:a16="http://schemas.microsoft.com/office/drawing/2014/main" id="{F23D327F-7179-4BA5-9D42-11B195F689C4}"/>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380" name="Text Box 4">
          <a:extLst>
            <a:ext uri="{FF2B5EF4-FFF2-40B4-BE49-F238E27FC236}">
              <a16:creationId xmlns:a16="http://schemas.microsoft.com/office/drawing/2014/main" id="{1E713D8A-4AC5-4DC4-885B-99D9072FAE6A}"/>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381" name="Text Box 6">
          <a:extLst>
            <a:ext uri="{FF2B5EF4-FFF2-40B4-BE49-F238E27FC236}">
              <a16:creationId xmlns:a16="http://schemas.microsoft.com/office/drawing/2014/main" id="{5771BDEC-80E4-4CEF-AA54-05E01D1C4E4E}"/>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382" name="Text Box 4">
          <a:extLst>
            <a:ext uri="{FF2B5EF4-FFF2-40B4-BE49-F238E27FC236}">
              <a16:creationId xmlns:a16="http://schemas.microsoft.com/office/drawing/2014/main" id="{4C8ED24C-6DE3-40A7-AE03-54683DECDBC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383" name="Text Box 6">
          <a:extLst>
            <a:ext uri="{FF2B5EF4-FFF2-40B4-BE49-F238E27FC236}">
              <a16:creationId xmlns:a16="http://schemas.microsoft.com/office/drawing/2014/main" id="{9DACDA5F-33A1-4841-AA7B-634858F3F151}"/>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384" name="Text Box 4">
          <a:extLst>
            <a:ext uri="{FF2B5EF4-FFF2-40B4-BE49-F238E27FC236}">
              <a16:creationId xmlns:a16="http://schemas.microsoft.com/office/drawing/2014/main" id="{0481813C-0EA7-4274-9FD1-ED3C0C9FE614}"/>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385" name="Text Box 6">
          <a:extLst>
            <a:ext uri="{FF2B5EF4-FFF2-40B4-BE49-F238E27FC236}">
              <a16:creationId xmlns:a16="http://schemas.microsoft.com/office/drawing/2014/main" id="{5D959316-A42A-4AA9-B0FA-A7783B59255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86" name="Text Box 4">
          <a:extLst>
            <a:ext uri="{FF2B5EF4-FFF2-40B4-BE49-F238E27FC236}">
              <a16:creationId xmlns:a16="http://schemas.microsoft.com/office/drawing/2014/main" id="{F2D7F3C7-FDDD-441D-85AB-E62F2EE7D3D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87" name="Text Box 6">
          <a:extLst>
            <a:ext uri="{FF2B5EF4-FFF2-40B4-BE49-F238E27FC236}">
              <a16:creationId xmlns:a16="http://schemas.microsoft.com/office/drawing/2014/main" id="{37FA8988-5032-41BE-BD95-B764EB4393F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88" name="Text Box 4">
          <a:extLst>
            <a:ext uri="{FF2B5EF4-FFF2-40B4-BE49-F238E27FC236}">
              <a16:creationId xmlns:a16="http://schemas.microsoft.com/office/drawing/2014/main" id="{84FDA272-346F-419C-BDE7-63F62901854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89" name="Text Box 6">
          <a:extLst>
            <a:ext uri="{FF2B5EF4-FFF2-40B4-BE49-F238E27FC236}">
              <a16:creationId xmlns:a16="http://schemas.microsoft.com/office/drawing/2014/main" id="{15DB7A2C-4BFA-4EFE-9986-DF356EFA325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90" name="Text Box 4">
          <a:extLst>
            <a:ext uri="{FF2B5EF4-FFF2-40B4-BE49-F238E27FC236}">
              <a16:creationId xmlns:a16="http://schemas.microsoft.com/office/drawing/2014/main" id="{AB74DF62-6747-49C8-826F-7A3DAC34015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91" name="Text Box 6">
          <a:extLst>
            <a:ext uri="{FF2B5EF4-FFF2-40B4-BE49-F238E27FC236}">
              <a16:creationId xmlns:a16="http://schemas.microsoft.com/office/drawing/2014/main" id="{C332B896-5B03-4E46-873E-4274A3853E4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392" name="Text Box 4">
          <a:extLst>
            <a:ext uri="{FF2B5EF4-FFF2-40B4-BE49-F238E27FC236}">
              <a16:creationId xmlns:a16="http://schemas.microsoft.com/office/drawing/2014/main" id="{E46EF7AB-AC40-49C6-AE2B-73270FA5A00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393" name="Text Box 6">
          <a:extLst>
            <a:ext uri="{FF2B5EF4-FFF2-40B4-BE49-F238E27FC236}">
              <a16:creationId xmlns:a16="http://schemas.microsoft.com/office/drawing/2014/main" id="{81D544B3-5958-43F3-907F-08421B0404D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94" name="Text Box 4">
          <a:extLst>
            <a:ext uri="{FF2B5EF4-FFF2-40B4-BE49-F238E27FC236}">
              <a16:creationId xmlns:a16="http://schemas.microsoft.com/office/drawing/2014/main" id="{00F317C4-C437-47FC-931A-BD19CCEC0F7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95" name="Text Box 6">
          <a:extLst>
            <a:ext uri="{FF2B5EF4-FFF2-40B4-BE49-F238E27FC236}">
              <a16:creationId xmlns:a16="http://schemas.microsoft.com/office/drawing/2014/main" id="{0687795E-CB14-4D8E-ADC9-DD93CBC47A2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396" name="Text Box 4">
          <a:extLst>
            <a:ext uri="{FF2B5EF4-FFF2-40B4-BE49-F238E27FC236}">
              <a16:creationId xmlns:a16="http://schemas.microsoft.com/office/drawing/2014/main" id="{6D022245-FAB4-4C61-BF79-F03CE9902809}"/>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397" name="Text Box 6">
          <a:extLst>
            <a:ext uri="{FF2B5EF4-FFF2-40B4-BE49-F238E27FC236}">
              <a16:creationId xmlns:a16="http://schemas.microsoft.com/office/drawing/2014/main" id="{A99E94BB-B3FE-4E40-8828-5A2063D61E98}"/>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98" name="Text Box 4">
          <a:extLst>
            <a:ext uri="{FF2B5EF4-FFF2-40B4-BE49-F238E27FC236}">
              <a16:creationId xmlns:a16="http://schemas.microsoft.com/office/drawing/2014/main" id="{4B94693F-FEF2-4A16-9D61-5DDB4801F11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99" name="Text Box 6">
          <a:extLst>
            <a:ext uri="{FF2B5EF4-FFF2-40B4-BE49-F238E27FC236}">
              <a16:creationId xmlns:a16="http://schemas.microsoft.com/office/drawing/2014/main" id="{53562A4B-06B5-433D-8B8F-E172AC1A90A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400" name="Text Box 4">
          <a:extLst>
            <a:ext uri="{FF2B5EF4-FFF2-40B4-BE49-F238E27FC236}">
              <a16:creationId xmlns:a16="http://schemas.microsoft.com/office/drawing/2014/main" id="{96013FE5-7453-4CD4-B4D0-EB97FE49A4B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401" name="Text Box 6">
          <a:extLst>
            <a:ext uri="{FF2B5EF4-FFF2-40B4-BE49-F238E27FC236}">
              <a16:creationId xmlns:a16="http://schemas.microsoft.com/office/drawing/2014/main" id="{E0BC4AE2-9877-4E63-8393-A842CDD825DE}"/>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02" name="Text Box 4">
          <a:extLst>
            <a:ext uri="{FF2B5EF4-FFF2-40B4-BE49-F238E27FC236}">
              <a16:creationId xmlns:a16="http://schemas.microsoft.com/office/drawing/2014/main" id="{CCF78D34-C90C-4B49-8841-BA1DBFD5A92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03" name="Text Box 6">
          <a:extLst>
            <a:ext uri="{FF2B5EF4-FFF2-40B4-BE49-F238E27FC236}">
              <a16:creationId xmlns:a16="http://schemas.microsoft.com/office/drawing/2014/main" id="{8A91C064-6BA8-441C-B602-92F675C5EE8D}"/>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04" name="Text Box 4">
          <a:extLst>
            <a:ext uri="{FF2B5EF4-FFF2-40B4-BE49-F238E27FC236}">
              <a16:creationId xmlns:a16="http://schemas.microsoft.com/office/drawing/2014/main" id="{2BE37818-9F21-4930-9C10-C5004987744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05" name="Text Box 6">
          <a:extLst>
            <a:ext uri="{FF2B5EF4-FFF2-40B4-BE49-F238E27FC236}">
              <a16:creationId xmlns:a16="http://schemas.microsoft.com/office/drawing/2014/main" id="{602AE2B1-AABB-44EB-A31F-E953D93486D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406" name="Text Box 4">
          <a:extLst>
            <a:ext uri="{FF2B5EF4-FFF2-40B4-BE49-F238E27FC236}">
              <a16:creationId xmlns:a16="http://schemas.microsoft.com/office/drawing/2014/main" id="{419CE77E-9FF2-47AC-A5CD-9B5AE8FCD078}"/>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407" name="Text Box 6">
          <a:extLst>
            <a:ext uri="{FF2B5EF4-FFF2-40B4-BE49-F238E27FC236}">
              <a16:creationId xmlns:a16="http://schemas.microsoft.com/office/drawing/2014/main" id="{DE17D609-11C7-4A8D-95F5-6BC940FB2DA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08" name="Text Box 4">
          <a:extLst>
            <a:ext uri="{FF2B5EF4-FFF2-40B4-BE49-F238E27FC236}">
              <a16:creationId xmlns:a16="http://schemas.microsoft.com/office/drawing/2014/main" id="{6E82895D-4D8F-4D96-AEDF-6D77D85B379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09" name="Text Box 6">
          <a:extLst>
            <a:ext uri="{FF2B5EF4-FFF2-40B4-BE49-F238E27FC236}">
              <a16:creationId xmlns:a16="http://schemas.microsoft.com/office/drawing/2014/main" id="{AF9CC3B7-7042-442F-BBAF-F5AF032844E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410" name="Text Box 4">
          <a:extLst>
            <a:ext uri="{FF2B5EF4-FFF2-40B4-BE49-F238E27FC236}">
              <a16:creationId xmlns:a16="http://schemas.microsoft.com/office/drawing/2014/main" id="{C2737378-B17E-4A46-AE57-46374CE93E95}"/>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411" name="Text Box 6">
          <a:extLst>
            <a:ext uri="{FF2B5EF4-FFF2-40B4-BE49-F238E27FC236}">
              <a16:creationId xmlns:a16="http://schemas.microsoft.com/office/drawing/2014/main" id="{B5661759-CEFC-4C8D-A591-C6F350F3FA67}"/>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12" name="Text Box 4">
          <a:extLst>
            <a:ext uri="{FF2B5EF4-FFF2-40B4-BE49-F238E27FC236}">
              <a16:creationId xmlns:a16="http://schemas.microsoft.com/office/drawing/2014/main" id="{7157A33D-AC29-455F-9921-8B56DC30D52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13" name="Text Box 6">
          <a:extLst>
            <a:ext uri="{FF2B5EF4-FFF2-40B4-BE49-F238E27FC236}">
              <a16:creationId xmlns:a16="http://schemas.microsoft.com/office/drawing/2014/main" id="{50D1F53E-CB5E-4FFB-957E-562F926716A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414" name="Text Box 4">
          <a:extLst>
            <a:ext uri="{FF2B5EF4-FFF2-40B4-BE49-F238E27FC236}">
              <a16:creationId xmlns:a16="http://schemas.microsoft.com/office/drawing/2014/main" id="{70D93370-D31A-483A-9DBF-CDFA6C98F4AA}"/>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415" name="Text Box 6">
          <a:extLst>
            <a:ext uri="{FF2B5EF4-FFF2-40B4-BE49-F238E27FC236}">
              <a16:creationId xmlns:a16="http://schemas.microsoft.com/office/drawing/2014/main" id="{74A411D5-2641-4EC0-94A5-D12091812DA1}"/>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16" name="Text Box 4">
          <a:extLst>
            <a:ext uri="{FF2B5EF4-FFF2-40B4-BE49-F238E27FC236}">
              <a16:creationId xmlns:a16="http://schemas.microsoft.com/office/drawing/2014/main" id="{26665A99-5BC6-47E4-93B5-AA5EF091F512}"/>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17" name="Text Box 6">
          <a:extLst>
            <a:ext uri="{FF2B5EF4-FFF2-40B4-BE49-F238E27FC236}">
              <a16:creationId xmlns:a16="http://schemas.microsoft.com/office/drawing/2014/main" id="{E41E32BD-7F79-4357-AEEB-EBE490D9E71D}"/>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18" name="Text Box 4">
          <a:extLst>
            <a:ext uri="{FF2B5EF4-FFF2-40B4-BE49-F238E27FC236}">
              <a16:creationId xmlns:a16="http://schemas.microsoft.com/office/drawing/2014/main" id="{F3148B9F-CB16-4270-AF4A-44D503D7476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19" name="Text Box 6">
          <a:extLst>
            <a:ext uri="{FF2B5EF4-FFF2-40B4-BE49-F238E27FC236}">
              <a16:creationId xmlns:a16="http://schemas.microsoft.com/office/drawing/2014/main" id="{7ECF63C3-A111-4B8A-94D7-DE6CA5640A7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6420" name="Text Box 6">
          <a:extLst>
            <a:ext uri="{FF2B5EF4-FFF2-40B4-BE49-F238E27FC236}">
              <a16:creationId xmlns:a16="http://schemas.microsoft.com/office/drawing/2014/main" id="{D78CDF51-C95E-4B46-8234-C7F7AF2DA0DF}"/>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421" name="Text Box 4">
          <a:extLst>
            <a:ext uri="{FF2B5EF4-FFF2-40B4-BE49-F238E27FC236}">
              <a16:creationId xmlns:a16="http://schemas.microsoft.com/office/drawing/2014/main" id="{36CE0384-C044-41FB-AA71-F38EFADC0643}"/>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422" name="Text Box 6">
          <a:extLst>
            <a:ext uri="{FF2B5EF4-FFF2-40B4-BE49-F238E27FC236}">
              <a16:creationId xmlns:a16="http://schemas.microsoft.com/office/drawing/2014/main" id="{AF451516-74DB-4264-BEA7-C29A5D64AA46}"/>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23" name="Text Box 4">
          <a:extLst>
            <a:ext uri="{FF2B5EF4-FFF2-40B4-BE49-F238E27FC236}">
              <a16:creationId xmlns:a16="http://schemas.microsoft.com/office/drawing/2014/main" id="{38DCD40D-943E-430D-A245-04F1B674492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24" name="Text Box 6">
          <a:extLst>
            <a:ext uri="{FF2B5EF4-FFF2-40B4-BE49-F238E27FC236}">
              <a16:creationId xmlns:a16="http://schemas.microsoft.com/office/drawing/2014/main" id="{B3E17E41-A46E-4341-982F-68ED3D06619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25" name="Text Box 4">
          <a:extLst>
            <a:ext uri="{FF2B5EF4-FFF2-40B4-BE49-F238E27FC236}">
              <a16:creationId xmlns:a16="http://schemas.microsoft.com/office/drawing/2014/main" id="{AEDFD9AD-8CFF-4775-BA5D-080004DCF03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26" name="Text Box 6">
          <a:extLst>
            <a:ext uri="{FF2B5EF4-FFF2-40B4-BE49-F238E27FC236}">
              <a16:creationId xmlns:a16="http://schemas.microsoft.com/office/drawing/2014/main" id="{DBDD0079-9758-4266-A37C-AAB5721EB74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27" name="Text Box 4">
          <a:extLst>
            <a:ext uri="{FF2B5EF4-FFF2-40B4-BE49-F238E27FC236}">
              <a16:creationId xmlns:a16="http://schemas.microsoft.com/office/drawing/2014/main" id="{9ED38319-EAF0-48AB-B397-5A45C77F1D7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28" name="Text Box 6">
          <a:extLst>
            <a:ext uri="{FF2B5EF4-FFF2-40B4-BE49-F238E27FC236}">
              <a16:creationId xmlns:a16="http://schemas.microsoft.com/office/drawing/2014/main" id="{1462B3F4-3B47-4DEF-BE48-14FD58E254F0}"/>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6429" name="Text Box 6">
          <a:extLst>
            <a:ext uri="{FF2B5EF4-FFF2-40B4-BE49-F238E27FC236}">
              <a16:creationId xmlns:a16="http://schemas.microsoft.com/office/drawing/2014/main" id="{5F5A5A44-F5C6-4F46-ADFD-0D3DB4D7E5F3}"/>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30" name="Text Box 4">
          <a:extLst>
            <a:ext uri="{FF2B5EF4-FFF2-40B4-BE49-F238E27FC236}">
              <a16:creationId xmlns:a16="http://schemas.microsoft.com/office/drawing/2014/main" id="{3985C6BD-D018-40DE-A9EC-99020E573B3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31" name="Text Box 6">
          <a:extLst>
            <a:ext uri="{FF2B5EF4-FFF2-40B4-BE49-F238E27FC236}">
              <a16:creationId xmlns:a16="http://schemas.microsoft.com/office/drawing/2014/main" id="{7FC792D7-5FD1-4D1C-A8A2-E21CAF4F61E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432" name="Text Box 4">
          <a:extLst>
            <a:ext uri="{FF2B5EF4-FFF2-40B4-BE49-F238E27FC236}">
              <a16:creationId xmlns:a16="http://schemas.microsoft.com/office/drawing/2014/main" id="{B1C7B73F-145F-43BA-A542-E1FC8DA4E724}"/>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433" name="Text Box 6">
          <a:extLst>
            <a:ext uri="{FF2B5EF4-FFF2-40B4-BE49-F238E27FC236}">
              <a16:creationId xmlns:a16="http://schemas.microsoft.com/office/drawing/2014/main" id="{A02E31CF-8A23-4C41-BC54-02C2B0202FEB}"/>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34" name="Text Box 4">
          <a:extLst>
            <a:ext uri="{FF2B5EF4-FFF2-40B4-BE49-F238E27FC236}">
              <a16:creationId xmlns:a16="http://schemas.microsoft.com/office/drawing/2014/main" id="{18044CB8-5CA7-4521-AF12-C4DA28AA719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35" name="Text Box 6">
          <a:extLst>
            <a:ext uri="{FF2B5EF4-FFF2-40B4-BE49-F238E27FC236}">
              <a16:creationId xmlns:a16="http://schemas.microsoft.com/office/drawing/2014/main" id="{ED270D2F-8B40-43BB-943A-C2D7BD10676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36" name="Text Box 4">
          <a:extLst>
            <a:ext uri="{FF2B5EF4-FFF2-40B4-BE49-F238E27FC236}">
              <a16:creationId xmlns:a16="http://schemas.microsoft.com/office/drawing/2014/main" id="{84F38332-C02E-4DCB-A302-82CC75CAA62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37" name="Text Box 6">
          <a:extLst>
            <a:ext uri="{FF2B5EF4-FFF2-40B4-BE49-F238E27FC236}">
              <a16:creationId xmlns:a16="http://schemas.microsoft.com/office/drawing/2014/main" id="{EE5372DC-FF99-40E5-92DC-DFD6486A063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38" name="Text Box 4">
          <a:extLst>
            <a:ext uri="{FF2B5EF4-FFF2-40B4-BE49-F238E27FC236}">
              <a16:creationId xmlns:a16="http://schemas.microsoft.com/office/drawing/2014/main" id="{BC8A33BA-3AC7-42FC-A6BE-DF0DDF048628}"/>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39" name="Text Box 6">
          <a:extLst>
            <a:ext uri="{FF2B5EF4-FFF2-40B4-BE49-F238E27FC236}">
              <a16:creationId xmlns:a16="http://schemas.microsoft.com/office/drawing/2014/main" id="{D37C6761-6BC9-4896-9040-256ADAD47CF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440" name="Text Box 4">
          <a:extLst>
            <a:ext uri="{FF2B5EF4-FFF2-40B4-BE49-F238E27FC236}">
              <a16:creationId xmlns:a16="http://schemas.microsoft.com/office/drawing/2014/main" id="{068278B5-F920-4B23-9D5B-7A79B20B2617}"/>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441" name="Text Box 6">
          <a:extLst>
            <a:ext uri="{FF2B5EF4-FFF2-40B4-BE49-F238E27FC236}">
              <a16:creationId xmlns:a16="http://schemas.microsoft.com/office/drawing/2014/main" id="{DE9E5D4F-EA54-4125-B4AC-632DBFF70D24}"/>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442" name="Text Box 4">
          <a:extLst>
            <a:ext uri="{FF2B5EF4-FFF2-40B4-BE49-F238E27FC236}">
              <a16:creationId xmlns:a16="http://schemas.microsoft.com/office/drawing/2014/main" id="{AAA23788-EF5D-4627-858C-322C9665657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443" name="Text Box 6">
          <a:extLst>
            <a:ext uri="{FF2B5EF4-FFF2-40B4-BE49-F238E27FC236}">
              <a16:creationId xmlns:a16="http://schemas.microsoft.com/office/drawing/2014/main" id="{67D906F5-C04C-4B7D-9982-CF718198D24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44" name="Text Box 4">
          <a:extLst>
            <a:ext uri="{FF2B5EF4-FFF2-40B4-BE49-F238E27FC236}">
              <a16:creationId xmlns:a16="http://schemas.microsoft.com/office/drawing/2014/main" id="{0DC8B62B-8A6F-4F16-845D-D29CF82EDDD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45" name="Text Box 6">
          <a:extLst>
            <a:ext uri="{FF2B5EF4-FFF2-40B4-BE49-F238E27FC236}">
              <a16:creationId xmlns:a16="http://schemas.microsoft.com/office/drawing/2014/main" id="{915EFF49-5164-46F6-AE05-C1809EBD07C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446" name="Text Box 4">
          <a:extLst>
            <a:ext uri="{FF2B5EF4-FFF2-40B4-BE49-F238E27FC236}">
              <a16:creationId xmlns:a16="http://schemas.microsoft.com/office/drawing/2014/main" id="{FF7CC8F5-6B1A-41D6-A1E5-D1D91CB00774}"/>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447" name="Text Box 6">
          <a:extLst>
            <a:ext uri="{FF2B5EF4-FFF2-40B4-BE49-F238E27FC236}">
              <a16:creationId xmlns:a16="http://schemas.microsoft.com/office/drawing/2014/main" id="{A3E84322-A15B-4D68-B053-1C3A6290451B}"/>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448" name="Text Box 4">
          <a:extLst>
            <a:ext uri="{FF2B5EF4-FFF2-40B4-BE49-F238E27FC236}">
              <a16:creationId xmlns:a16="http://schemas.microsoft.com/office/drawing/2014/main" id="{729D3EEE-01BB-421D-9C67-603C2AA0F5C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449" name="Text Box 6">
          <a:extLst>
            <a:ext uri="{FF2B5EF4-FFF2-40B4-BE49-F238E27FC236}">
              <a16:creationId xmlns:a16="http://schemas.microsoft.com/office/drawing/2014/main" id="{4F783127-ECA5-459D-AC7E-EADC9116A848}"/>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50" name="Text Box 4">
          <a:extLst>
            <a:ext uri="{FF2B5EF4-FFF2-40B4-BE49-F238E27FC236}">
              <a16:creationId xmlns:a16="http://schemas.microsoft.com/office/drawing/2014/main" id="{E1D5CB08-121D-47A0-BB38-7253F1CB6B2E}"/>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51" name="Text Box 6">
          <a:extLst>
            <a:ext uri="{FF2B5EF4-FFF2-40B4-BE49-F238E27FC236}">
              <a16:creationId xmlns:a16="http://schemas.microsoft.com/office/drawing/2014/main" id="{FB394552-27F1-4603-A0B0-D6216C445611}"/>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52" name="Text Box 4">
          <a:extLst>
            <a:ext uri="{FF2B5EF4-FFF2-40B4-BE49-F238E27FC236}">
              <a16:creationId xmlns:a16="http://schemas.microsoft.com/office/drawing/2014/main" id="{CD3FCDD6-A510-4493-AA07-33984B1D8C0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53" name="Text Box 6">
          <a:extLst>
            <a:ext uri="{FF2B5EF4-FFF2-40B4-BE49-F238E27FC236}">
              <a16:creationId xmlns:a16="http://schemas.microsoft.com/office/drawing/2014/main" id="{7A9B5FD0-D056-4B5F-8842-410C334D088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54" name="Text Box 4">
          <a:extLst>
            <a:ext uri="{FF2B5EF4-FFF2-40B4-BE49-F238E27FC236}">
              <a16:creationId xmlns:a16="http://schemas.microsoft.com/office/drawing/2014/main" id="{EEC8BD73-0176-41E2-BA8A-6B46736D941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55" name="Text Box 6">
          <a:extLst>
            <a:ext uri="{FF2B5EF4-FFF2-40B4-BE49-F238E27FC236}">
              <a16:creationId xmlns:a16="http://schemas.microsoft.com/office/drawing/2014/main" id="{AF3ACC84-D861-4DF1-B5E6-7C9C702D2DA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456" name="Text Box 4">
          <a:extLst>
            <a:ext uri="{FF2B5EF4-FFF2-40B4-BE49-F238E27FC236}">
              <a16:creationId xmlns:a16="http://schemas.microsoft.com/office/drawing/2014/main" id="{F2F453AC-0CCD-4DE1-AD86-0F22E825AC88}"/>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457" name="Text Box 6">
          <a:extLst>
            <a:ext uri="{FF2B5EF4-FFF2-40B4-BE49-F238E27FC236}">
              <a16:creationId xmlns:a16="http://schemas.microsoft.com/office/drawing/2014/main" id="{1BCF663A-4C25-4971-8091-A1C4D35B654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58" name="Text Box 4">
          <a:extLst>
            <a:ext uri="{FF2B5EF4-FFF2-40B4-BE49-F238E27FC236}">
              <a16:creationId xmlns:a16="http://schemas.microsoft.com/office/drawing/2014/main" id="{DACF33B2-220B-429B-8B35-7E8456BB8AB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59" name="Text Box 6">
          <a:extLst>
            <a:ext uri="{FF2B5EF4-FFF2-40B4-BE49-F238E27FC236}">
              <a16:creationId xmlns:a16="http://schemas.microsoft.com/office/drawing/2014/main" id="{C6FBF3DF-C8EE-4158-9369-759B22A2443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460" name="Text Box 4">
          <a:extLst>
            <a:ext uri="{FF2B5EF4-FFF2-40B4-BE49-F238E27FC236}">
              <a16:creationId xmlns:a16="http://schemas.microsoft.com/office/drawing/2014/main" id="{23C34564-E155-4682-A0EA-F358FDDBBF9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461" name="Text Box 6">
          <a:extLst>
            <a:ext uri="{FF2B5EF4-FFF2-40B4-BE49-F238E27FC236}">
              <a16:creationId xmlns:a16="http://schemas.microsoft.com/office/drawing/2014/main" id="{AB214AAF-3B32-4FE0-93D4-58779C3B70E8}"/>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62" name="Text Box 4">
          <a:extLst>
            <a:ext uri="{FF2B5EF4-FFF2-40B4-BE49-F238E27FC236}">
              <a16:creationId xmlns:a16="http://schemas.microsoft.com/office/drawing/2014/main" id="{1FC7F58A-F9B2-4749-8E82-D152ED2E983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63" name="Text Box 6">
          <a:extLst>
            <a:ext uri="{FF2B5EF4-FFF2-40B4-BE49-F238E27FC236}">
              <a16:creationId xmlns:a16="http://schemas.microsoft.com/office/drawing/2014/main" id="{FA0FBE40-62A4-4A9F-8FFE-238BBDFBB09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464" name="Text Box 4">
          <a:extLst>
            <a:ext uri="{FF2B5EF4-FFF2-40B4-BE49-F238E27FC236}">
              <a16:creationId xmlns:a16="http://schemas.microsoft.com/office/drawing/2014/main" id="{85F49A52-CEFF-4551-BB12-D13B0FBA4686}"/>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465" name="Text Box 6">
          <a:extLst>
            <a:ext uri="{FF2B5EF4-FFF2-40B4-BE49-F238E27FC236}">
              <a16:creationId xmlns:a16="http://schemas.microsoft.com/office/drawing/2014/main" id="{7F0A8D0A-277B-4DD3-B632-D5BDC36F0504}"/>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466" name="Text Box 4">
          <a:extLst>
            <a:ext uri="{FF2B5EF4-FFF2-40B4-BE49-F238E27FC236}">
              <a16:creationId xmlns:a16="http://schemas.microsoft.com/office/drawing/2014/main" id="{4251D247-5A7D-4575-BCAA-7164DFF9C94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467" name="Text Box 6">
          <a:extLst>
            <a:ext uri="{FF2B5EF4-FFF2-40B4-BE49-F238E27FC236}">
              <a16:creationId xmlns:a16="http://schemas.microsoft.com/office/drawing/2014/main" id="{E37C71A7-ED4D-49F0-AA55-3795258E7EC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68" name="Text Box 4">
          <a:extLst>
            <a:ext uri="{FF2B5EF4-FFF2-40B4-BE49-F238E27FC236}">
              <a16:creationId xmlns:a16="http://schemas.microsoft.com/office/drawing/2014/main" id="{F2219CAD-7FFA-4AD6-ADD0-F09F6C10FC61}"/>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69" name="Text Box 6">
          <a:extLst>
            <a:ext uri="{FF2B5EF4-FFF2-40B4-BE49-F238E27FC236}">
              <a16:creationId xmlns:a16="http://schemas.microsoft.com/office/drawing/2014/main" id="{294F5689-1D3F-4B1E-8C2F-35B147A99DE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70" name="Text Box 4">
          <a:extLst>
            <a:ext uri="{FF2B5EF4-FFF2-40B4-BE49-F238E27FC236}">
              <a16:creationId xmlns:a16="http://schemas.microsoft.com/office/drawing/2014/main" id="{E3BBE9CC-A925-4D75-B920-BC1185686D9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71" name="Text Box 6">
          <a:extLst>
            <a:ext uri="{FF2B5EF4-FFF2-40B4-BE49-F238E27FC236}">
              <a16:creationId xmlns:a16="http://schemas.microsoft.com/office/drawing/2014/main" id="{C719C3CB-5B48-490A-B82E-C566D37D1A3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72" name="Text Box 4">
          <a:extLst>
            <a:ext uri="{FF2B5EF4-FFF2-40B4-BE49-F238E27FC236}">
              <a16:creationId xmlns:a16="http://schemas.microsoft.com/office/drawing/2014/main" id="{F1D654DD-1761-482E-83F3-74317A3C0AE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73" name="Text Box 6">
          <a:extLst>
            <a:ext uri="{FF2B5EF4-FFF2-40B4-BE49-F238E27FC236}">
              <a16:creationId xmlns:a16="http://schemas.microsoft.com/office/drawing/2014/main" id="{3C7BE406-FE69-4BB1-8F72-188F2F3C9DB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474" name="Text Box 4">
          <a:extLst>
            <a:ext uri="{FF2B5EF4-FFF2-40B4-BE49-F238E27FC236}">
              <a16:creationId xmlns:a16="http://schemas.microsoft.com/office/drawing/2014/main" id="{5362F0E1-417E-4C1E-B884-298B6707C691}"/>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475" name="Text Box 6">
          <a:extLst>
            <a:ext uri="{FF2B5EF4-FFF2-40B4-BE49-F238E27FC236}">
              <a16:creationId xmlns:a16="http://schemas.microsoft.com/office/drawing/2014/main" id="{EA38FA02-C62F-473B-A506-94E49D135E1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76" name="Text Box 4">
          <a:extLst>
            <a:ext uri="{FF2B5EF4-FFF2-40B4-BE49-F238E27FC236}">
              <a16:creationId xmlns:a16="http://schemas.microsoft.com/office/drawing/2014/main" id="{AB355E16-33B5-49F1-8BC2-832020C8E61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77" name="Text Box 6">
          <a:extLst>
            <a:ext uri="{FF2B5EF4-FFF2-40B4-BE49-F238E27FC236}">
              <a16:creationId xmlns:a16="http://schemas.microsoft.com/office/drawing/2014/main" id="{FDC51683-86CA-4021-A352-31B23213DE0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478" name="Text Box 4">
          <a:extLst>
            <a:ext uri="{FF2B5EF4-FFF2-40B4-BE49-F238E27FC236}">
              <a16:creationId xmlns:a16="http://schemas.microsoft.com/office/drawing/2014/main" id="{8FADD20C-E7FD-4540-8EBF-9591B02148A8}"/>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479" name="Text Box 6">
          <a:extLst>
            <a:ext uri="{FF2B5EF4-FFF2-40B4-BE49-F238E27FC236}">
              <a16:creationId xmlns:a16="http://schemas.microsoft.com/office/drawing/2014/main" id="{F81C7E26-E706-40F3-A9F4-D38E5DFD227F}"/>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80" name="Text Box 4">
          <a:extLst>
            <a:ext uri="{FF2B5EF4-FFF2-40B4-BE49-F238E27FC236}">
              <a16:creationId xmlns:a16="http://schemas.microsoft.com/office/drawing/2014/main" id="{FFFCE6BF-5456-4FB0-8F42-55E88AF56FF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81" name="Text Box 6">
          <a:extLst>
            <a:ext uri="{FF2B5EF4-FFF2-40B4-BE49-F238E27FC236}">
              <a16:creationId xmlns:a16="http://schemas.microsoft.com/office/drawing/2014/main" id="{199DC3BE-B6BA-4554-AB70-2982185F10B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482" name="Text Box 4">
          <a:extLst>
            <a:ext uri="{FF2B5EF4-FFF2-40B4-BE49-F238E27FC236}">
              <a16:creationId xmlns:a16="http://schemas.microsoft.com/office/drawing/2014/main" id="{CBE5A683-2A67-4E2C-AB57-269FA374FA56}"/>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483" name="Text Box 6">
          <a:extLst>
            <a:ext uri="{FF2B5EF4-FFF2-40B4-BE49-F238E27FC236}">
              <a16:creationId xmlns:a16="http://schemas.microsoft.com/office/drawing/2014/main" id="{653EB490-38D2-4C72-A73C-95F19D284D13}"/>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484" name="Text Box 4">
          <a:extLst>
            <a:ext uri="{FF2B5EF4-FFF2-40B4-BE49-F238E27FC236}">
              <a16:creationId xmlns:a16="http://schemas.microsoft.com/office/drawing/2014/main" id="{63029DD9-F0D6-4472-B25B-43C9F7B37457}"/>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485" name="Text Box 6">
          <a:extLst>
            <a:ext uri="{FF2B5EF4-FFF2-40B4-BE49-F238E27FC236}">
              <a16:creationId xmlns:a16="http://schemas.microsoft.com/office/drawing/2014/main" id="{54D577D7-B23F-4F06-BE36-5F0E9CFE7EC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86" name="Text Box 4">
          <a:extLst>
            <a:ext uri="{FF2B5EF4-FFF2-40B4-BE49-F238E27FC236}">
              <a16:creationId xmlns:a16="http://schemas.microsoft.com/office/drawing/2014/main" id="{760D89D2-9BA8-416C-AC98-E714C39BC004}"/>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87" name="Text Box 6">
          <a:extLst>
            <a:ext uri="{FF2B5EF4-FFF2-40B4-BE49-F238E27FC236}">
              <a16:creationId xmlns:a16="http://schemas.microsoft.com/office/drawing/2014/main" id="{34CC0A30-D962-4CC4-8002-FE5079FADE0E}"/>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488" name="Text Box 4">
          <a:extLst>
            <a:ext uri="{FF2B5EF4-FFF2-40B4-BE49-F238E27FC236}">
              <a16:creationId xmlns:a16="http://schemas.microsoft.com/office/drawing/2014/main" id="{3752F641-6E62-4667-8913-721EDFC5FA9B}"/>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489" name="Text Box 6">
          <a:extLst>
            <a:ext uri="{FF2B5EF4-FFF2-40B4-BE49-F238E27FC236}">
              <a16:creationId xmlns:a16="http://schemas.microsoft.com/office/drawing/2014/main" id="{5DD614EE-3A41-4A48-AE5C-87415AB7EC66}"/>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490" name="Text Box 4">
          <a:extLst>
            <a:ext uri="{FF2B5EF4-FFF2-40B4-BE49-F238E27FC236}">
              <a16:creationId xmlns:a16="http://schemas.microsoft.com/office/drawing/2014/main" id="{8AEB7030-5773-4C81-A935-F0AFE3B0A3FA}"/>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491" name="Text Box 6">
          <a:extLst>
            <a:ext uri="{FF2B5EF4-FFF2-40B4-BE49-F238E27FC236}">
              <a16:creationId xmlns:a16="http://schemas.microsoft.com/office/drawing/2014/main" id="{3781D121-203B-42F7-A25C-20AD764EFB4C}"/>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492" name="Text Box 4">
          <a:extLst>
            <a:ext uri="{FF2B5EF4-FFF2-40B4-BE49-F238E27FC236}">
              <a16:creationId xmlns:a16="http://schemas.microsoft.com/office/drawing/2014/main" id="{F7D6294A-6A4F-487B-B890-67BFF417C0B9}"/>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493" name="Text Box 6">
          <a:extLst>
            <a:ext uri="{FF2B5EF4-FFF2-40B4-BE49-F238E27FC236}">
              <a16:creationId xmlns:a16="http://schemas.microsoft.com/office/drawing/2014/main" id="{43E631E1-24F7-46BA-B097-854678739641}"/>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494" name="Text Box 4">
          <a:extLst>
            <a:ext uri="{FF2B5EF4-FFF2-40B4-BE49-F238E27FC236}">
              <a16:creationId xmlns:a16="http://schemas.microsoft.com/office/drawing/2014/main" id="{F5FA2CE8-0841-4E82-8B07-ABC7DE36A6CD}"/>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495" name="Text Box 6">
          <a:extLst>
            <a:ext uri="{FF2B5EF4-FFF2-40B4-BE49-F238E27FC236}">
              <a16:creationId xmlns:a16="http://schemas.microsoft.com/office/drawing/2014/main" id="{C4C9C875-7F4D-4B9B-A200-01394A9A8D72}"/>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496" name="Text Box 4">
          <a:extLst>
            <a:ext uri="{FF2B5EF4-FFF2-40B4-BE49-F238E27FC236}">
              <a16:creationId xmlns:a16="http://schemas.microsoft.com/office/drawing/2014/main" id="{4227EC12-F60D-499E-A418-B27D9397875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497" name="Text Box 6">
          <a:extLst>
            <a:ext uri="{FF2B5EF4-FFF2-40B4-BE49-F238E27FC236}">
              <a16:creationId xmlns:a16="http://schemas.microsoft.com/office/drawing/2014/main" id="{CBB928D6-5111-44F8-848C-1645A2129674}"/>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98" name="Text Box 4">
          <a:extLst>
            <a:ext uri="{FF2B5EF4-FFF2-40B4-BE49-F238E27FC236}">
              <a16:creationId xmlns:a16="http://schemas.microsoft.com/office/drawing/2014/main" id="{8BE9FEBB-B44D-46A7-B92B-A588DD37DAB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99" name="Text Box 6">
          <a:extLst>
            <a:ext uri="{FF2B5EF4-FFF2-40B4-BE49-F238E27FC236}">
              <a16:creationId xmlns:a16="http://schemas.microsoft.com/office/drawing/2014/main" id="{9DDFD1BD-092B-4539-81DE-2AAB935AF96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00" name="Text Box 4">
          <a:extLst>
            <a:ext uri="{FF2B5EF4-FFF2-40B4-BE49-F238E27FC236}">
              <a16:creationId xmlns:a16="http://schemas.microsoft.com/office/drawing/2014/main" id="{8B74F342-1B36-4313-B7A8-DA67CE0B587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01" name="Text Box 6">
          <a:extLst>
            <a:ext uri="{FF2B5EF4-FFF2-40B4-BE49-F238E27FC236}">
              <a16:creationId xmlns:a16="http://schemas.microsoft.com/office/drawing/2014/main" id="{5A3EEC38-C29C-41E8-AC1D-644B86CAB5A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02" name="Text Box 4">
          <a:extLst>
            <a:ext uri="{FF2B5EF4-FFF2-40B4-BE49-F238E27FC236}">
              <a16:creationId xmlns:a16="http://schemas.microsoft.com/office/drawing/2014/main" id="{259FC8D7-22E7-4483-80C9-7785C5F43C9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03" name="Text Box 6">
          <a:extLst>
            <a:ext uri="{FF2B5EF4-FFF2-40B4-BE49-F238E27FC236}">
              <a16:creationId xmlns:a16="http://schemas.microsoft.com/office/drawing/2014/main" id="{FE3E4366-0D06-4345-B894-1D89BEA25F6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504" name="Text Box 4">
          <a:extLst>
            <a:ext uri="{FF2B5EF4-FFF2-40B4-BE49-F238E27FC236}">
              <a16:creationId xmlns:a16="http://schemas.microsoft.com/office/drawing/2014/main" id="{9969E356-D52A-4685-A11B-7F5B58D4B5B5}"/>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505" name="Text Box 6">
          <a:extLst>
            <a:ext uri="{FF2B5EF4-FFF2-40B4-BE49-F238E27FC236}">
              <a16:creationId xmlns:a16="http://schemas.microsoft.com/office/drawing/2014/main" id="{ADF5CDC6-9AC6-43C0-8B1A-C4D9D84FD997}"/>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06" name="Text Box 4">
          <a:extLst>
            <a:ext uri="{FF2B5EF4-FFF2-40B4-BE49-F238E27FC236}">
              <a16:creationId xmlns:a16="http://schemas.microsoft.com/office/drawing/2014/main" id="{9BA01F94-87D1-45A6-B46B-12E76EE0334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07" name="Text Box 6">
          <a:extLst>
            <a:ext uri="{FF2B5EF4-FFF2-40B4-BE49-F238E27FC236}">
              <a16:creationId xmlns:a16="http://schemas.microsoft.com/office/drawing/2014/main" id="{A0AAD19F-1E00-4907-A514-C9BB1148441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08" name="Text Box 4">
          <a:extLst>
            <a:ext uri="{FF2B5EF4-FFF2-40B4-BE49-F238E27FC236}">
              <a16:creationId xmlns:a16="http://schemas.microsoft.com/office/drawing/2014/main" id="{83A842CF-A151-4C76-9C78-8C1B7F4790D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09" name="Text Box 6">
          <a:extLst>
            <a:ext uri="{FF2B5EF4-FFF2-40B4-BE49-F238E27FC236}">
              <a16:creationId xmlns:a16="http://schemas.microsoft.com/office/drawing/2014/main" id="{EACA0D23-B81A-42CB-A7DF-C9561F78DCA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10" name="Text Box 4">
          <a:extLst>
            <a:ext uri="{FF2B5EF4-FFF2-40B4-BE49-F238E27FC236}">
              <a16:creationId xmlns:a16="http://schemas.microsoft.com/office/drawing/2014/main" id="{564A4E12-1D6F-47A8-A2F6-F4CFEF4E59E8}"/>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11" name="Text Box 6">
          <a:extLst>
            <a:ext uri="{FF2B5EF4-FFF2-40B4-BE49-F238E27FC236}">
              <a16:creationId xmlns:a16="http://schemas.microsoft.com/office/drawing/2014/main" id="{91809254-C0CF-4DF6-A506-C1917AFFD83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12" name="Text Box 4">
          <a:extLst>
            <a:ext uri="{FF2B5EF4-FFF2-40B4-BE49-F238E27FC236}">
              <a16:creationId xmlns:a16="http://schemas.microsoft.com/office/drawing/2014/main" id="{7162E877-ADBA-4707-8064-B216AC3C698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13" name="Text Box 6">
          <a:extLst>
            <a:ext uri="{FF2B5EF4-FFF2-40B4-BE49-F238E27FC236}">
              <a16:creationId xmlns:a16="http://schemas.microsoft.com/office/drawing/2014/main" id="{2C4022E1-A799-48CB-B7AD-7B20932F07D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14" name="Text Box 4">
          <a:extLst>
            <a:ext uri="{FF2B5EF4-FFF2-40B4-BE49-F238E27FC236}">
              <a16:creationId xmlns:a16="http://schemas.microsoft.com/office/drawing/2014/main" id="{3523FB2C-5865-4096-8BDD-354C55A7DF1C}"/>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15" name="Text Box 6">
          <a:extLst>
            <a:ext uri="{FF2B5EF4-FFF2-40B4-BE49-F238E27FC236}">
              <a16:creationId xmlns:a16="http://schemas.microsoft.com/office/drawing/2014/main" id="{E34C3BC6-A7FF-4B18-BDF6-7599D9BDFED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16" name="Text Box 4">
          <a:extLst>
            <a:ext uri="{FF2B5EF4-FFF2-40B4-BE49-F238E27FC236}">
              <a16:creationId xmlns:a16="http://schemas.microsoft.com/office/drawing/2014/main" id="{AC011ED3-C74D-43F6-A86E-8AE6115B642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17" name="Text Box 6">
          <a:extLst>
            <a:ext uri="{FF2B5EF4-FFF2-40B4-BE49-F238E27FC236}">
              <a16:creationId xmlns:a16="http://schemas.microsoft.com/office/drawing/2014/main" id="{5AE07DE5-B1D7-493F-BBC9-5B63CD513C7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518" name="Text Box 4">
          <a:extLst>
            <a:ext uri="{FF2B5EF4-FFF2-40B4-BE49-F238E27FC236}">
              <a16:creationId xmlns:a16="http://schemas.microsoft.com/office/drawing/2014/main" id="{7ABF04BF-9082-4297-946E-F0075DF4F5D4}"/>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519" name="Text Box 6">
          <a:extLst>
            <a:ext uri="{FF2B5EF4-FFF2-40B4-BE49-F238E27FC236}">
              <a16:creationId xmlns:a16="http://schemas.microsoft.com/office/drawing/2014/main" id="{AB746F19-221A-4E01-8174-E3070690709F}"/>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20" name="Text Box 4">
          <a:extLst>
            <a:ext uri="{FF2B5EF4-FFF2-40B4-BE49-F238E27FC236}">
              <a16:creationId xmlns:a16="http://schemas.microsoft.com/office/drawing/2014/main" id="{79AB313B-55D0-48A9-A253-A2AA23CC5FA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21" name="Text Box 6">
          <a:extLst>
            <a:ext uri="{FF2B5EF4-FFF2-40B4-BE49-F238E27FC236}">
              <a16:creationId xmlns:a16="http://schemas.microsoft.com/office/drawing/2014/main" id="{60D1D365-5310-4706-BBB6-502FCF1D32F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522" name="Text Box 4">
          <a:extLst>
            <a:ext uri="{FF2B5EF4-FFF2-40B4-BE49-F238E27FC236}">
              <a16:creationId xmlns:a16="http://schemas.microsoft.com/office/drawing/2014/main" id="{411DCE6C-6EE0-4FEC-B4C6-CC7DF9D72676}"/>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523" name="Text Box 6">
          <a:extLst>
            <a:ext uri="{FF2B5EF4-FFF2-40B4-BE49-F238E27FC236}">
              <a16:creationId xmlns:a16="http://schemas.microsoft.com/office/drawing/2014/main" id="{BDC7D0E0-87F6-4135-B556-8FD04B437AE1}"/>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24" name="Text Box 4">
          <a:extLst>
            <a:ext uri="{FF2B5EF4-FFF2-40B4-BE49-F238E27FC236}">
              <a16:creationId xmlns:a16="http://schemas.microsoft.com/office/drawing/2014/main" id="{D1BF6A6E-126F-467C-A6A8-F03C39E3C8E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25" name="Text Box 6">
          <a:extLst>
            <a:ext uri="{FF2B5EF4-FFF2-40B4-BE49-F238E27FC236}">
              <a16:creationId xmlns:a16="http://schemas.microsoft.com/office/drawing/2014/main" id="{6534A5D9-E9C8-40F1-9C9C-E3F341AA807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526" name="Text Box 4">
          <a:extLst>
            <a:ext uri="{FF2B5EF4-FFF2-40B4-BE49-F238E27FC236}">
              <a16:creationId xmlns:a16="http://schemas.microsoft.com/office/drawing/2014/main" id="{A547AC0A-0824-4B50-B0FF-63053B4814A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527" name="Text Box 6">
          <a:extLst>
            <a:ext uri="{FF2B5EF4-FFF2-40B4-BE49-F238E27FC236}">
              <a16:creationId xmlns:a16="http://schemas.microsoft.com/office/drawing/2014/main" id="{06724A13-D292-497B-8B5F-DFC890473B71}"/>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28" name="Text Box 4">
          <a:extLst>
            <a:ext uri="{FF2B5EF4-FFF2-40B4-BE49-F238E27FC236}">
              <a16:creationId xmlns:a16="http://schemas.microsoft.com/office/drawing/2014/main" id="{85EE3F26-33E4-439E-B9FA-94808498072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29" name="Text Box 6">
          <a:extLst>
            <a:ext uri="{FF2B5EF4-FFF2-40B4-BE49-F238E27FC236}">
              <a16:creationId xmlns:a16="http://schemas.microsoft.com/office/drawing/2014/main" id="{8E5FE146-BDC9-4B93-B7DF-9C7743137C0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30" name="Text Box 4">
          <a:extLst>
            <a:ext uri="{FF2B5EF4-FFF2-40B4-BE49-F238E27FC236}">
              <a16:creationId xmlns:a16="http://schemas.microsoft.com/office/drawing/2014/main" id="{2CF63FE1-42FA-40AE-891C-EA824E8B69E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31" name="Text Box 6">
          <a:extLst>
            <a:ext uri="{FF2B5EF4-FFF2-40B4-BE49-F238E27FC236}">
              <a16:creationId xmlns:a16="http://schemas.microsoft.com/office/drawing/2014/main" id="{0F30FE2F-0DB5-4A79-89DE-2C0A67C96F5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32" name="Text Box 4">
          <a:extLst>
            <a:ext uri="{FF2B5EF4-FFF2-40B4-BE49-F238E27FC236}">
              <a16:creationId xmlns:a16="http://schemas.microsoft.com/office/drawing/2014/main" id="{EB01DCFF-5F2F-4F8C-87CE-3D3C3EA0996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33" name="Text Box 6">
          <a:extLst>
            <a:ext uri="{FF2B5EF4-FFF2-40B4-BE49-F238E27FC236}">
              <a16:creationId xmlns:a16="http://schemas.microsoft.com/office/drawing/2014/main" id="{34E44964-3483-45B0-BDB9-037B3B249686}"/>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34" name="Text Box 4">
          <a:extLst>
            <a:ext uri="{FF2B5EF4-FFF2-40B4-BE49-F238E27FC236}">
              <a16:creationId xmlns:a16="http://schemas.microsoft.com/office/drawing/2014/main" id="{56A43AB7-33D9-43F1-838D-2A73B380C2E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35" name="Text Box 6">
          <a:extLst>
            <a:ext uri="{FF2B5EF4-FFF2-40B4-BE49-F238E27FC236}">
              <a16:creationId xmlns:a16="http://schemas.microsoft.com/office/drawing/2014/main" id="{60CB87BD-A934-44CE-986D-7E5E8E1B0C9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536" name="Text Box 4">
          <a:extLst>
            <a:ext uri="{FF2B5EF4-FFF2-40B4-BE49-F238E27FC236}">
              <a16:creationId xmlns:a16="http://schemas.microsoft.com/office/drawing/2014/main" id="{D01656EB-42E7-4718-9DE1-2786B0EB536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537" name="Text Box 6">
          <a:extLst>
            <a:ext uri="{FF2B5EF4-FFF2-40B4-BE49-F238E27FC236}">
              <a16:creationId xmlns:a16="http://schemas.microsoft.com/office/drawing/2014/main" id="{73D6F3B1-D7E6-4B77-A6DC-19384248AA1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38" name="Text Box 4">
          <a:extLst>
            <a:ext uri="{FF2B5EF4-FFF2-40B4-BE49-F238E27FC236}">
              <a16:creationId xmlns:a16="http://schemas.microsoft.com/office/drawing/2014/main" id="{51C53F3E-55A6-47A2-8E1B-0E14CCBCC1F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39" name="Text Box 6">
          <a:extLst>
            <a:ext uri="{FF2B5EF4-FFF2-40B4-BE49-F238E27FC236}">
              <a16:creationId xmlns:a16="http://schemas.microsoft.com/office/drawing/2014/main" id="{B6313EA0-1547-488B-A8E8-B2B0ACB7EC0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540" name="Text Box 4">
          <a:extLst>
            <a:ext uri="{FF2B5EF4-FFF2-40B4-BE49-F238E27FC236}">
              <a16:creationId xmlns:a16="http://schemas.microsoft.com/office/drawing/2014/main" id="{097EDF94-ACA1-4C9B-9C20-935B742B25BB}"/>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541" name="Text Box 6">
          <a:extLst>
            <a:ext uri="{FF2B5EF4-FFF2-40B4-BE49-F238E27FC236}">
              <a16:creationId xmlns:a16="http://schemas.microsoft.com/office/drawing/2014/main" id="{4BB7F5AC-43E7-428B-99CA-34476115F27C}"/>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42" name="Text Box 4">
          <a:extLst>
            <a:ext uri="{FF2B5EF4-FFF2-40B4-BE49-F238E27FC236}">
              <a16:creationId xmlns:a16="http://schemas.microsoft.com/office/drawing/2014/main" id="{F2884277-5236-4AC7-8271-29C5912C4B8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43" name="Text Box 6">
          <a:extLst>
            <a:ext uri="{FF2B5EF4-FFF2-40B4-BE49-F238E27FC236}">
              <a16:creationId xmlns:a16="http://schemas.microsoft.com/office/drawing/2014/main" id="{A183C11E-A3DC-42D2-A3E5-EAB8B2A2C208}"/>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544" name="Text Box 4">
          <a:extLst>
            <a:ext uri="{FF2B5EF4-FFF2-40B4-BE49-F238E27FC236}">
              <a16:creationId xmlns:a16="http://schemas.microsoft.com/office/drawing/2014/main" id="{0E7A62B2-86B8-4C45-BCAA-31D22018DBC9}"/>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545" name="Text Box 6">
          <a:extLst>
            <a:ext uri="{FF2B5EF4-FFF2-40B4-BE49-F238E27FC236}">
              <a16:creationId xmlns:a16="http://schemas.microsoft.com/office/drawing/2014/main" id="{FBC0740A-44FE-488A-B114-97EEAB05EEF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46" name="Text Box 4">
          <a:extLst>
            <a:ext uri="{FF2B5EF4-FFF2-40B4-BE49-F238E27FC236}">
              <a16:creationId xmlns:a16="http://schemas.microsoft.com/office/drawing/2014/main" id="{18250282-2684-4C72-9F16-4130455FFB5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47" name="Text Box 6">
          <a:extLst>
            <a:ext uri="{FF2B5EF4-FFF2-40B4-BE49-F238E27FC236}">
              <a16:creationId xmlns:a16="http://schemas.microsoft.com/office/drawing/2014/main" id="{4BF9E17D-C17C-4854-B601-A60FB9DBDA4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6548" name="Text Box 6">
          <a:extLst>
            <a:ext uri="{FF2B5EF4-FFF2-40B4-BE49-F238E27FC236}">
              <a16:creationId xmlns:a16="http://schemas.microsoft.com/office/drawing/2014/main" id="{2ADB000C-FF66-4D71-B448-D362A70AA738}"/>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549" name="Text Box 4">
          <a:extLst>
            <a:ext uri="{FF2B5EF4-FFF2-40B4-BE49-F238E27FC236}">
              <a16:creationId xmlns:a16="http://schemas.microsoft.com/office/drawing/2014/main" id="{65DDBF71-2FA3-4313-BEA9-184807591702}"/>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550" name="Text Box 6">
          <a:extLst>
            <a:ext uri="{FF2B5EF4-FFF2-40B4-BE49-F238E27FC236}">
              <a16:creationId xmlns:a16="http://schemas.microsoft.com/office/drawing/2014/main" id="{F4204B34-5D6B-446A-8DFB-802441704881}"/>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51" name="Text Box 4">
          <a:extLst>
            <a:ext uri="{FF2B5EF4-FFF2-40B4-BE49-F238E27FC236}">
              <a16:creationId xmlns:a16="http://schemas.microsoft.com/office/drawing/2014/main" id="{F918A3BD-94E9-4A31-8910-6C08C8213FA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52" name="Text Box 6">
          <a:extLst>
            <a:ext uri="{FF2B5EF4-FFF2-40B4-BE49-F238E27FC236}">
              <a16:creationId xmlns:a16="http://schemas.microsoft.com/office/drawing/2014/main" id="{B4D35D3C-F292-49FC-9100-FE117B7EEA8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53" name="Text Box 4">
          <a:extLst>
            <a:ext uri="{FF2B5EF4-FFF2-40B4-BE49-F238E27FC236}">
              <a16:creationId xmlns:a16="http://schemas.microsoft.com/office/drawing/2014/main" id="{2F29B5EA-797C-48CD-B2E6-1525F93A135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54" name="Text Box 6">
          <a:extLst>
            <a:ext uri="{FF2B5EF4-FFF2-40B4-BE49-F238E27FC236}">
              <a16:creationId xmlns:a16="http://schemas.microsoft.com/office/drawing/2014/main" id="{40A0E102-7483-47F9-8053-D30E9289078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55" name="Text Box 4">
          <a:extLst>
            <a:ext uri="{FF2B5EF4-FFF2-40B4-BE49-F238E27FC236}">
              <a16:creationId xmlns:a16="http://schemas.microsoft.com/office/drawing/2014/main" id="{2FA1F244-B917-426D-9EC3-02A7E69CF39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56" name="Text Box 6">
          <a:extLst>
            <a:ext uri="{FF2B5EF4-FFF2-40B4-BE49-F238E27FC236}">
              <a16:creationId xmlns:a16="http://schemas.microsoft.com/office/drawing/2014/main" id="{B4AB8354-F7D8-4847-9A86-1441A357389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6557" name="Text Box 6">
          <a:extLst>
            <a:ext uri="{FF2B5EF4-FFF2-40B4-BE49-F238E27FC236}">
              <a16:creationId xmlns:a16="http://schemas.microsoft.com/office/drawing/2014/main" id="{C4B21FB0-3426-4E85-960B-00E5E157F10A}"/>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58" name="Text Box 4">
          <a:extLst>
            <a:ext uri="{FF2B5EF4-FFF2-40B4-BE49-F238E27FC236}">
              <a16:creationId xmlns:a16="http://schemas.microsoft.com/office/drawing/2014/main" id="{06E1EAC2-B2CB-4B25-8D63-BDD78A06D23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59" name="Text Box 6">
          <a:extLst>
            <a:ext uri="{FF2B5EF4-FFF2-40B4-BE49-F238E27FC236}">
              <a16:creationId xmlns:a16="http://schemas.microsoft.com/office/drawing/2014/main" id="{393C87A0-432B-42B1-B5F5-0A2D1454ADD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60" name="Text Box 4">
          <a:extLst>
            <a:ext uri="{FF2B5EF4-FFF2-40B4-BE49-F238E27FC236}">
              <a16:creationId xmlns:a16="http://schemas.microsoft.com/office/drawing/2014/main" id="{9A77C81B-0069-4005-9321-75138D7A222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61" name="Text Box 6">
          <a:extLst>
            <a:ext uri="{FF2B5EF4-FFF2-40B4-BE49-F238E27FC236}">
              <a16:creationId xmlns:a16="http://schemas.microsoft.com/office/drawing/2014/main" id="{726A0DEC-D453-4396-BFFC-2964526F1E3C}"/>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62" name="Text Box 4">
          <a:extLst>
            <a:ext uri="{FF2B5EF4-FFF2-40B4-BE49-F238E27FC236}">
              <a16:creationId xmlns:a16="http://schemas.microsoft.com/office/drawing/2014/main" id="{AE1219EF-7FF6-415E-B545-5130289977A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63" name="Text Box 6">
          <a:extLst>
            <a:ext uri="{FF2B5EF4-FFF2-40B4-BE49-F238E27FC236}">
              <a16:creationId xmlns:a16="http://schemas.microsoft.com/office/drawing/2014/main" id="{04C6C672-0AF0-4A69-9B65-55524E922CA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564" name="Text Box 4">
          <a:extLst>
            <a:ext uri="{FF2B5EF4-FFF2-40B4-BE49-F238E27FC236}">
              <a16:creationId xmlns:a16="http://schemas.microsoft.com/office/drawing/2014/main" id="{3D7E462A-F8B2-4A83-A593-BE24812BE305}"/>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565" name="Text Box 6">
          <a:extLst>
            <a:ext uri="{FF2B5EF4-FFF2-40B4-BE49-F238E27FC236}">
              <a16:creationId xmlns:a16="http://schemas.microsoft.com/office/drawing/2014/main" id="{586ED826-3636-4827-B958-214500958E64}"/>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66" name="Text Box 4">
          <a:extLst>
            <a:ext uri="{FF2B5EF4-FFF2-40B4-BE49-F238E27FC236}">
              <a16:creationId xmlns:a16="http://schemas.microsoft.com/office/drawing/2014/main" id="{BF80FBFF-8400-4699-8E5A-0CF7E817A42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67" name="Text Box 6">
          <a:extLst>
            <a:ext uri="{FF2B5EF4-FFF2-40B4-BE49-F238E27FC236}">
              <a16:creationId xmlns:a16="http://schemas.microsoft.com/office/drawing/2014/main" id="{54A9D1F7-BBFF-4D93-8C5A-95C8CC69DE6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568" name="Text Box 4">
          <a:extLst>
            <a:ext uri="{FF2B5EF4-FFF2-40B4-BE49-F238E27FC236}">
              <a16:creationId xmlns:a16="http://schemas.microsoft.com/office/drawing/2014/main" id="{C366007B-9526-454B-BA49-DD41F8FDC705}"/>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569" name="Text Box 6">
          <a:extLst>
            <a:ext uri="{FF2B5EF4-FFF2-40B4-BE49-F238E27FC236}">
              <a16:creationId xmlns:a16="http://schemas.microsoft.com/office/drawing/2014/main" id="{1E3833BD-D34A-4775-BAD0-422E193397FE}"/>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570" name="Text Box 4">
          <a:extLst>
            <a:ext uri="{FF2B5EF4-FFF2-40B4-BE49-F238E27FC236}">
              <a16:creationId xmlns:a16="http://schemas.microsoft.com/office/drawing/2014/main" id="{3913B5AF-B6B3-44FF-BAAB-3415CF89B87A}"/>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571" name="Text Box 6">
          <a:extLst>
            <a:ext uri="{FF2B5EF4-FFF2-40B4-BE49-F238E27FC236}">
              <a16:creationId xmlns:a16="http://schemas.microsoft.com/office/drawing/2014/main" id="{B85BAD61-2456-4F48-BA42-AB08BF638A1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72" name="Text Box 4">
          <a:extLst>
            <a:ext uri="{FF2B5EF4-FFF2-40B4-BE49-F238E27FC236}">
              <a16:creationId xmlns:a16="http://schemas.microsoft.com/office/drawing/2014/main" id="{97FC7A85-8A03-4119-AC79-7896155E6E6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73" name="Text Box 6">
          <a:extLst>
            <a:ext uri="{FF2B5EF4-FFF2-40B4-BE49-F238E27FC236}">
              <a16:creationId xmlns:a16="http://schemas.microsoft.com/office/drawing/2014/main" id="{9338A342-1A99-4AF3-808E-AEDDA06D70C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74" name="Text Box 4">
          <a:extLst>
            <a:ext uri="{FF2B5EF4-FFF2-40B4-BE49-F238E27FC236}">
              <a16:creationId xmlns:a16="http://schemas.microsoft.com/office/drawing/2014/main" id="{BD1369BB-F519-4B0C-83E2-DAE714E4C2D1}"/>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75" name="Text Box 6">
          <a:extLst>
            <a:ext uri="{FF2B5EF4-FFF2-40B4-BE49-F238E27FC236}">
              <a16:creationId xmlns:a16="http://schemas.microsoft.com/office/drawing/2014/main" id="{9881F004-2A2D-4500-858A-63A52B2FDEA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76" name="Text Box 4">
          <a:extLst>
            <a:ext uri="{FF2B5EF4-FFF2-40B4-BE49-F238E27FC236}">
              <a16:creationId xmlns:a16="http://schemas.microsoft.com/office/drawing/2014/main" id="{A7F271DC-97E3-4916-8239-FB6236B3CF9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77" name="Text Box 6">
          <a:extLst>
            <a:ext uri="{FF2B5EF4-FFF2-40B4-BE49-F238E27FC236}">
              <a16:creationId xmlns:a16="http://schemas.microsoft.com/office/drawing/2014/main" id="{4575380E-5D4E-4D7C-A687-A7C0C052B63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578" name="Text Box 4">
          <a:extLst>
            <a:ext uri="{FF2B5EF4-FFF2-40B4-BE49-F238E27FC236}">
              <a16:creationId xmlns:a16="http://schemas.microsoft.com/office/drawing/2014/main" id="{90948072-55D6-412D-882E-938CE0A9DE96}"/>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579" name="Text Box 6">
          <a:extLst>
            <a:ext uri="{FF2B5EF4-FFF2-40B4-BE49-F238E27FC236}">
              <a16:creationId xmlns:a16="http://schemas.microsoft.com/office/drawing/2014/main" id="{AD4595CF-EC2A-456F-B263-3D6BEB42920B}"/>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80" name="Text Box 4">
          <a:extLst>
            <a:ext uri="{FF2B5EF4-FFF2-40B4-BE49-F238E27FC236}">
              <a16:creationId xmlns:a16="http://schemas.microsoft.com/office/drawing/2014/main" id="{3688D535-A4E5-4A02-8D1C-5118BA977CA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81" name="Text Box 6">
          <a:extLst>
            <a:ext uri="{FF2B5EF4-FFF2-40B4-BE49-F238E27FC236}">
              <a16:creationId xmlns:a16="http://schemas.microsoft.com/office/drawing/2014/main" id="{65E4AE09-FB6A-438B-B798-AE8BEB1FC9F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582" name="Text Box 4">
          <a:extLst>
            <a:ext uri="{FF2B5EF4-FFF2-40B4-BE49-F238E27FC236}">
              <a16:creationId xmlns:a16="http://schemas.microsoft.com/office/drawing/2014/main" id="{76FAEC6B-BCB3-4DF8-974E-EB031CEBD716}"/>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583" name="Text Box 6">
          <a:extLst>
            <a:ext uri="{FF2B5EF4-FFF2-40B4-BE49-F238E27FC236}">
              <a16:creationId xmlns:a16="http://schemas.microsoft.com/office/drawing/2014/main" id="{B63975CF-FC9C-4310-BD8E-3D11D82645D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584" name="Text Box 4">
          <a:extLst>
            <a:ext uri="{FF2B5EF4-FFF2-40B4-BE49-F238E27FC236}">
              <a16:creationId xmlns:a16="http://schemas.microsoft.com/office/drawing/2014/main" id="{26FE340F-E2D4-4569-805D-29E34C2242EB}"/>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585" name="Text Box 6">
          <a:extLst>
            <a:ext uri="{FF2B5EF4-FFF2-40B4-BE49-F238E27FC236}">
              <a16:creationId xmlns:a16="http://schemas.microsoft.com/office/drawing/2014/main" id="{02EE4ACC-4F08-4EFE-82DF-D9D7A26507B2}"/>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586" name="Text Box 4">
          <a:extLst>
            <a:ext uri="{FF2B5EF4-FFF2-40B4-BE49-F238E27FC236}">
              <a16:creationId xmlns:a16="http://schemas.microsoft.com/office/drawing/2014/main" id="{905EBADA-72D5-46E0-B801-9F9B4DFB5685}"/>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587" name="Text Box 6">
          <a:extLst>
            <a:ext uri="{FF2B5EF4-FFF2-40B4-BE49-F238E27FC236}">
              <a16:creationId xmlns:a16="http://schemas.microsoft.com/office/drawing/2014/main" id="{041D5683-3EF7-47ED-8974-C443065DEA4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588" name="Text Box 4">
          <a:extLst>
            <a:ext uri="{FF2B5EF4-FFF2-40B4-BE49-F238E27FC236}">
              <a16:creationId xmlns:a16="http://schemas.microsoft.com/office/drawing/2014/main" id="{81CE07E9-BCED-4C8B-B2B4-BE1137999B9A}"/>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589" name="Text Box 6">
          <a:extLst>
            <a:ext uri="{FF2B5EF4-FFF2-40B4-BE49-F238E27FC236}">
              <a16:creationId xmlns:a16="http://schemas.microsoft.com/office/drawing/2014/main" id="{630A6EF5-85F3-4CB8-AF73-50F4F8D5E9A4}"/>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590" name="Text Box 4">
          <a:extLst>
            <a:ext uri="{FF2B5EF4-FFF2-40B4-BE49-F238E27FC236}">
              <a16:creationId xmlns:a16="http://schemas.microsoft.com/office/drawing/2014/main" id="{8E428178-0FAF-4711-A4D4-59D3F8B5BB2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591" name="Text Box 6">
          <a:extLst>
            <a:ext uri="{FF2B5EF4-FFF2-40B4-BE49-F238E27FC236}">
              <a16:creationId xmlns:a16="http://schemas.microsoft.com/office/drawing/2014/main" id="{E3E809C5-2D05-4C28-A345-4E2AA69ED9C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92" name="Text Box 4">
          <a:extLst>
            <a:ext uri="{FF2B5EF4-FFF2-40B4-BE49-F238E27FC236}">
              <a16:creationId xmlns:a16="http://schemas.microsoft.com/office/drawing/2014/main" id="{5105AE3E-DE34-42E8-B1FE-BC14B4A1D7A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93" name="Text Box 6">
          <a:extLst>
            <a:ext uri="{FF2B5EF4-FFF2-40B4-BE49-F238E27FC236}">
              <a16:creationId xmlns:a16="http://schemas.microsoft.com/office/drawing/2014/main" id="{CA3F5B21-666F-49E0-8478-E1C66046F9A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94" name="Text Box 4">
          <a:extLst>
            <a:ext uri="{FF2B5EF4-FFF2-40B4-BE49-F238E27FC236}">
              <a16:creationId xmlns:a16="http://schemas.microsoft.com/office/drawing/2014/main" id="{89B891B6-45A9-4126-A0DD-38E0906AFD2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95" name="Text Box 6">
          <a:extLst>
            <a:ext uri="{FF2B5EF4-FFF2-40B4-BE49-F238E27FC236}">
              <a16:creationId xmlns:a16="http://schemas.microsoft.com/office/drawing/2014/main" id="{0CA7423F-5C78-4E28-B0C9-4C28F7203F0F}"/>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96" name="Text Box 4">
          <a:extLst>
            <a:ext uri="{FF2B5EF4-FFF2-40B4-BE49-F238E27FC236}">
              <a16:creationId xmlns:a16="http://schemas.microsoft.com/office/drawing/2014/main" id="{31E7FDDE-D3BF-46E1-9244-F9FFDA0E1A6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97" name="Text Box 6">
          <a:extLst>
            <a:ext uri="{FF2B5EF4-FFF2-40B4-BE49-F238E27FC236}">
              <a16:creationId xmlns:a16="http://schemas.microsoft.com/office/drawing/2014/main" id="{B7FEEAAF-8CD1-4534-BB3C-33D6A708FCB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98" name="Text Box 4">
          <a:extLst>
            <a:ext uri="{FF2B5EF4-FFF2-40B4-BE49-F238E27FC236}">
              <a16:creationId xmlns:a16="http://schemas.microsoft.com/office/drawing/2014/main" id="{E7D76D67-AE85-40A0-AFF1-5EFA4BE920F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99" name="Text Box 6">
          <a:extLst>
            <a:ext uri="{FF2B5EF4-FFF2-40B4-BE49-F238E27FC236}">
              <a16:creationId xmlns:a16="http://schemas.microsoft.com/office/drawing/2014/main" id="{39420D77-2D37-427F-B32D-55A10DF0C08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00" name="Text Box 4">
          <a:extLst>
            <a:ext uri="{FF2B5EF4-FFF2-40B4-BE49-F238E27FC236}">
              <a16:creationId xmlns:a16="http://schemas.microsoft.com/office/drawing/2014/main" id="{7877B8C3-39D9-49DB-A6A0-DB12AB1ED1E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01" name="Text Box 6">
          <a:extLst>
            <a:ext uri="{FF2B5EF4-FFF2-40B4-BE49-F238E27FC236}">
              <a16:creationId xmlns:a16="http://schemas.microsoft.com/office/drawing/2014/main" id="{ED3C80D7-6D4C-4417-AF46-CD69EA80A7E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602" name="Text Box 4">
          <a:extLst>
            <a:ext uri="{FF2B5EF4-FFF2-40B4-BE49-F238E27FC236}">
              <a16:creationId xmlns:a16="http://schemas.microsoft.com/office/drawing/2014/main" id="{6E680A09-253E-480E-9C27-5356F71FB3D8}"/>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603" name="Text Box 6">
          <a:extLst>
            <a:ext uri="{FF2B5EF4-FFF2-40B4-BE49-F238E27FC236}">
              <a16:creationId xmlns:a16="http://schemas.microsoft.com/office/drawing/2014/main" id="{E69E7BD0-55E4-4768-8473-E920393B0835}"/>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04" name="Text Box 4">
          <a:extLst>
            <a:ext uri="{FF2B5EF4-FFF2-40B4-BE49-F238E27FC236}">
              <a16:creationId xmlns:a16="http://schemas.microsoft.com/office/drawing/2014/main" id="{9E22613A-51D4-4296-8C16-D75E5C84821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05" name="Text Box 6">
          <a:extLst>
            <a:ext uri="{FF2B5EF4-FFF2-40B4-BE49-F238E27FC236}">
              <a16:creationId xmlns:a16="http://schemas.microsoft.com/office/drawing/2014/main" id="{0CC54273-5651-4FF8-9B79-BBB37FBC613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606" name="Text Box 4">
          <a:extLst>
            <a:ext uri="{FF2B5EF4-FFF2-40B4-BE49-F238E27FC236}">
              <a16:creationId xmlns:a16="http://schemas.microsoft.com/office/drawing/2014/main" id="{F381F51B-7BE9-4460-BC91-9A4B8B3A1E8B}"/>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607" name="Text Box 6">
          <a:extLst>
            <a:ext uri="{FF2B5EF4-FFF2-40B4-BE49-F238E27FC236}">
              <a16:creationId xmlns:a16="http://schemas.microsoft.com/office/drawing/2014/main" id="{CF5B94B9-A7C8-4577-BD5F-12696C80A095}"/>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08" name="Text Box 4">
          <a:extLst>
            <a:ext uri="{FF2B5EF4-FFF2-40B4-BE49-F238E27FC236}">
              <a16:creationId xmlns:a16="http://schemas.microsoft.com/office/drawing/2014/main" id="{29F8B76F-A23C-42A0-8662-69B9A63411C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09" name="Text Box 6">
          <a:extLst>
            <a:ext uri="{FF2B5EF4-FFF2-40B4-BE49-F238E27FC236}">
              <a16:creationId xmlns:a16="http://schemas.microsoft.com/office/drawing/2014/main" id="{89025190-5AE1-41D3-896A-3B0E4B4C7AA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10" name="Text Box 4">
          <a:extLst>
            <a:ext uri="{FF2B5EF4-FFF2-40B4-BE49-F238E27FC236}">
              <a16:creationId xmlns:a16="http://schemas.microsoft.com/office/drawing/2014/main" id="{8D72F298-6E3A-433A-8031-F3111544204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11" name="Text Box 6">
          <a:extLst>
            <a:ext uri="{FF2B5EF4-FFF2-40B4-BE49-F238E27FC236}">
              <a16:creationId xmlns:a16="http://schemas.microsoft.com/office/drawing/2014/main" id="{A75E6D31-9BFB-47DF-965D-3BF20E355E7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612" name="Text Box 4">
          <a:extLst>
            <a:ext uri="{FF2B5EF4-FFF2-40B4-BE49-F238E27FC236}">
              <a16:creationId xmlns:a16="http://schemas.microsoft.com/office/drawing/2014/main" id="{B4FF3C3A-309A-4CD9-8F68-0F21AD16E41B}"/>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613" name="Text Box 6">
          <a:extLst>
            <a:ext uri="{FF2B5EF4-FFF2-40B4-BE49-F238E27FC236}">
              <a16:creationId xmlns:a16="http://schemas.microsoft.com/office/drawing/2014/main" id="{5D779347-E7F9-45B0-80EA-E0FFC6136941}"/>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14" name="Text Box 4">
          <a:extLst>
            <a:ext uri="{FF2B5EF4-FFF2-40B4-BE49-F238E27FC236}">
              <a16:creationId xmlns:a16="http://schemas.microsoft.com/office/drawing/2014/main" id="{52AC3FD3-959B-419E-9BEA-74707641E20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15" name="Text Box 6">
          <a:extLst>
            <a:ext uri="{FF2B5EF4-FFF2-40B4-BE49-F238E27FC236}">
              <a16:creationId xmlns:a16="http://schemas.microsoft.com/office/drawing/2014/main" id="{E8C92BFF-D0EA-41F2-BA4F-531234A4A3C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616" name="Text Box 4">
          <a:extLst>
            <a:ext uri="{FF2B5EF4-FFF2-40B4-BE49-F238E27FC236}">
              <a16:creationId xmlns:a16="http://schemas.microsoft.com/office/drawing/2014/main" id="{ADB1242E-1FCB-435E-ABE1-31A40896E970}"/>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617" name="Text Box 6">
          <a:extLst>
            <a:ext uri="{FF2B5EF4-FFF2-40B4-BE49-F238E27FC236}">
              <a16:creationId xmlns:a16="http://schemas.microsoft.com/office/drawing/2014/main" id="{C5369D83-3292-4E19-A82F-2941DA47A627}"/>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18" name="Text Box 4">
          <a:extLst>
            <a:ext uri="{FF2B5EF4-FFF2-40B4-BE49-F238E27FC236}">
              <a16:creationId xmlns:a16="http://schemas.microsoft.com/office/drawing/2014/main" id="{616CF9A1-B5B0-43E9-812B-C2A04BA1FD7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19" name="Text Box 6">
          <a:extLst>
            <a:ext uri="{FF2B5EF4-FFF2-40B4-BE49-F238E27FC236}">
              <a16:creationId xmlns:a16="http://schemas.microsoft.com/office/drawing/2014/main" id="{74527081-C60A-499C-862A-D87CF0ED908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620" name="Text Box 4">
          <a:extLst>
            <a:ext uri="{FF2B5EF4-FFF2-40B4-BE49-F238E27FC236}">
              <a16:creationId xmlns:a16="http://schemas.microsoft.com/office/drawing/2014/main" id="{3A880A36-A33F-41EC-9C92-4593D999700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621" name="Text Box 6">
          <a:extLst>
            <a:ext uri="{FF2B5EF4-FFF2-40B4-BE49-F238E27FC236}">
              <a16:creationId xmlns:a16="http://schemas.microsoft.com/office/drawing/2014/main" id="{0700A191-DCDE-41F5-B7D5-6EDA8674A88E}"/>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22" name="Text Box 4">
          <a:extLst>
            <a:ext uri="{FF2B5EF4-FFF2-40B4-BE49-F238E27FC236}">
              <a16:creationId xmlns:a16="http://schemas.microsoft.com/office/drawing/2014/main" id="{6CBFF385-BA8E-4681-B4DC-606A9A50DB3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23" name="Text Box 6">
          <a:extLst>
            <a:ext uri="{FF2B5EF4-FFF2-40B4-BE49-F238E27FC236}">
              <a16:creationId xmlns:a16="http://schemas.microsoft.com/office/drawing/2014/main" id="{5304C4E8-26E3-4A6A-9317-1F91740A9A23}"/>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24" name="Text Box 4">
          <a:extLst>
            <a:ext uri="{FF2B5EF4-FFF2-40B4-BE49-F238E27FC236}">
              <a16:creationId xmlns:a16="http://schemas.microsoft.com/office/drawing/2014/main" id="{89FBB187-7687-4F5F-BBE2-E9F93F60E44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25" name="Text Box 6">
          <a:extLst>
            <a:ext uri="{FF2B5EF4-FFF2-40B4-BE49-F238E27FC236}">
              <a16:creationId xmlns:a16="http://schemas.microsoft.com/office/drawing/2014/main" id="{BC7E3EEC-D46F-4587-B496-4AB28294883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626" name="Text Box 4">
          <a:extLst>
            <a:ext uri="{FF2B5EF4-FFF2-40B4-BE49-F238E27FC236}">
              <a16:creationId xmlns:a16="http://schemas.microsoft.com/office/drawing/2014/main" id="{9F5418E9-9B80-4397-8374-75C779278120}"/>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627" name="Text Box 6">
          <a:extLst>
            <a:ext uri="{FF2B5EF4-FFF2-40B4-BE49-F238E27FC236}">
              <a16:creationId xmlns:a16="http://schemas.microsoft.com/office/drawing/2014/main" id="{7C79E860-2D31-43E9-ACA5-A2839841414E}"/>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28" name="Text Box 4">
          <a:extLst>
            <a:ext uri="{FF2B5EF4-FFF2-40B4-BE49-F238E27FC236}">
              <a16:creationId xmlns:a16="http://schemas.microsoft.com/office/drawing/2014/main" id="{72347471-11CA-43E7-8B6E-41CCC43B74D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29" name="Text Box 6">
          <a:extLst>
            <a:ext uri="{FF2B5EF4-FFF2-40B4-BE49-F238E27FC236}">
              <a16:creationId xmlns:a16="http://schemas.microsoft.com/office/drawing/2014/main" id="{2A4906E4-1B32-4113-BD4D-E688C891C45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30" name="Text Box 4">
          <a:extLst>
            <a:ext uri="{FF2B5EF4-FFF2-40B4-BE49-F238E27FC236}">
              <a16:creationId xmlns:a16="http://schemas.microsoft.com/office/drawing/2014/main" id="{952ED978-8788-4CF9-85FE-28E4BE119D6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31" name="Text Box 6">
          <a:extLst>
            <a:ext uri="{FF2B5EF4-FFF2-40B4-BE49-F238E27FC236}">
              <a16:creationId xmlns:a16="http://schemas.microsoft.com/office/drawing/2014/main" id="{FE2DEB7E-F3EC-4C18-8CEB-084AAF291AA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32" name="Text Box 4">
          <a:extLst>
            <a:ext uri="{FF2B5EF4-FFF2-40B4-BE49-F238E27FC236}">
              <a16:creationId xmlns:a16="http://schemas.microsoft.com/office/drawing/2014/main" id="{40F4D7CC-7291-4BBB-884C-4525F0048A8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33" name="Text Box 6">
          <a:extLst>
            <a:ext uri="{FF2B5EF4-FFF2-40B4-BE49-F238E27FC236}">
              <a16:creationId xmlns:a16="http://schemas.microsoft.com/office/drawing/2014/main" id="{E1F7BDE2-5FF0-4DFF-9F36-626BC929D678}"/>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34" name="Text Box 4">
          <a:extLst>
            <a:ext uri="{FF2B5EF4-FFF2-40B4-BE49-F238E27FC236}">
              <a16:creationId xmlns:a16="http://schemas.microsoft.com/office/drawing/2014/main" id="{DBBE18DE-9F3F-4153-BAE0-FEFCA7F4280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35" name="Text Box 6">
          <a:extLst>
            <a:ext uri="{FF2B5EF4-FFF2-40B4-BE49-F238E27FC236}">
              <a16:creationId xmlns:a16="http://schemas.microsoft.com/office/drawing/2014/main" id="{6A4EC8B0-30BE-4D0A-AFF2-3EF4D1CD852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636" name="Text Box 4">
          <a:extLst>
            <a:ext uri="{FF2B5EF4-FFF2-40B4-BE49-F238E27FC236}">
              <a16:creationId xmlns:a16="http://schemas.microsoft.com/office/drawing/2014/main" id="{614E3410-D216-477D-9D06-2614D910EFC0}"/>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637" name="Text Box 6">
          <a:extLst>
            <a:ext uri="{FF2B5EF4-FFF2-40B4-BE49-F238E27FC236}">
              <a16:creationId xmlns:a16="http://schemas.microsoft.com/office/drawing/2014/main" id="{D0A19AC8-B481-4214-92A3-06F52DA4B1AA}"/>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38" name="Text Box 4">
          <a:extLst>
            <a:ext uri="{FF2B5EF4-FFF2-40B4-BE49-F238E27FC236}">
              <a16:creationId xmlns:a16="http://schemas.microsoft.com/office/drawing/2014/main" id="{64D6D32A-50DB-40F8-8FDD-6A5BB3A2334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39" name="Text Box 6">
          <a:extLst>
            <a:ext uri="{FF2B5EF4-FFF2-40B4-BE49-F238E27FC236}">
              <a16:creationId xmlns:a16="http://schemas.microsoft.com/office/drawing/2014/main" id="{D1C34709-F2CA-4F06-B1F5-FF152310BFF0}"/>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40" name="Text Box 4">
          <a:extLst>
            <a:ext uri="{FF2B5EF4-FFF2-40B4-BE49-F238E27FC236}">
              <a16:creationId xmlns:a16="http://schemas.microsoft.com/office/drawing/2014/main" id="{A5C4890F-807E-4D40-8DDC-0458502CA32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41" name="Text Box 6">
          <a:extLst>
            <a:ext uri="{FF2B5EF4-FFF2-40B4-BE49-F238E27FC236}">
              <a16:creationId xmlns:a16="http://schemas.microsoft.com/office/drawing/2014/main" id="{A24F9F2F-D0C8-4E6E-9716-2296A60110B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42" name="Text Box 4">
          <a:extLst>
            <a:ext uri="{FF2B5EF4-FFF2-40B4-BE49-F238E27FC236}">
              <a16:creationId xmlns:a16="http://schemas.microsoft.com/office/drawing/2014/main" id="{F7E99E7E-D004-442C-8302-6D2408843ED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43" name="Text Box 6">
          <a:extLst>
            <a:ext uri="{FF2B5EF4-FFF2-40B4-BE49-F238E27FC236}">
              <a16:creationId xmlns:a16="http://schemas.microsoft.com/office/drawing/2014/main" id="{A8B11B6B-4F83-44CF-8BF4-3B954E4B741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644" name="Text Box 4">
          <a:extLst>
            <a:ext uri="{FF2B5EF4-FFF2-40B4-BE49-F238E27FC236}">
              <a16:creationId xmlns:a16="http://schemas.microsoft.com/office/drawing/2014/main" id="{B88EA935-A303-46F5-AA51-24B6861C2120}"/>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645" name="Text Box 6">
          <a:extLst>
            <a:ext uri="{FF2B5EF4-FFF2-40B4-BE49-F238E27FC236}">
              <a16:creationId xmlns:a16="http://schemas.microsoft.com/office/drawing/2014/main" id="{7DFE2959-B086-42C9-B1AE-74589BCBA071}"/>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646" name="Text Box 4">
          <a:extLst>
            <a:ext uri="{FF2B5EF4-FFF2-40B4-BE49-F238E27FC236}">
              <a16:creationId xmlns:a16="http://schemas.microsoft.com/office/drawing/2014/main" id="{D4F9A8A8-F977-4131-87E2-C694C89F3F6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647" name="Text Box 6">
          <a:extLst>
            <a:ext uri="{FF2B5EF4-FFF2-40B4-BE49-F238E27FC236}">
              <a16:creationId xmlns:a16="http://schemas.microsoft.com/office/drawing/2014/main" id="{62A60088-17B7-4CB0-B6DF-313CE19B8708}"/>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48" name="Text Box 4">
          <a:extLst>
            <a:ext uri="{FF2B5EF4-FFF2-40B4-BE49-F238E27FC236}">
              <a16:creationId xmlns:a16="http://schemas.microsoft.com/office/drawing/2014/main" id="{0A81177F-FEA7-498C-BC81-7FA73A99B4C9}"/>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49" name="Text Box 6">
          <a:extLst>
            <a:ext uri="{FF2B5EF4-FFF2-40B4-BE49-F238E27FC236}">
              <a16:creationId xmlns:a16="http://schemas.microsoft.com/office/drawing/2014/main" id="{6F5C9EE6-31E4-4C08-A99E-0AC08EECCC0A}"/>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650" name="Text Box 4">
          <a:extLst>
            <a:ext uri="{FF2B5EF4-FFF2-40B4-BE49-F238E27FC236}">
              <a16:creationId xmlns:a16="http://schemas.microsoft.com/office/drawing/2014/main" id="{7BD74CA7-4855-4202-9504-0271B4C1B5EF}"/>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651" name="Text Box 6">
          <a:extLst>
            <a:ext uri="{FF2B5EF4-FFF2-40B4-BE49-F238E27FC236}">
              <a16:creationId xmlns:a16="http://schemas.microsoft.com/office/drawing/2014/main" id="{327186FD-5752-4747-A14C-AEA8C1604BBA}"/>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652" name="Text Box 4">
          <a:extLst>
            <a:ext uri="{FF2B5EF4-FFF2-40B4-BE49-F238E27FC236}">
              <a16:creationId xmlns:a16="http://schemas.microsoft.com/office/drawing/2014/main" id="{0260F358-25F6-46D1-8BA6-72D53A8F0BA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653" name="Text Box 6">
          <a:extLst>
            <a:ext uri="{FF2B5EF4-FFF2-40B4-BE49-F238E27FC236}">
              <a16:creationId xmlns:a16="http://schemas.microsoft.com/office/drawing/2014/main" id="{C735FFF4-B4EE-469C-95F2-1069CE3FB35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54" name="Text Box 4">
          <a:extLst>
            <a:ext uri="{FF2B5EF4-FFF2-40B4-BE49-F238E27FC236}">
              <a16:creationId xmlns:a16="http://schemas.microsoft.com/office/drawing/2014/main" id="{B3E86433-C94C-43D9-AF44-A19A631062F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55" name="Text Box 6">
          <a:extLst>
            <a:ext uri="{FF2B5EF4-FFF2-40B4-BE49-F238E27FC236}">
              <a16:creationId xmlns:a16="http://schemas.microsoft.com/office/drawing/2014/main" id="{51D42661-6E5D-4A86-AEF5-BCC5344D5CDA}"/>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56" name="Text Box 4">
          <a:extLst>
            <a:ext uri="{FF2B5EF4-FFF2-40B4-BE49-F238E27FC236}">
              <a16:creationId xmlns:a16="http://schemas.microsoft.com/office/drawing/2014/main" id="{F127EAEB-8607-4D4F-BCFF-B2481B6B1C5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57" name="Text Box 6">
          <a:extLst>
            <a:ext uri="{FF2B5EF4-FFF2-40B4-BE49-F238E27FC236}">
              <a16:creationId xmlns:a16="http://schemas.microsoft.com/office/drawing/2014/main" id="{3FFE6E51-E3ED-4D7E-BFBD-7370505A0B2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658" name="Text Box 4">
          <a:extLst>
            <a:ext uri="{FF2B5EF4-FFF2-40B4-BE49-F238E27FC236}">
              <a16:creationId xmlns:a16="http://schemas.microsoft.com/office/drawing/2014/main" id="{A709AF05-0157-4CAF-B340-0321CB83D1CC}"/>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659" name="Text Box 6">
          <a:extLst>
            <a:ext uri="{FF2B5EF4-FFF2-40B4-BE49-F238E27FC236}">
              <a16:creationId xmlns:a16="http://schemas.microsoft.com/office/drawing/2014/main" id="{D015E41D-BD80-46F7-B19D-F11E455B87B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60" name="Text Box 4">
          <a:extLst>
            <a:ext uri="{FF2B5EF4-FFF2-40B4-BE49-F238E27FC236}">
              <a16:creationId xmlns:a16="http://schemas.microsoft.com/office/drawing/2014/main" id="{9FB7B6ED-BBF5-4816-9AE0-CB66062467E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61" name="Text Box 6">
          <a:extLst>
            <a:ext uri="{FF2B5EF4-FFF2-40B4-BE49-F238E27FC236}">
              <a16:creationId xmlns:a16="http://schemas.microsoft.com/office/drawing/2014/main" id="{E7A79906-82CA-4489-A666-1366AACE3A4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662" name="Text Box 4">
          <a:extLst>
            <a:ext uri="{FF2B5EF4-FFF2-40B4-BE49-F238E27FC236}">
              <a16:creationId xmlns:a16="http://schemas.microsoft.com/office/drawing/2014/main" id="{781DEC06-5F61-4ECE-873A-E21A7F0FFFDB}"/>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663" name="Text Box 6">
          <a:extLst>
            <a:ext uri="{FF2B5EF4-FFF2-40B4-BE49-F238E27FC236}">
              <a16:creationId xmlns:a16="http://schemas.microsoft.com/office/drawing/2014/main" id="{8ABFF002-0ADD-49E1-BE71-3606926CBBC9}"/>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64" name="Text Box 4">
          <a:extLst>
            <a:ext uri="{FF2B5EF4-FFF2-40B4-BE49-F238E27FC236}">
              <a16:creationId xmlns:a16="http://schemas.microsoft.com/office/drawing/2014/main" id="{9D5972C6-D2B6-4AFE-B687-98C7274B073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65" name="Text Box 6">
          <a:extLst>
            <a:ext uri="{FF2B5EF4-FFF2-40B4-BE49-F238E27FC236}">
              <a16:creationId xmlns:a16="http://schemas.microsoft.com/office/drawing/2014/main" id="{81137FFD-556A-4D80-A66A-ECB93A6344D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666" name="Text Box 4">
          <a:extLst>
            <a:ext uri="{FF2B5EF4-FFF2-40B4-BE49-F238E27FC236}">
              <a16:creationId xmlns:a16="http://schemas.microsoft.com/office/drawing/2014/main" id="{08DEC6AB-11C7-40BC-A144-EF8BAEB777CC}"/>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667" name="Text Box 6">
          <a:extLst>
            <a:ext uri="{FF2B5EF4-FFF2-40B4-BE49-F238E27FC236}">
              <a16:creationId xmlns:a16="http://schemas.microsoft.com/office/drawing/2014/main" id="{CA44B241-6728-4D34-8E73-4343B0DFB2DC}"/>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68" name="Text Box 4">
          <a:extLst>
            <a:ext uri="{FF2B5EF4-FFF2-40B4-BE49-F238E27FC236}">
              <a16:creationId xmlns:a16="http://schemas.microsoft.com/office/drawing/2014/main" id="{7E23FE4A-CB74-46A2-98F2-C8B273C5DA4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69" name="Text Box 6">
          <a:extLst>
            <a:ext uri="{FF2B5EF4-FFF2-40B4-BE49-F238E27FC236}">
              <a16:creationId xmlns:a16="http://schemas.microsoft.com/office/drawing/2014/main" id="{5B32CB6D-899F-49DE-AEF7-C72F1F3A76D9}"/>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70" name="Text Box 4">
          <a:extLst>
            <a:ext uri="{FF2B5EF4-FFF2-40B4-BE49-F238E27FC236}">
              <a16:creationId xmlns:a16="http://schemas.microsoft.com/office/drawing/2014/main" id="{5AAEF48B-D5B5-43A6-92A8-46F8B215D0E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71" name="Text Box 6">
          <a:extLst>
            <a:ext uri="{FF2B5EF4-FFF2-40B4-BE49-F238E27FC236}">
              <a16:creationId xmlns:a16="http://schemas.microsoft.com/office/drawing/2014/main" id="{682EAD48-0C0A-4104-BCDC-FCCFB6DEF24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672" name="Text Box 4">
          <a:extLst>
            <a:ext uri="{FF2B5EF4-FFF2-40B4-BE49-F238E27FC236}">
              <a16:creationId xmlns:a16="http://schemas.microsoft.com/office/drawing/2014/main" id="{B11F98B7-04F3-4768-BA9E-A1848ADEF9CE}"/>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673" name="Text Box 6">
          <a:extLst>
            <a:ext uri="{FF2B5EF4-FFF2-40B4-BE49-F238E27FC236}">
              <a16:creationId xmlns:a16="http://schemas.microsoft.com/office/drawing/2014/main" id="{C00F6B4B-D368-4645-976B-B30DADC32656}"/>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74" name="Text Box 4">
          <a:extLst>
            <a:ext uri="{FF2B5EF4-FFF2-40B4-BE49-F238E27FC236}">
              <a16:creationId xmlns:a16="http://schemas.microsoft.com/office/drawing/2014/main" id="{911F1961-39E3-47F2-B88D-A791CE79859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75" name="Text Box 6">
          <a:extLst>
            <a:ext uri="{FF2B5EF4-FFF2-40B4-BE49-F238E27FC236}">
              <a16:creationId xmlns:a16="http://schemas.microsoft.com/office/drawing/2014/main" id="{63D256FE-7A9B-4881-87A5-F139E35B239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676" name="Text Box 4">
          <a:extLst>
            <a:ext uri="{FF2B5EF4-FFF2-40B4-BE49-F238E27FC236}">
              <a16:creationId xmlns:a16="http://schemas.microsoft.com/office/drawing/2014/main" id="{40C26B27-4CB6-4601-BC97-9778E3E2DC11}"/>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677" name="Text Box 6">
          <a:extLst>
            <a:ext uri="{FF2B5EF4-FFF2-40B4-BE49-F238E27FC236}">
              <a16:creationId xmlns:a16="http://schemas.microsoft.com/office/drawing/2014/main" id="{F148D046-6B7E-4125-8CF6-5A6101B160E0}"/>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78" name="Text Box 4">
          <a:extLst>
            <a:ext uri="{FF2B5EF4-FFF2-40B4-BE49-F238E27FC236}">
              <a16:creationId xmlns:a16="http://schemas.microsoft.com/office/drawing/2014/main" id="{663A3DAA-4457-46F0-B52D-32DC912F5A0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79" name="Text Box 6">
          <a:extLst>
            <a:ext uri="{FF2B5EF4-FFF2-40B4-BE49-F238E27FC236}">
              <a16:creationId xmlns:a16="http://schemas.microsoft.com/office/drawing/2014/main" id="{B36C9268-6DBD-4C84-A376-76477349385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680" name="Text Box 4">
          <a:extLst>
            <a:ext uri="{FF2B5EF4-FFF2-40B4-BE49-F238E27FC236}">
              <a16:creationId xmlns:a16="http://schemas.microsoft.com/office/drawing/2014/main" id="{FC4C64EB-356C-4F24-8238-E60D0F6E90B4}"/>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681" name="Text Box 6">
          <a:extLst>
            <a:ext uri="{FF2B5EF4-FFF2-40B4-BE49-F238E27FC236}">
              <a16:creationId xmlns:a16="http://schemas.microsoft.com/office/drawing/2014/main" id="{95C25CE9-9EC2-4CE7-B31C-F55690AD2D5C}"/>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82" name="Text Box 4">
          <a:extLst>
            <a:ext uri="{FF2B5EF4-FFF2-40B4-BE49-F238E27FC236}">
              <a16:creationId xmlns:a16="http://schemas.microsoft.com/office/drawing/2014/main" id="{2DE7319F-78E4-458F-9B92-649BF78846DA}"/>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83" name="Text Box 6">
          <a:extLst>
            <a:ext uri="{FF2B5EF4-FFF2-40B4-BE49-F238E27FC236}">
              <a16:creationId xmlns:a16="http://schemas.microsoft.com/office/drawing/2014/main" id="{6F322FD3-83C1-4533-B75C-287A046B4F4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684" name="Text Box 4">
          <a:extLst>
            <a:ext uri="{FF2B5EF4-FFF2-40B4-BE49-F238E27FC236}">
              <a16:creationId xmlns:a16="http://schemas.microsoft.com/office/drawing/2014/main" id="{773E02DE-A2A9-483E-9017-3260C0CA5F2F}"/>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685" name="Text Box 6">
          <a:extLst>
            <a:ext uri="{FF2B5EF4-FFF2-40B4-BE49-F238E27FC236}">
              <a16:creationId xmlns:a16="http://schemas.microsoft.com/office/drawing/2014/main" id="{867B4876-276A-414A-9CDD-C3F4277A285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686" name="Text Box 4">
          <a:extLst>
            <a:ext uri="{FF2B5EF4-FFF2-40B4-BE49-F238E27FC236}">
              <a16:creationId xmlns:a16="http://schemas.microsoft.com/office/drawing/2014/main" id="{FCABBBC6-2CD4-44DE-A849-8FE177526051}"/>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687" name="Text Box 6">
          <a:extLst>
            <a:ext uri="{FF2B5EF4-FFF2-40B4-BE49-F238E27FC236}">
              <a16:creationId xmlns:a16="http://schemas.microsoft.com/office/drawing/2014/main" id="{A721FD12-163D-4B77-9376-26357B78335B}"/>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688" name="Text Box 4">
          <a:extLst>
            <a:ext uri="{FF2B5EF4-FFF2-40B4-BE49-F238E27FC236}">
              <a16:creationId xmlns:a16="http://schemas.microsoft.com/office/drawing/2014/main" id="{79DB38A8-EFAA-4CB4-8C65-D0FA8A048E0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689" name="Text Box 6">
          <a:extLst>
            <a:ext uri="{FF2B5EF4-FFF2-40B4-BE49-F238E27FC236}">
              <a16:creationId xmlns:a16="http://schemas.microsoft.com/office/drawing/2014/main" id="{730CB533-983B-4FED-BDB7-214C01B2AAF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690" name="Text Box 4">
          <a:extLst>
            <a:ext uri="{FF2B5EF4-FFF2-40B4-BE49-F238E27FC236}">
              <a16:creationId xmlns:a16="http://schemas.microsoft.com/office/drawing/2014/main" id="{5E4F98DA-DF30-4D17-BEE2-FC2C02ED6AB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691" name="Text Box 6">
          <a:extLst>
            <a:ext uri="{FF2B5EF4-FFF2-40B4-BE49-F238E27FC236}">
              <a16:creationId xmlns:a16="http://schemas.microsoft.com/office/drawing/2014/main" id="{95BA7079-E8DD-4512-8B0A-9740B5047A0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692" name="Text Box 4">
          <a:extLst>
            <a:ext uri="{FF2B5EF4-FFF2-40B4-BE49-F238E27FC236}">
              <a16:creationId xmlns:a16="http://schemas.microsoft.com/office/drawing/2014/main" id="{FA5888F4-F205-4DFF-BA8D-2A085B74040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693" name="Text Box 6">
          <a:extLst>
            <a:ext uri="{FF2B5EF4-FFF2-40B4-BE49-F238E27FC236}">
              <a16:creationId xmlns:a16="http://schemas.microsoft.com/office/drawing/2014/main" id="{F56716E8-BE40-4B10-906B-E899EED1662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94" name="Text Box 4">
          <a:extLst>
            <a:ext uri="{FF2B5EF4-FFF2-40B4-BE49-F238E27FC236}">
              <a16:creationId xmlns:a16="http://schemas.microsoft.com/office/drawing/2014/main" id="{0546AE30-219C-403D-8F41-45B6EA2C435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95" name="Text Box 6">
          <a:extLst>
            <a:ext uri="{FF2B5EF4-FFF2-40B4-BE49-F238E27FC236}">
              <a16:creationId xmlns:a16="http://schemas.microsoft.com/office/drawing/2014/main" id="{BA2BAFE2-8AB2-404E-8430-D4498F54545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696" name="Text Box 4">
          <a:extLst>
            <a:ext uri="{FF2B5EF4-FFF2-40B4-BE49-F238E27FC236}">
              <a16:creationId xmlns:a16="http://schemas.microsoft.com/office/drawing/2014/main" id="{18766E9A-DBAE-4DD2-A69A-24E8BF95E77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697" name="Text Box 6">
          <a:extLst>
            <a:ext uri="{FF2B5EF4-FFF2-40B4-BE49-F238E27FC236}">
              <a16:creationId xmlns:a16="http://schemas.microsoft.com/office/drawing/2014/main" id="{7A88BCF2-8F3A-458A-928E-E9878DB6CA6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98" name="Text Box 4">
          <a:extLst>
            <a:ext uri="{FF2B5EF4-FFF2-40B4-BE49-F238E27FC236}">
              <a16:creationId xmlns:a16="http://schemas.microsoft.com/office/drawing/2014/main" id="{23260300-3505-4E91-867F-C7E614D4372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99" name="Text Box 6">
          <a:extLst>
            <a:ext uri="{FF2B5EF4-FFF2-40B4-BE49-F238E27FC236}">
              <a16:creationId xmlns:a16="http://schemas.microsoft.com/office/drawing/2014/main" id="{C98B6220-8E89-46EF-AD59-0D4A7184ECD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00" name="Text Box 4">
          <a:extLst>
            <a:ext uri="{FF2B5EF4-FFF2-40B4-BE49-F238E27FC236}">
              <a16:creationId xmlns:a16="http://schemas.microsoft.com/office/drawing/2014/main" id="{AF6A402C-2ACC-4876-A33E-F9F9C1F86F4B}"/>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01" name="Text Box 6">
          <a:extLst>
            <a:ext uri="{FF2B5EF4-FFF2-40B4-BE49-F238E27FC236}">
              <a16:creationId xmlns:a16="http://schemas.microsoft.com/office/drawing/2014/main" id="{F7F4210D-372F-41A1-8FC4-04967F7A60E0}"/>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02" name="Text Box 4">
          <a:extLst>
            <a:ext uri="{FF2B5EF4-FFF2-40B4-BE49-F238E27FC236}">
              <a16:creationId xmlns:a16="http://schemas.microsoft.com/office/drawing/2014/main" id="{4501575D-9355-4D7F-96AB-6CB18631962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03" name="Text Box 6">
          <a:extLst>
            <a:ext uri="{FF2B5EF4-FFF2-40B4-BE49-F238E27FC236}">
              <a16:creationId xmlns:a16="http://schemas.microsoft.com/office/drawing/2014/main" id="{B7238DB9-34E6-4FA4-9F13-872BDD11767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04" name="Text Box 4">
          <a:extLst>
            <a:ext uri="{FF2B5EF4-FFF2-40B4-BE49-F238E27FC236}">
              <a16:creationId xmlns:a16="http://schemas.microsoft.com/office/drawing/2014/main" id="{36D727A1-9CBD-44A0-89B8-233D0ED76993}"/>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05" name="Text Box 6">
          <a:extLst>
            <a:ext uri="{FF2B5EF4-FFF2-40B4-BE49-F238E27FC236}">
              <a16:creationId xmlns:a16="http://schemas.microsoft.com/office/drawing/2014/main" id="{64182920-EBFD-4395-98E5-556EDF1FB8EA}"/>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06" name="Text Box 4">
          <a:extLst>
            <a:ext uri="{FF2B5EF4-FFF2-40B4-BE49-F238E27FC236}">
              <a16:creationId xmlns:a16="http://schemas.microsoft.com/office/drawing/2014/main" id="{B853AD49-9201-4192-A59A-61835841D18D}"/>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07" name="Text Box 6">
          <a:extLst>
            <a:ext uri="{FF2B5EF4-FFF2-40B4-BE49-F238E27FC236}">
              <a16:creationId xmlns:a16="http://schemas.microsoft.com/office/drawing/2014/main" id="{35F4E4EC-A543-4431-A6F5-EA1D126B0B8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08" name="Text Box 4">
          <a:extLst>
            <a:ext uri="{FF2B5EF4-FFF2-40B4-BE49-F238E27FC236}">
              <a16:creationId xmlns:a16="http://schemas.microsoft.com/office/drawing/2014/main" id="{0A7AAC63-6F6A-4D03-B9C1-91B83675E99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09" name="Text Box 6">
          <a:extLst>
            <a:ext uri="{FF2B5EF4-FFF2-40B4-BE49-F238E27FC236}">
              <a16:creationId xmlns:a16="http://schemas.microsoft.com/office/drawing/2014/main" id="{BAF49352-0C25-4BA6-B0A7-732FB72309A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710" name="Text Box 4">
          <a:extLst>
            <a:ext uri="{FF2B5EF4-FFF2-40B4-BE49-F238E27FC236}">
              <a16:creationId xmlns:a16="http://schemas.microsoft.com/office/drawing/2014/main" id="{5DD17950-0796-4B20-8E68-06973A1567DB}"/>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711" name="Text Box 6">
          <a:extLst>
            <a:ext uri="{FF2B5EF4-FFF2-40B4-BE49-F238E27FC236}">
              <a16:creationId xmlns:a16="http://schemas.microsoft.com/office/drawing/2014/main" id="{B1F427EF-49CA-471E-845B-3FE698E0296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12" name="Text Box 4">
          <a:extLst>
            <a:ext uri="{FF2B5EF4-FFF2-40B4-BE49-F238E27FC236}">
              <a16:creationId xmlns:a16="http://schemas.microsoft.com/office/drawing/2014/main" id="{00F3D0ED-B336-409B-A78C-FFAB6314AF7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13" name="Text Box 6">
          <a:extLst>
            <a:ext uri="{FF2B5EF4-FFF2-40B4-BE49-F238E27FC236}">
              <a16:creationId xmlns:a16="http://schemas.microsoft.com/office/drawing/2014/main" id="{FF44C68D-FE5B-4AA1-86ED-7A7E439065E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14" name="Text Box 4">
          <a:extLst>
            <a:ext uri="{FF2B5EF4-FFF2-40B4-BE49-F238E27FC236}">
              <a16:creationId xmlns:a16="http://schemas.microsoft.com/office/drawing/2014/main" id="{ED4507D9-B2BF-4C7F-A126-D16D3048D125}"/>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15" name="Text Box 6">
          <a:extLst>
            <a:ext uri="{FF2B5EF4-FFF2-40B4-BE49-F238E27FC236}">
              <a16:creationId xmlns:a16="http://schemas.microsoft.com/office/drawing/2014/main" id="{612B0F40-E5EF-4AAE-95B6-1879D80D833C}"/>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16" name="Text Box 4">
          <a:extLst>
            <a:ext uri="{FF2B5EF4-FFF2-40B4-BE49-F238E27FC236}">
              <a16:creationId xmlns:a16="http://schemas.microsoft.com/office/drawing/2014/main" id="{6DD00ABD-C200-473B-8AB3-2110D919AFC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17" name="Text Box 6">
          <a:extLst>
            <a:ext uri="{FF2B5EF4-FFF2-40B4-BE49-F238E27FC236}">
              <a16:creationId xmlns:a16="http://schemas.microsoft.com/office/drawing/2014/main" id="{2C388304-2B8D-490E-9159-195E45B320D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18" name="Text Box 4">
          <a:extLst>
            <a:ext uri="{FF2B5EF4-FFF2-40B4-BE49-F238E27FC236}">
              <a16:creationId xmlns:a16="http://schemas.microsoft.com/office/drawing/2014/main" id="{EC8B378B-8133-4558-88E0-EE6CFAD368B3}"/>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19" name="Text Box 6">
          <a:extLst>
            <a:ext uri="{FF2B5EF4-FFF2-40B4-BE49-F238E27FC236}">
              <a16:creationId xmlns:a16="http://schemas.microsoft.com/office/drawing/2014/main" id="{8D7B3F72-1686-4340-9AAD-0FF866B6BDF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20" name="Text Box 4">
          <a:extLst>
            <a:ext uri="{FF2B5EF4-FFF2-40B4-BE49-F238E27FC236}">
              <a16:creationId xmlns:a16="http://schemas.microsoft.com/office/drawing/2014/main" id="{84B266F2-C803-453A-9D72-55471DC0F4FD}"/>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21" name="Text Box 6">
          <a:extLst>
            <a:ext uri="{FF2B5EF4-FFF2-40B4-BE49-F238E27FC236}">
              <a16:creationId xmlns:a16="http://schemas.microsoft.com/office/drawing/2014/main" id="{8575B7F8-A253-4F41-852A-199743A9A09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722" name="Text Box 4">
          <a:extLst>
            <a:ext uri="{FF2B5EF4-FFF2-40B4-BE49-F238E27FC236}">
              <a16:creationId xmlns:a16="http://schemas.microsoft.com/office/drawing/2014/main" id="{6F95C2F1-DC6F-4BCE-B394-444D03F9342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723" name="Text Box 6">
          <a:extLst>
            <a:ext uri="{FF2B5EF4-FFF2-40B4-BE49-F238E27FC236}">
              <a16:creationId xmlns:a16="http://schemas.microsoft.com/office/drawing/2014/main" id="{B8D6B721-6436-4C2C-9FBA-A768C817A77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6724" name="Text Box 6">
          <a:extLst>
            <a:ext uri="{FF2B5EF4-FFF2-40B4-BE49-F238E27FC236}">
              <a16:creationId xmlns:a16="http://schemas.microsoft.com/office/drawing/2014/main" id="{1C1C45EA-3688-46CA-8369-FFDEA71599C7}"/>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725" name="Text Box 4">
          <a:extLst>
            <a:ext uri="{FF2B5EF4-FFF2-40B4-BE49-F238E27FC236}">
              <a16:creationId xmlns:a16="http://schemas.microsoft.com/office/drawing/2014/main" id="{0E197EB5-07C6-4FC6-9F77-E57E6FAADA7F}"/>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726" name="Text Box 6">
          <a:extLst>
            <a:ext uri="{FF2B5EF4-FFF2-40B4-BE49-F238E27FC236}">
              <a16:creationId xmlns:a16="http://schemas.microsoft.com/office/drawing/2014/main" id="{FDD2642A-6F4C-443E-BE12-4DB4D70540F2}"/>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727" name="Text Box 4">
          <a:extLst>
            <a:ext uri="{FF2B5EF4-FFF2-40B4-BE49-F238E27FC236}">
              <a16:creationId xmlns:a16="http://schemas.microsoft.com/office/drawing/2014/main" id="{4946004F-84FE-481F-BEA8-FD2AA275B43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728" name="Text Box 6">
          <a:extLst>
            <a:ext uri="{FF2B5EF4-FFF2-40B4-BE49-F238E27FC236}">
              <a16:creationId xmlns:a16="http://schemas.microsoft.com/office/drawing/2014/main" id="{543B7463-ED9C-48AD-B502-227AC696068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729" name="Text Box 4">
          <a:extLst>
            <a:ext uri="{FF2B5EF4-FFF2-40B4-BE49-F238E27FC236}">
              <a16:creationId xmlns:a16="http://schemas.microsoft.com/office/drawing/2014/main" id="{5489271D-BAEE-4492-A4E5-35FE8BE907B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730" name="Text Box 6">
          <a:extLst>
            <a:ext uri="{FF2B5EF4-FFF2-40B4-BE49-F238E27FC236}">
              <a16:creationId xmlns:a16="http://schemas.microsoft.com/office/drawing/2014/main" id="{23047ACF-4F92-4810-8B42-14EF7CDE217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731" name="Text Box 4">
          <a:extLst>
            <a:ext uri="{FF2B5EF4-FFF2-40B4-BE49-F238E27FC236}">
              <a16:creationId xmlns:a16="http://schemas.microsoft.com/office/drawing/2014/main" id="{5924346F-FD0B-470D-BC6F-CD5DE9B5B4F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732" name="Text Box 6">
          <a:extLst>
            <a:ext uri="{FF2B5EF4-FFF2-40B4-BE49-F238E27FC236}">
              <a16:creationId xmlns:a16="http://schemas.microsoft.com/office/drawing/2014/main" id="{878C4323-0938-4496-A7D4-9EB7D278BA5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33" name="Text Box 4">
          <a:extLst>
            <a:ext uri="{FF2B5EF4-FFF2-40B4-BE49-F238E27FC236}">
              <a16:creationId xmlns:a16="http://schemas.microsoft.com/office/drawing/2014/main" id="{C61FA58A-DA34-461A-88FD-3845C8E9D9D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34" name="Text Box 6">
          <a:extLst>
            <a:ext uri="{FF2B5EF4-FFF2-40B4-BE49-F238E27FC236}">
              <a16:creationId xmlns:a16="http://schemas.microsoft.com/office/drawing/2014/main" id="{87B5838B-1C15-4D05-A381-55433F4849D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735" name="Text Box 4">
          <a:extLst>
            <a:ext uri="{FF2B5EF4-FFF2-40B4-BE49-F238E27FC236}">
              <a16:creationId xmlns:a16="http://schemas.microsoft.com/office/drawing/2014/main" id="{EDE768C5-D948-4FA6-85CD-2D4EF1E5C41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736" name="Text Box 6">
          <a:extLst>
            <a:ext uri="{FF2B5EF4-FFF2-40B4-BE49-F238E27FC236}">
              <a16:creationId xmlns:a16="http://schemas.microsoft.com/office/drawing/2014/main" id="{8564138F-34A0-4231-A11C-1B6C55FFCF7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37" name="Text Box 4">
          <a:extLst>
            <a:ext uri="{FF2B5EF4-FFF2-40B4-BE49-F238E27FC236}">
              <a16:creationId xmlns:a16="http://schemas.microsoft.com/office/drawing/2014/main" id="{80B91633-E1B8-4AEB-AEBC-F57D987C87C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38" name="Text Box 6">
          <a:extLst>
            <a:ext uri="{FF2B5EF4-FFF2-40B4-BE49-F238E27FC236}">
              <a16:creationId xmlns:a16="http://schemas.microsoft.com/office/drawing/2014/main" id="{475FB89C-E9D4-4C3E-9644-626CEB73815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39" name="Text Box 4">
          <a:extLst>
            <a:ext uri="{FF2B5EF4-FFF2-40B4-BE49-F238E27FC236}">
              <a16:creationId xmlns:a16="http://schemas.microsoft.com/office/drawing/2014/main" id="{22791A18-AF0F-4203-9AC8-415B57FD0177}"/>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40" name="Text Box 6">
          <a:extLst>
            <a:ext uri="{FF2B5EF4-FFF2-40B4-BE49-F238E27FC236}">
              <a16:creationId xmlns:a16="http://schemas.microsoft.com/office/drawing/2014/main" id="{C1A5D4D7-3E56-4D55-ACE6-F84A088FEB0D}"/>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41" name="Text Box 4">
          <a:extLst>
            <a:ext uri="{FF2B5EF4-FFF2-40B4-BE49-F238E27FC236}">
              <a16:creationId xmlns:a16="http://schemas.microsoft.com/office/drawing/2014/main" id="{54956602-EBAF-47A9-9B6C-8296F1D50C3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42" name="Text Box 6">
          <a:extLst>
            <a:ext uri="{FF2B5EF4-FFF2-40B4-BE49-F238E27FC236}">
              <a16:creationId xmlns:a16="http://schemas.microsoft.com/office/drawing/2014/main" id="{930D4E3E-8CF5-417C-A1F9-400EF5F3FBC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43" name="Text Box 4">
          <a:extLst>
            <a:ext uri="{FF2B5EF4-FFF2-40B4-BE49-F238E27FC236}">
              <a16:creationId xmlns:a16="http://schemas.microsoft.com/office/drawing/2014/main" id="{E8929651-BA6F-4F1F-B9DF-B22A9BB35CEE}"/>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44" name="Text Box 6">
          <a:extLst>
            <a:ext uri="{FF2B5EF4-FFF2-40B4-BE49-F238E27FC236}">
              <a16:creationId xmlns:a16="http://schemas.microsoft.com/office/drawing/2014/main" id="{F48FD80D-EA3E-4002-AE60-14E40FF3B3D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45" name="Text Box 4">
          <a:extLst>
            <a:ext uri="{FF2B5EF4-FFF2-40B4-BE49-F238E27FC236}">
              <a16:creationId xmlns:a16="http://schemas.microsoft.com/office/drawing/2014/main" id="{9F8E1511-8721-4797-B07E-161A7CE4C36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46" name="Text Box 6">
          <a:extLst>
            <a:ext uri="{FF2B5EF4-FFF2-40B4-BE49-F238E27FC236}">
              <a16:creationId xmlns:a16="http://schemas.microsoft.com/office/drawing/2014/main" id="{C27ECB3A-C748-4C24-8F56-89EE97F16B3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47" name="Text Box 4">
          <a:extLst>
            <a:ext uri="{FF2B5EF4-FFF2-40B4-BE49-F238E27FC236}">
              <a16:creationId xmlns:a16="http://schemas.microsoft.com/office/drawing/2014/main" id="{DE7FA874-6DD8-4616-90D0-6BDCCCA64F3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48" name="Text Box 6">
          <a:extLst>
            <a:ext uri="{FF2B5EF4-FFF2-40B4-BE49-F238E27FC236}">
              <a16:creationId xmlns:a16="http://schemas.microsoft.com/office/drawing/2014/main" id="{312A93BE-FDE7-447E-AA51-4D7AC0C04FD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749" name="Text Box 4">
          <a:extLst>
            <a:ext uri="{FF2B5EF4-FFF2-40B4-BE49-F238E27FC236}">
              <a16:creationId xmlns:a16="http://schemas.microsoft.com/office/drawing/2014/main" id="{B29CA035-C45A-40FE-9538-85391E6B6E6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750" name="Text Box 6">
          <a:extLst>
            <a:ext uri="{FF2B5EF4-FFF2-40B4-BE49-F238E27FC236}">
              <a16:creationId xmlns:a16="http://schemas.microsoft.com/office/drawing/2014/main" id="{E2907501-B542-4AE8-9DBC-424737698D0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51" name="Text Box 4">
          <a:extLst>
            <a:ext uri="{FF2B5EF4-FFF2-40B4-BE49-F238E27FC236}">
              <a16:creationId xmlns:a16="http://schemas.microsoft.com/office/drawing/2014/main" id="{F180DE0E-A75A-4EF5-BE63-DAD68AECBD9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52" name="Text Box 6">
          <a:extLst>
            <a:ext uri="{FF2B5EF4-FFF2-40B4-BE49-F238E27FC236}">
              <a16:creationId xmlns:a16="http://schemas.microsoft.com/office/drawing/2014/main" id="{23EC113E-E779-48E7-B39D-9DD08B669D8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53" name="Text Box 4">
          <a:extLst>
            <a:ext uri="{FF2B5EF4-FFF2-40B4-BE49-F238E27FC236}">
              <a16:creationId xmlns:a16="http://schemas.microsoft.com/office/drawing/2014/main" id="{80F39FA1-F403-4539-9ED3-6CAA1BD35CE0}"/>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54" name="Text Box 6">
          <a:extLst>
            <a:ext uri="{FF2B5EF4-FFF2-40B4-BE49-F238E27FC236}">
              <a16:creationId xmlns:a16="http://schemas.microsoft.com/office/drawing/2014/main" id="{A9852C20-CA31-48BE-9D92-05ABC11E5C64}"/>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55" name="Text Box 4">
          <a:extLst>
            <a:ext uri="{FF2B5EF4-FFF2-40B4-BE49-F238E27FC236}">
              <a16:creationId xmlns:a16="http://schemas.microsoft.com/office/drawing/2014/main" id="{499536AA-3335-4366-A4A1-FCAA766B54D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56" name="Text Box 6">
          <a:extLst>
            <a:ext uri="{FF2B5EF4-FFF2-40B4-BE49-F238E27FC236}">
              <a16:creationId xmlns:a16="http://schemas.microsoft.com/office/drawing/2014/main" id="{4886843C-484C-413E-8E50-49E038F6FC7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57" name="Text Box 4">
          <a:extLst>
            <a:ext uri="{FF2B5EF4-FFF2-40B4-BE49-F238E27FC236}">
              <a16:creationId xmlns:a16="http://schemas.microsoft.com/office/drawing/2014/main" id="{F93FEC91-520A-4E2C-8080-3BC83530CBD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58" name="Text Box 6">
          <a:extLst>
            <a:ext uri="{FF2B5EF4-FFF2-40B4-BE49-F238E27FC236}">
              <a16:creationId xmlns:a16="http://schemas.microsoft.com/office/drawing/2014/main" id="{5F6DB690-FD38-4EA5-9EE7-4076873BE124}"/>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59" name="Text Box 4">
          <a:extLst>
            <a:ext uri="{FF2B5EF4-FFF2-40B4-BE49-F238E27FC236}">
              <a16:creationId xmlns:a16="http://schemas.microsoft.com/office/drawing/2014/main" id="{4EA1D632-6AFE-4E96-B2B7-B8F16F1CD39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60" name="Text Box 6">
          <a:extLst>
            <a:ext uri="{FF2B5EF4-FFF2-40B4-BE49-F238E27FC236}">
              <a16:creationId xmlns:a16="http://schemas.microsoft.com/office/drawing/2014/main" id="{41D97C79-0954-4C87-A216-335C999BAA1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761" name="Text Box 4">
          <a:extLst>
            <a:ext uri="{FF2B5EF4-FFF2-40B4-BE49-F238E27FC236}">
              <a16:creationId xmlns:a16="http://schemas.microsoft.com/office/drawing/2014/main" id="{7AD4FE53-E891-418E-BED8-D37357F73B1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762" name="Text Box 6">
          <a:extLst>
            <a:ext uri="{FF2B5EF4-FFF2-40B4-BE49-F238E27FC236}">
              <a16:creationId xmlns:a16="http://schemas.microsoft.com/office/drawing/2014/main" id="{62648F0C-B23F-4BB5-B475-19CA5CB70FA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763" name="Text Box 4">
          <a:extLst>
            <a:ext uri="{FF2B5EF4-FFF2-40B4-BE49-F238E27FC236}">
              <a16:creationId xmlns:a16="http://schemas.microsoft.com/office/drawing/2014/main" id="{F4A28B55-0429-444B-98BC-34E8CCA6ADAF}"/>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764" name="Text Box 6">
          <a:extLst>
            <a:ext uri="{FF2B5EF4-FFF2-40B4-BE49-F238E27FC236}">
              <a16:creationId xmlns:a16="http://schemas.microsoft.com/office/drawing/2014/main" id="{CF07872A-8F6B-4E13-AD52-989FB38EB337}"/>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765" name="Text Box 4">
          <a:extLst>
            <a:ext uri="{FF2B5EF4-FFF2-40B4-BE49-F238E27FC236}">
              <a16:creationId xmlns:a16="http://schemas.microsoft.com/office/drawing/2014/main" id="{BA1B5FAA-479E-4A96-A509-8E1EED3B428B}"/>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766" name="Text Box 6">
          <a:extLst>
            <a:ext uri="{FF2B5EF4-FFF2-40B4-BE49-F238E27FC236}">
              <a16:creationId xmlns:a16="http://schemas.microsoft.com/office/drawing/2014/main" id="{64433D15-6874-46E0-B0A5-3EA7DB85A41F}"/>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767" name="Text Box 4">
          <a:extLst>
            <a:ext uri="{FF2B5EF4-FFF2-40B4-BE49-F238E27FC236}">
              <a16:creationId xmlns:a16="http://schemas.microsoft.com/office/drawing/2014/main" id="{4C27C1F0-409F-496C-B54A-46DB7A4BD781}"/>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768" name="Text Box 6">
          <a:extLst>
            <a:ext uri="{FF2B5EF4-FFF2-40B4-BE49-F238E27FC236}">
              <a16:creationId xmlns:a16="http://schemas.microsoft.com/office/drawing/2014/main" id="{BF398A68-04CD-4531-B695-58B9406E472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769" name="Text Box 4">
          <a:extLst>
            <a:ext uri="{FF2B5EF4-FFF2-40B4-BE49-F238E27FC236}">
              <a16:creationId xmlns:a16="http://schemas.microsoft.com/office/drawing/2014/main" id="{2766C73B-8CB1-43C5-BF80-C56C07EAC0D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770" name="Text Box 6">
          <a:extLst>
            <a:ext uri="{FF2B5EF4-FFF2-40B4-BE49-F238E27FC236}">
              <a16:creationId xmlns:a16="http://schemas.microsoft.com/office/drawing/2014/main" id="{25972BB0-688D-4462-92DF-A0773EE597E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71" name="Text Box 4">
          <a:extLst>
            <a:ext uri="{FF2B5EF4-FFF2-40B4-BE49-F238E27FC236}">
              <a16:creationId xmlns:a16="http://schemas.microsoft.com/office/drawing/2014/main" id="{F9234E7E-1AD1-46AE-A510-382FB1C3C0C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72" name="Text Box 6">
          <a:extLst>
            <a:ext uri="{FF2B5EF4-FFF2-40B4-BE49-F238E27FC236}">
              <a16:creationId xmlns:a16="http://schemas.microsoft.com/office/drawing/2014/main" id="{F25ED473-64B3-48D7-A2F3-747A3B34423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773" name="Text Box 4">
          <a:extLst>
            <a:ext uri="{FF2B5EF4-FFF2-40B4-BE49-F238E27FC236}">
              <a16:creationId xmlns:a16="http://schemas.microsoft.com/office/drawing/2014/main" id="{F67C2BE5-6C09-4CA4-B632-419D04595A4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774" name="Text Box 6">
          <a:extLst>
            <a:ext uri="{FF2B5EF4-FFF2-40B4-BE49-F238E27FC236}">
              <a16:creationId xmlns:a16="http://schemas.microsoft.com/office/drawing/2014/main" id="{22DF4DA4-6537-43D1-AAA3-A2F50ACD6966}"/>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75" name="Text Box 4">
          <a:extLst>
            <a:ext uri="{FF2B5EF4-FFF2-40B4-BE49-F238E27FC236}">
              <a16:creationId xmlns:a16="http://schemas.microsoft.com/office/drawing/2014/main" id="{94C4DA48-27BD-4C25-8CBA-57976F2D2CE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76" name="Text Box 6">
          <a:extLst>
            <a:ext uri="{FF2B5EF4-FFF2-40B4-BE49-F238E27FC236}">
              <a16:creationId xmlns:a16="http://schemas.microsoft.com/office/drawing/2014/main" id="{517B18AB-5DBA-4B88-8C78-0FD896F2551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77" name="Text Box 4">
          <a:extLst>
            <a:ext uri="{FF2B5EF4-FFF2-40B4-BE49-F238E27FC236}">
              <a16:creationId xmlns:a16="http://schemas.microsoft.com/office/drawing/2014/main" id="{FD4C1DB7-1FB6-46E8-9CD3-A6374352D28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78" name="Text Box 6">
          <a:extLst>
            <a:ext uri="{FF2B5EF4-FFF2-40B4-BE49-F238E27FC236}">
              <a16:creationId xmlns:a16="http://schemas.microsoft.com/office/drawing/2014/main" id="{3B9592DB-E9F4-4341-B4D2-A2AA14BA540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79" name="Text Box 4">
          <a:extLst>
            <a:ext uri="{FF2B5EF4-FFF2-40B4-BE49-F238E27FC236}">
              <a16:creationId xmlns:a16="http://schemas.microsoft.com/office/drawing/2014/main" id="{965ED33E-EFE5-4122-95B1-3A226C43E12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80" name="Text Box 6">
          <a:extLst>
            <a:ext uri="{FF2B5EF4-FFF2-40B4-BE49-F238E27FC236}">
              <a16:creationId xmlns:a16="http://schemas.microsoft.com/office/drawing/2014/main" id="{3E1F0F8C-0B87-4FD5-979F-D1D2D0B0450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81" name="Text Box 4">
          <a:extLst>
            <a:ext uri="{FF2B5EF4-FFF2-40B4-BE49-F238E27FC236}">
              <a16:creationId xmlns:a16="http://schemas.microsoft.com/office/drawing/2014/main" id="{D2238933-7119-4D86-801F-FBEB5E717A69}"/>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82" name="Text Box 6">
          <a:extLst>
            <a:ext uri="{FF2B5EF4-FFF2-40B4-BE49-F238E27FC236}">
              <a16:creationId xmlns:a16="http://schemas.microsoft.com/office/drawing/2014/main" id="{E042F457-0AC7-40AA-939B-DC5F97317CF5}"/>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83" name="Text Box 4">
          <a:extLst>
            <a:ext uri="{FF2B5EF4-FFF2-40B4-BE49-F238E27FC236}">
              <a16:creationId xmlns:a16="http://schemas.microsoft.com/office/drawing/2014/main" id="{4075F1E8-E5C3-417D-9B16-3132B224DB9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84" name="Text Box 6">
          <a:extLst>
            <a:ext uri="{FF2B5EF4-FFF2-40B4-BE49-F238E27FC236}">
              <a16:creationId xmlns:a16="http://schemas.microsoft.com/office/drawing/2014/main" id="{529E44BA-3D5A-4192-947A-6ECB944474BE}"/>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85" name="Text Box 4">
          <a:extLst>
            <a:ext uri="{FF2B5EF4-FFF2-40B4-BE49-F238E27FC236}">
              <a16:creationId xmlns:a16="http://schemas.microsoft.com/office/drawing/2014/main" id="{FAE8D8E9-46AE-4A1D-8C4A-F2542CDF4B7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86" name="Text Box 6">
          <a:extLst>
            <a:ext uri="{FF2B5EF4-FFF2-40B4-BE49-F238E27FC236}">
              <a16:creationId xmlns:a16="http://schemas.microsoft.com/office/drawing/2014/main" id="{7286500C-D1AE-4365-A76E-6E20272B9A1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787" name="Text Box 4">
          <a:extLst>
            <a:ext uri="{FF2B5EF4-FFF2-40B4-BE49-F238E27FC236}">
              <a16:creationId xmlns:a16="http://schemas.microsoft.com/office/drawing/2014/main" id="{B89D1A24-3263-4920-9BB4-1F2B3DD62A30}"/>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788" name="Text Box 6">
          <a:extLst>
            <a:ext uri="{FF2B5EF4-FFF2-40B4-BE49-F238E27FC236}">
              <a16:creationId xmlns:a16="http://schemas.microsoft.com/office/drawing/2014/main" id="{12D3E110-7D11-4ED3-AA44-C6E6B806351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89" name="Text Box 4">
          <a:extLst>
            <a:ext uri="{FF2B5EF4-FFF2-40B4-BE49-F238E27FC236}">
              <a16:creationId xmlns:a16="http://schemas.microsoft.com/office/drawing/2014/main" id="{7BF2C272-257E-42FC-84E7-1B41C2D468D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90" name="Text Box 6">
          <a:extLst>
            <a:ext uri="{FF2B5EF4-FFF2-40B4-BE49-F238E27FC236}">
              <a16:creationId xmlns:a16="http://schemas.microsoft.com/office/drawing/2014/main" id="{889E53FC-C8B0-4330-9A9A-DC5117E361E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91" name="Text Box 4">
          <a:extLst>
            <a:ext uri="{FF2B5EF4-FFF2-40B4-BE49-F238E27FC236}">
              <a16:creationId xmlns:a16="http://schemas.microsoft.com/office/drawing/2014/main" id="{C9DF00B0-5EC6-480C-A566-FF58C2C3164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92" name="Text Box 6">
          <a:extLst>
            <a:ext uri="{FF2B5EF4-FFF2-40B4-BE49-F238E27FC236}">
              <a16:creationId xmlns:a16="http://schemas.microsoft.com/office/drawing/2014/main" id="{3C6D06DE-A083-4F4E-8E3B-B6E1D06F5EC9}"/>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93" name="Text Box 4">
          <a:extLst>
            <a:ext uri="{FF2B5EF4-FFF2-40B4-BE49-F238E27FC236}">
              <a16:creationId xmlns:a16="http://schemas.microsoft.com/office/drawing/2014/main" id="{306FEB23-5BD7-4AEE-8D4D-00C972026D8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94" name="Text Box 6">
          <a:extLst>
            <a:ext uri="{FF2B5EF4-FFF2-40B4-BE49-F238E27FC236}">
              <a16:creationId xmlns:a16="http://schemas.microsoft.com/office/drawing/2014/main" id="{4D2DA5B8-D929-4838-989F-24D2E1FD5B5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95" name="Text Box 4">
          <a:extLst>
            <a:ext uri="{FF2B5EF4-FFF2-40B4-BE49-F238E27FC236}">
              <a16:creationId xmlns:a16="http://schemas.microsoft.com/office/drawing/2014/main" id="{3744F2BE-1E3D-47C5-B7E7-3EC0F643EAFC}"/>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96" name="Text Box 6">
          <a:extLst>
            <a:ext uri="{FF2B5EF4-FFF2-40B4-BE49-F238E27FC236}">
              <a16:creationId xmlns:a16="http://schemas.microsoft.com/office/drawing/2014/main" id="{A9BF27B7-5392-49BF-A25A-FDB8E4C40683}"/>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97" name="Text Box 4">
          <a:extLst>
            <a:ext uri="{FF2B5EF4-FFF2-40B4-BE49-F238E27FC236}">
              <a16:creationId xmlns:a16="http://schemas.microsoft.com/office/drawing/2014/main" id="{921927F4-E53D-440C-BC9E-600A49281C3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98" name="Text Box 6">
          <a:extLst>
            <a:ext uri="{FF2B5EF4-FFF2-40B4-BE49-F238E27FC236}">
              <a16:creationId xmlns:a16="http://schemas.microsoft.com/office/drawing/2014/main" id="{2BFF7B90-8B8C-40A9-A54B-36290AF3983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799" name="Text Box 4">
          <a:extLst>
            <a:ext uri="{FF2B5EF4-FFF2-40B4-BE49-F238E27FC236}">
              <a16:creationId xmlns:a16="http://schemas.microsoft.com/office/drawing/2014/main" id="{7B1628FD-5A1A-4DC6-9132-94CF13A357F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00" name="Text Box 6">
          <a:extLst>
            <a:ext uri="{FF2B5EF4-FFF2-40B4-BE49-F238E27FC236}">
              <a16:creationId xmlns:a16="http://schemas.microsoft.com/office/drawing/2014/main" id="{1F0D3758-8771-4664-9BE3-AC0F56D01D4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801" name="Text Box 4">
          <a:extLst>
            <a:ext uri="{FF2B5EF4-FFF2-40B4-BE49-F238E27FC236}">
              <a16:creationId xmlns:a16="http://schemas.microsoft.com/office/drawing/2014/main" id="{70CBA253-82BD-49E7-90E6-66F17BCD9DBD}"/>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802" name="Text Box 6">
          <a:extLst>
            <a:ext uri="{FF2B5EF4-FFF2-40B4-BE49-F238E27FC236}">
              <a16:creationId xmlns:a16="http://schemas.microsoft.com/office/drawing/2014/main" id="{130A96B6-F9ED-43F0-8E98-093464E1ED5B}"/>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03" name="Text Box 4">
          <a:extLst>
            <a:ext uri="{FF2B5EF4-FFF2-40B4-BE49-F238E27FC236}">
              <a16:creationId xmlns:a16="http://schemas.microsoft.com/office/drawing/2014/main" id="{2F038DCD-0802-49C8-9C62-41D63FD1825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04" name="Text Box 6">
          <a:extLst>
            <a:ext uri="{FF2B5EF4-FFF2-40B4-BE49-F238E27FC236}">
              <a16:creationId xmlns:a16="http://schemas.microsoft.com/office/drawing/2014/main" id="{7CA18D00-7753-4076-8401-EED7D6CA6BB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05" name="Text Box 4">
          <a:extLst>
            <a:ext uri="{FF2B5EF4-FFF2-40B4-BE49-F238E27FC236}">
              <a16:creationId xmlns:a16="http://schemas.microsoft.com/office/drawing/2014/main" id="{77F91E26-8D96-46B7-862E-F7E67D1B1E0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06" name="Text Box 6">
          <a:extLst>
            <a:ext uri="{FF2B5EF4-FFF2-40B4-BE49-F238E27FC236}">
              <a16:creationId xmlns:a16="http://schemas.microsoft.com/office/drawing/2014/main" id="{143348B2-B194-4DC1-AFF7-0B1A32304D1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07" name="Text Box 4">
          <a:extLst>
            <a:ext uri="{FF2B5EF4-FFF2-40B4-BE49-F238E27FC236}">
              <a16:creationId xmlns:a16="http://schemas.microsoft.com/office/drawing/2014/main" id="{2B7C7EF3-5591-4A7E-9B40-7C5EBB1D860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08" name="Text Box 6">
          <a:extLst>
            <a:ext uri="{FF2B5EF4-FFF2-40B4-BE49-F238E27FC236}">
              <a16:creationId xmlns:a16="http://schemas.microsoft.com/office/drawing/2014/main" id="{E297EAAF-2F52-44E1-A3DE-41E63187EE8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09" name="Text Box 4">
          <a:extLst>
            <a:ext uri="{FF2B5EF4-FFF2-40B4-BE49-F238E27FC236}">
              <a16:creationId xmlns:a16="http://schemas.microsoft.com/office/drawing/2014/main" id="{579A6358-39C9-4DAD-AD06-8DB9CFED6D7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10" name="Text Box 6">
          <a:extLst>
            <a:ext uri="{FF2B5EF4-FFF2-40B4-BE49-F238E27FC236}">
              <a16:creationId xmlns:a16="http://schemas.microsoft.com/office/drawing/2014/main" id="{8113F12F-45F3-4ACB-959F-4C088C51317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811" name="Text Box 4">
          <a:extLst>
            <a:ext uri="{FF2B5EF4-FFF2-40B4-BE49-F238E27FC236}">
              <a16:creationId xmlns:a16="http://schemas.microsoft.com/office/drawing/2014/main" id="{82742812-5326-4CDF-A2BF-77773252B7FC}"/>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812" name="Text Box 6">
          <a:extLst>
            <a:ext uri="{FF2B5EF4-FFF2-40B4-BE49-F238E27FC236}">
              <a16:creationId xmlns:a16="http://schemas.microsoft.com/office/drawing/2014/main" id="{95354DC7-F3E7-432D-8AC1-4CCA9DF4F6F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13" name="Text Box 4">
          <a:extLst>
            <a:ext uri="{FF2B5EF4-FFF2-40B4-BE49-F238E27FC236}">
              <a16:creationId xmlns:a16="http://schemas.microsoft.com/office/drawing/2014/main" id="{33260F47-1F97-40A9-B600-468E7FC51A7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14" name="Text Box 6">
          <a:extLst>
            <a:ext uri="{FF2B5EF4-FFF2-40B4-BE49-F238E27FC236}">
              <a16:creationId xmlns:a16="http://schemas.microsoft.com/office/drawing/2014/main" id="{4521A5EE-5C40-4BEC-B405-054D47B8715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815" name="Text Box 4">
          <a:extLst>
            <a:ext uri="{FF2B5EF4-FFF2-40B4-BE49-F238E27FC236}">
              <a16:creationId xmlns:a16="http://schemas.microsoft.com/office/drawing/2014/main" id="{A1163CF8-E329-4A63-8FA5-052A395A7A0D}"/>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816" name="Text Box 6">
          <a:extLst>
            <a:ext uri="{FF2B5EF4-FFF2-40B4-BE49-F238E27FC236}">
              <a16:creationId xmlns:a16="http://schemas.microsoft.com/office/drawing/2014/main" id="{8C4CD64B-1CD2-4604-A75F-CBB81B07CF9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17" name="Text Box 4">
          <a:extLst>
            <a:ext uri="{FF2B5EF4-FFF2-40B4-BE49-F238E27FC236}">
              <a16:creationId xmlns:a16="http://schemas.microsoft.com/office/drawing/2014/main" id="{C0BBF24D-5F6E-43E1-9D50-46B87FA7B8A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18" name="Text Box 6">
          <a:extLst>
            <a:ext uri="{FF2B5EF4-FFF2-40B4-BE49-F238E27FC236}">
              <a16:creationId xmlns:a16="http://schemas.microsoft.com/office/drawing/2014/main" id="{93AB9B10-FCD4-414D-A825-5B610A49712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819" name="Text Box 4">
          <a:extLst>
            <a:ext uri="{FF2B5EF4-FFF2-40B4-BE49-F238E27FC236}">
              <a16:creationId xmlns:a16="http://schemas.microsoft.com/office/drawing/2014/main" id="{BEA2BAFE-E950-4612-BF22-4F4C3F10127E}"/>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820" name="Text Box 6">
          <a:extLst>
            <a:ext uri="{FF2B5EF4-FFF2-40B4-BE49-F238E27FC236}">
              <a16:creationId xmlns:a16="http://schemas.microsoft.com/office/drawing/2014/main" id="{E01662F6-7FBA-4A13-8ECE-2103B99CDA7B}"/>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821" name="Text Box 4">
          <a:extLst>
            <a:ext uri="{FF2B5EF4-FFF2-40B4-BE49-F238E27FC236}">
              <a16:creationId xmlns:a16="http://schemas.microsoft.com/office/drawing/2014/main" id="{640AD509-338D-4B8F-A84E-B692221764A9}"/>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822" name="Text Box 6">
          <a:extLst>
            <a:ext uri="{FF2B5EF4-FFF2-40B4-BE49-F238E27FC236}">
              <a16:creationId xmlns:a16="http://schemas.microsoft.com/office/drawing/2014/main" id="{4BC5DD5E-9CC9-48E0-A223-55D57B79C631}"/>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23" name="Text Box 4">
          <a:extLst>
            <a:ext uri="{FF2B5EF4-FFF2-40B4-BE49-F238E27FC236}">
              <a16:creationId xmlns:a16="http://schemas.microsoft.com/office/drawing/2014/main" id="{633663A2-FF48-4726-B08F-D91DCA3B311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24" name="Text Box 6">
          <a:extLst>
            <a:ext uri="{FF2B5EF4-FFF2-40B4-BE49-F238E27FC236}">
              <a16:creationId xmlns:a16="http://schemas.microsoft.com/office/drawing/2014/main" id="{BC16D68E-80D4-401D-AE1F-95C73023A4B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825" name="Text Box 4">
          <a:extLst>
            <a:ext uri="{FF2B5EF4-FFF2-40B4-BE49-F238E27FC236}">
              <a16:creationId xmlns:a16="http://schemas.microsoft.com/office/drawing/2014/main" id="{892112F7-7B94-4871-9609-3B574A7AC50F}"/>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826" name="Text Box 6">
          <a:extLst>
            <a:ext uri="{FF2B5EF4-FFF2-40B4-BE49-F238E27FC236}">
              <a16:creationId xmlns:a16="http://schemas.microsoft.com/office/drawing/2014/main" id="{60A91630-57AB-428F-AACD-7D9F5F946A0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27" name="Text Box 4">
          <a:extLst>
            <a:ext uri="{FF2B5EF4-FFF2-40B4-BE49-F238E27FC236}">
              <a16:creationId xmlns:a16="http://schemas.microsoft.com/office/drawing/2014/main" id="{B45442DF-E269-4094-8360-2498BCEF52A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28" name="Text Box 6">
          <a:extLst>
            <a:ext uri="{FF2B5EF4-FFF2-40B4-BE49-F238E27FC236}">
              <a16:creationId xmlns:a16="http://schemas.microsoft.com/office/drawing/2014/main" id="{0CC00913-288A-46CE-8E0E-D1BD48D4630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829" name="Text Box 4">
          <a:extLst>
            <a:ext uri="{FF2B5EF4-FFF2-40B4-BE49-F238E27FC236}">
              <a16:creationId xmlns:a16="http://schemas.microsoft.com/office/drawing/2014/main" id="{4B729649-3F17-4D0B-92E8-FA5CA5BF2B3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830" name="Text Box 6">
          <a:extLst>
            <a:ext uri="{FF2B5EF4-FFF2-40B4-BE49-F238E27FC236}">
              <a16:creationId xmlns:a16="http://schemas.microsoft.com/office/drawing/2014/main" id="{722DD1C6-7B26-4572-83F4-D1E5F0935A35}"/>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31" name="Text Box 4">
          <a:extLst>
            <a:ext uri="{FF2B5EF4-FFF2-40B4-BE49-F238E27FC236}">
              <a16:creationId xmlns:a16="http://schemas.microsoft.com/office/drawing/2014/main" id="{2584376E-4FE4-40BF-8F74-5D7BD1CB04F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32" name="Text Box 6">
          <a:extLst>
            <a:ext uri="{FF2B5EF4-FFF2-40B4-BE49-F238E27FC236}">
              <a16:creationId xmlns:a16="http://schemas.microsoft.com/office/drawing/2014/main" id="{FB160A54-6037-4B54-A4E8-4F698A9FACC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833" name="Text Box 4">
          <a:extLst>
            <a:ext uri="{FF2B5EF4-FFF2-40B4-BE49-F238E27FC236}">
              <a16:creationId xmlns:a16="http://schemas.microsoft.com/office/drawing/2014/main" id="{A6C5F6D8-ED58-4ED2-96EF-FEE0E0A35BE9}"/>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834" name="Text Box 6">
          <a:extLst>
            <a:ext uri="{FF2B5EF4-FFF2-40B4-BE49-F238E27FC236}">
              <a16:creationId xmlns:a16="http://schemas.microsoft.com/office/drawing/2014/main" id="{33E24021-73E8-4B50-BBC4-6D53AEF7B6FE}"/>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835" name="Text Box 4">
          <a:extLst>
            <a:ext uri="{FF2B5EF4-FFF2-40B4-BE49-F238E27FC236}">
              <a16:creationId xmlns:a16="http://schemas.microsoft.com/office/drawing/2014/main" id="{4C07DE73-532E-4ED9-836E-7547C34F1D33}"/>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836" name="Text Box 6">
          <a:extLst>
            <a:ext uri="{FF2B5EF4-FFF2-40B4-BE49-F238E27FC236}">
              <a16:creationId xmlns:a16="http://schemas.microsoft.com/office/drawing/2014/main" id="{FEA8C619-0E12-47FB-BFAD-28A9A2E84EA9}"/>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837" name="Text Box 4">
          <a:extLst>
            <a:ext uri="{FF2B5EF4-FFF2-40B4-BE49-F238E27FC236}">
              <a16:creationId xmlns:a16="http://schemas.microsoft.com/office/drawing/2014/main" id="{F049102C-C57E-4456-87F8-93CF238EC646}"/>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838" name="Text Box 6">
          <a:extLst>
            <a:ext uri="{FF2B5EF4-FFF2-40B4-BE49-F238E27FC236}">
              <a16:creationId xmlns:a16="http://schemas.microsoft.com/office/drawing/2014/main" id="{F796A27B-A997-4E6C-AC3C-D7C126014641}"/>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839" name="Text Box 4">
          <a:extLst>
            <a:ext uri="{FF2B5EF4-FFF2-40B4-BE49-F238E27FC236}">
              <a16:creationId xmlns:a16="http://schemas.microsoft.com/office/drawing/2014/main" id="{F0951C0F-8557-415C-AA79-5C08592FD189}"/>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840" name="Text Box 6">
          <a:extLst>
            <a:ext uri="{FF2B5EF4-FFF2-40B4-BE49-F238E27FC236}">
              <a16:creationId xmlns:a16="http://schemas.microsoft.com/office/drawing/2014/main" id="{66AEC9BF-D685-4E7A-8C3E-7F0CBFF29938}"/>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841" name="Text Box 4">
          <a:extLst>
            <a:ext uri="{FF2B5EF4-FFF2-40B4-BE49-F238E27FC236}">
              <a16:creationId xmlns:a16="http://schemas.microsoft.com/office/drawing/2014/main" id="{8BA0BC54-8B40-4EB9-8EA7-E69738CE141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842" name="Text Box 6">
          <a:extLst>
            <a:ext uri="{FF2B5EF4-FFF2-40B4-BE49-F238E27FC236}">
              <a16:creationId xmlns:a16="http://schemas.microsoft.com/office/drawing/2014/main" id="{2147ACEC-94C3-4718-9CEA-4D89F6365DD8}"/>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843" name="Text Box 4">
          <a:extLst>
            <a:ext uri="{FF2B5EF4-FFF2-40B4-BE49-F238E27FC236}">
              <a16:creationId xmlns:a16="http://schemas.microsoft.com/office/drawing/2014/main" id="{8BBD356C-B854-4ADC-AC20-A0C781B5AE7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844" name="Text Box 6">
          <a:extLst>
            <a:ext uri="{FF2B5EF4-FFF2-40B4-BE49-F238E27FC236}">
              <a16:creationId xmlns:a16="http://schemas.microsoft.com/office/drawing/2014/main" id="{ADC4B48B-7ED9-4718-AED7-5603C5075348}"/>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845" name="Text Box 4">
          <a:extLst>
            <a:ext uri="{FF2B5EF4-FFF2-40B4-BE49-F238E27FC236}">
              <a16:creationId xmlns:a16="http://schemas.microsoft.com/office/drawing/2014/main" id="{C66E361E-A8BD-497A-8207-B700DD844DA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846" name="Text Box 6">
          <a:extLst>
            <a:ext uri="{FF2B5EF4-FFF2-40B4-BE49-F238E27FC236}">
              <a16:creationId xmlns:a16="http://schemas.microsoft.com/office/drawing/2014/main" id="{F6053DB4-A651-4D19-935F-643A9BD9615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47" name="Text Box 4">
          <a:extLst>
            <a:ext uri="{FF2B5EF4-FFF2-40B4-BE49-F238E27FC236}">
              <a16:creationId xmlns:a16="http://schemas.microsoft.com/office/drawing/2014/main" id="{6E1D760A-9FFC-40AC-95E5-7DCF6185052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48" name="Text Box 6">
          <a:extLst>
            <a:ext uri="{FF2B5EF4-FFF2-40B4-BE49-F238E27FC236}">
              <a16:creationId xmlns:a16="http://schemas.microsoft.com/office/drawing/2014/main" id="{ECC54B6F-FB7D-4CF1-89A1-31504F46F6F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849" name="Text Box 4">
          <a:extLst>
            <a:ext uri="{FF2B5EF4-FFF2-40B4-BE49-F238E27FC236}">
              <a16:creationId xmlns:a16="http://schemas.microsoft.com/office/drawing/2014/main" id="{5A8A9D5E-D576-41C1-A523-0AE6AAA46D3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850" name="Text Box 6">
          <a:extLst>
            <a:ext uri="{FF2B5EF4-FFF2-40B4-BE49-F238E27FC236}">
              <a16:creationId xmlns:a16="http://schemas.microsoft.com/office/drawing/2014/main" id="{D485C51C-ED22-46E7-914C-1E4457B7D70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51" name="Text Box 4">
          <a:extLst>
            <a:ext uri="{FF2B5EF4-FFF2-40B4-BE49-F238E27FC236}">
              <a16:creationId xmlns:a16="http://schemas.microsoft.com/office/drawing/2014/main" id="{7E737F76-4E3A-4103-9C72-6F69A4A4424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52" name="Text Box 6">
          <a:extLst>
            <a:ext uri="{FF2B5EF4-FFF2-40B4-BE49-F238E27FC236}">
              <a16:creationId xmlns:a16="http://schemas.microsoft.com/office/drawing/2014/main" id="{7468B847-EB6E-4FD4-AEBD-9AD10BF97FF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853" name="Text Box 4">
          <a:extLst>
            <a:ext uri="{FF2B5EF4-FFF2-40B4-BE49-F238E27FC236}">
              <a16:creationId xmlns:a16="http://schemas.microsoft.com/office/drawing/2014/main" id="{DFBDB3CD-900F-4EA0-9FB7-D3D52B70F28B}"/>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854" name="Text Box 6">
          <a:extLst>
            <a:ext uri="{FF2B5EF4-FFF2-40B4-BE49-F238E27FC236}">
              <a16:creationId xmlns:a16="http://schemas.microsoft.com/office/drawing/2014/main" id="{61A53362-0946-40D7-B70E-D9B2E02DED6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55" name="Text Box 4">
          <a:extLst>
            <a:ext uri="{FF2B5EF4-FFF2-40B4-BE49-F238E27FC236}">
              <a16:creationId xmlns:a16="http://schemas.microsoft.com/office/drawing/2014/main" id="{B469A953-1E5B-4774-9EB5-3A85B80A440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56" name="Text Box 6">
          <a:extLst>
            <a:ext uri="{FF2B5EF4-FFF2-40B4-BE49-F238E27FC236}">
              <a16:creationId xmlns:a16="http://schemas.microsoft.com/office/drawing/2014/main" id="{CBC8D52F-141E-477A-8234-26D5386C84D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857" name="Text Box 4">
          <a:extLst>
            <a:ext uri="{FF2B5EF4-FFF2-40B4-BE49-F238E27FC236}">
              <a16:creationId xmlns:a16="http://schemas.microsoft.com/office/drawing/2014/main" id="{129865B6-9AE8-48D0-8B5B-28D3E9B1129B}"/>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858" name="Text Box 6">
          <a:extLst>
            <a:ext uri="{FF2B5EF4-FFF2-40B4-BE49-F238E27FC236}">
              <a16:creationId xmlns:a16="http://schemas.microsoft.com/office/drawing/2014/main" id="{559F9274-5615-4D4C-96A1-E61872D77393}"/>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859" name="Text Box 4">
          <a:extLst>
            <a:ext uri="{FF2B5EF4-FFF2-40B4-BE49-F238E27FC236}">
              <a16:creationId xmlns:a16="http://schemas.microsoft.com/office/drawing/2014/main" id="{D2E4B1F3-5D7A-4C70-B071-3153190F34A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860" name="Text Box 6">
          <a:extLst>
            <a:ext uri="{FF2B5EF4-FFF2-40B4-BE49-F238E27FC236}">
              <a16:creationId xmlns:a16="http://schemas.microsoft.com/office/drawing/2014/main" id="{4E9C6649-AA86-41A0-B156-F92F3917AA1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61" name="Text Box 4">
          <a:extLst>
            <a:ext uri="{FF2B5EF4-FFF2-40B4-BE49-F238E27FC236}">
              <a16:creationId xmlns:a16="http://schemas.microsoft.com/office/drawing/2014/main" id="{E191FDA2-2D78-4678-950C-780B2401D1F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62" name="Text Box 6">
          <a:extLst>
            <a:ext uri="{FF2B5EF4-FFF2-40B4-BE49-F238E27FC236}">
              <a16:creationId xmlns:a16="http://schemas.microsoft.com/office/drawing/2014/main" id="{6244CD81-0CE5-4504-B043-42BB23AB257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863" name="Text Box 4">
          <a:extLst>
            <a:ext uri="{FF2B5EF4-FFF2-40B4-BE49-F238E27FC236}">
              <a16:creationId xmlns:a16="http://schemas.microsoft.com/office/drawing/2014/main" id="{E0E3BDDC-161E-4076-9583-F6FF10300548}"/>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864" name="Text Box 6">
          <a:extLst>
            <a:ext uri="{FF2B5EF4-FFF2-40B4-BE49-F238E27FC236}">
              <a16:creationId xmlns:a16="http://schemas.microsoft.com/office/drawing/2014/main" id="{2E91846C-6322-41BB-BDCD-407B8A63B227}"/>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65" name="Text Box 4">
          <a:extLst>
            <a:ext uri="{FF2B5EF4-FFF2-40B4-BE49-F238E27FC236}">
              <a16:creationId xmlns:a16="http://schemas.microsoft.com/office/drawing/2014/main" id="{F97CBB7D-35C9-4313-99B3-6762CF3AE7F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66" name="Text Box 6">
          <a:extLst>
            <a:ext uri="{FF2B5EF4-FFF2-40B4-BE49-F238E27FC236}">
              <a16:creationId xmlns:a16="http://schemas.microsoft.com/office/drawing/2014/main" id="{3D9F409D-E043-4EA0-B71C-EDCB03C9509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867" name="Text Box 4">
          <a:extLst>
            <a:ext uri="{FF2B5EF4-FFF2-40B4-BE49-F238E27FC236}">
              <a16:creationId xmlns:a16="http://schemas.microsoft.com/office/drawing/2014/main" id="{A269293B-85C6-47C6-ABA5-19214B2B6D4A}"/>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868" name="Text Box 6">
          <a:extLst>
            <a:ext uri="{FF2B5EF4-FFF2-40B4-BE49-F238E27FC236}">
              <a16:creationId xmlns:a16="http://schemas.microsoft.com/office/drawing/2014/main" id="{CB6FD35C-D343-4CAB-BE2B-62C23A2A2D37}"/>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69" name="Text Box 4">
          <a:extLst>
            <a:ext uri="{FF2B5EF4-FFF2-40B4-BE49-F238E27FC236}">
              <a16:creationId xmlns:a16="http://schemas.microsoft.com/office/drawing/2014/main" id="{C9DE208F-3EA9-44EE-907C-A5F9F62D840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70" name="Text Box 6">
          <a:extLst>
            <a:ext uri="{FF2B5EF4-FFF2-40B4-BE49-F238E27FC236}">
              <a16:creationId xmlns:a16="http://schemas.microsoft.com/office/drawing/2014/main" id="{6D060EEE-874B-4E83-98FF-CEB92DE9C85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871" name="Text Box 4">
          <a:extLst>
            <a:ext uri="{FF2B5EF4-FFF2-40B4-BE49-F238E27FC236}">
              <a16:creationId xmlns:a16="http://schemas.microsoft.com/office/drawing/2014/main" id="{42B4F562-BD40-4C30-9C47-1E8B0F9C2F4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872" name="Text Box 6">
          <a:extLst>
            <a:ext uri="{FF2B5EF4-FFF2-40B4-BE49-F238E27FC236}">
              <a16:creationId xmlns:a16="http://schemas.microsoft.com/office/drawing/2014/main" id="{D6EFCCC6-CFE2-423A-B4B8-E39096A4A2A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873" name="Text Box 4">
          <a:extLst>
            <a:ext uri="{FF2B5EF4-FFF2-40B4-BE49-F238E27FC236}">
              <a16:creationId xmlns:a16="http://schemas.microsoft.com/office/drawing/2014/main" id="{F7524659-DC67-40AF-BAD6-6EA220E7C59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874" name="Text Box 6">
          <a:extLst>
            <a:ext uri="{FF2B5EF4-FFF2-40B4-BE49-F238E27FC236}">
              <a16:creationId xmlns:a16="http://schemas.microsoft.com/office/drawing/2014/main" id="{23003CDE-033F-44CB-B769-53AC9305987E}"/>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75" name="Text Box 4">
          <a:extLst>
            <a:ext uri="{FF2B5EF4-FFF2-40B4-BE49-F238E27FC236}">
              <a16:creationId xmlns:a16="http://schemas.microsoft.com/office/drawing/2014/main" id="{3CF1BE78-E206-4A54-BA94-484E08D328F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76" name="Text Box 6">
          <a:extLst>
            <a:ext uri="{FF2B5EF4-FFF2-40B4-BE49-F238E27FC236}">
              <a16:creationId xmlns:a16="http://schemas.microsoft.com/office/drawing/2014/main" id="{2CE0D722-A486-4E94-B5D7-C063FFA9B5F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877" name="Text Box 4">
          <a:extLst>
            <a:ext uri="{FF2B5EF4-FFF2-40B4-BE49-F238E27FC236}">
              <a16:creationId xmlns:a16="http://schemas.microsoft.com/office/drawing/2014/main" id="{CC711AF4-F30F-4262-B669-C07367CC4ABC}"/>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878" name="Text Box 6">
          <a:extLst>
            <a:ext uri="{FF2B5EF4-FFF2-40B4-BE49-F238E27FC236}">
              <a16:creationId xmlns:a16="http://schemas.microsoft.com/office/drawing/2014/main" id="{4F36E8F3-C1A0-4C0A-856C-8D63FC339001}"/>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79" name="Text Box 4">
          <a:extLst>
            <a:ext uri="{FF2B5EF4-FFF2-40B4-BE49-F238E27FC236}">
              <a16:creationId xmlns:a16="http://schemas.microsoft.com/office/drawing/2014/main" id="{E567AD14-48D1-4774-A4A0-EEE2E455023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80" name="Text Box 6">
          <a:extLst>
            <a:ext uri="{FF2B5EF4-FFF2-40B4-BE49-F238E27FC236}">
              <a16:creationId xmlns:a16="http://schemas.microsoft.com/office/drawing/2014/main" id="{99D1B89B-A287-4F11-8BF6-F31921C522A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81" name="Text Box 4">
          <a:extLst>
            <a:ext uri="{FF2B5EF4-FFF2-40B4-BE49-F238E27FC236}">
              <a16:creationId xmlns:a16="http://schemas.microsoft.com/office/drawing/2014/main" id="{0E6C53C1-A0E4-4BB2-9755-AF87E5C510F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82" name="Text Box 6">
          <a:extLst>
            <a:ext uri="{FF2B5EF4-FFF2-40B4-BE49-F238E27FC236}">
              <a16:creationId xmlns:a16="http://schemas.microsoft.com/office/drawing/2014/main" id="{28F2E5E9-9AB8-493A-8AF8-7A4484DC17C8}"/>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83" name="Text Box 4">
          <a:extLst>
            <a:ext uri="{FF2B5EF4-FFF2-40B4-BE49-F238E27FC236}">
              <a16:creationId xmlns:a16="http://schemas.microsoft.com/office/drawing/2014/main" id="{2E5B8526-578A-40F2-8969-FC881E1ACFC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84" name="Text Box 6">
          <a:extLst>
            <a:ext uri="{FF2B5EF4-FFF2-40B4-BE49-F238E27FC236}">
              <a16:creationId xmlns:a16="http://schemas.microsoft.com/office/drawing/2014/main" id="{B09ABDE9-11ED-4688-890B-F37D7684F858}"/>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85" name="Text Box 4">
          <a:extLst>
            <a:ext uri="{FF2B5EF4-FFF2-40B4-BE49-F238E27FC236}">
              <a16:creationId xmlns:a16="http://schemas.microsoft.com/office/drawing/2014/main" id="{4FB8B9D5-038F-4C45-96F6-A6D689B70010}"/>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86" name="Text Box 6">
          <a:extLst>
            <a:ext uri="{FF2B5EF4-FFF2-40B4-BE49-F238E27FC236}">
              <a16:creationId xmlns:a16="http://schemas.microsoft.com/office/drawing/2014/main" id="{ECA48E9A-E225-4D3E-9DA2-C8806FD8BC3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887" name="Text Box 4">
          <a:extLst>
            <a:ext uri="{FF2B5EF4-FFF2-40B4-BE49-F238E27FC236}">
              <a16:creationId xmlns:a16="http://schemas.microsoft.com/office/drawing/2014/main" id="{B9211CDF-F1CF-4BA9-B866-6B6D453EF8FA}"/>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888" name="Text Box 6">
          <a:extLst>
            <a:ext uri="{FF2B5EF4-FFF2-40B4-BE49-F238E27FC236}">
              <a16:creationId xmlns:a16="http://schemas.microsoft.com/office/drawing/2014/main" id="{13DC3D8A-9760-4072-818C-F9723157179B}"/>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89" name="Text Box 4">
          <a:extLst>
            <a:ext uri="{FF2B5EF4-FFF2-40B4-BE49-F238E27FC236}">
              <a16:creationId xmlns:a16="http://schemas.microsoft.com/office/drawing/2014/main" id="{BCB74D71-99B0-41A3-ACEA-6AB971B4358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90" name="Text Box 6">
          <a:extLst>
            <a:ext uri="{FF2B5EF4-FFF2-40B4-BE49-F238E27FC236}">
              <a16:creationId xmlns:a16="http://schemas.microsoft.com/office/drawing/2014/main" id="{A7BDE93A-F00A-4E94-8594-5CEEB8CD30F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91" name="Text Box 4">
          <a:extLst>
            <a:ext uri="{FF2B5EF4-FFF2-40B4-BE49-F238E27FC236}">
              <a16:creationId xmlns:a16="http://schemas.microsoft.com/office/drawing/2014/main" id="{4C2C9665-7565-47C9-A9E7-AAB324AEFBB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92" name="Text Box 6">
          <a:extLst>
            <a:ext uri="{FF2B5EF4-FFF2-40B4-BE49-F238E27FC236}">
              <a16:creationId xmlns:a16="http://schemas.microsoft.com/office/drawing/2014/main" id="{7EDCFCA1-46CF-45F3-B4DE-9C06E95F32B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93" name="Text Box 4">
          <a:extLst>
            <a:ext uri="{FF2B5EF4-FFF2-40B4-BE49-F238E27FC236}">
              <a16:creationId xmlns:a16="http://schemas.microsoft.com/office/drawing/2014/main" id="{DCD11DC4-8885-4DD6-A2E4-E017D3BA8EF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94" name="Text Box 6">
          <a:extLst>
            <a:ext uri="{FF2B5EF4-FFF2-40B4-BE49-F238E27FC236}">
              <a16:creationId xmlns:a16="http://schemas.microsoft.com/office/drawing/2014/main" id="{E547C3EC-500B-4CF5-A561-06200C5ADE6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895" name="Text Box 4">
          <a:extLst>
            <a:ext uri="{FF2B5EF4-FFF2-40B4-BE49-F238E27FC236}">
              <a16:creationId xmlns:a16="http://schemas.microsoft.com/office/drawing/2014/main" id="{D7C61209-8A7E-49B9-A70D-E7A0A9177C1F}"/>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896" name="Text Box 6">
          <a:extLst>
            <a:ext uri="{FF2B5EF4-FFF2-40B4-BE49-F238E27FC236}">
              <a16:creationId xmlns:a16="http://schemas.microsoft.com/office/drawing/2014/main" id="{193DE2D6-2841-4F23-B7EE-57C80D1B4FA4}"/>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897" name="Text Box 4">
          <a:extLst>
            <a:ext uri="{FF2B5EF4-FFF2-40B4-BE49-F238E27FC236}">
              <a16:creationId xmlns:a16="http://schemas.microsoft.com/office/drawing/2014/main" id="{9FBA866A-C863-454F-8A78-C60B89601E77}"/>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898" name="Text Box 6">
          <a:extLst>
            <a:ext uri="{FF2B5EF4-FFF2-40B4-BE49-F238E27FC236}">
              <a16:creationId xmlns:a16="http://schemas.microsoft.com/office/drawing/2014/main" id="{0E5A4AC7-BBF0-4526-83AC-3EE982A0068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899" name="Text Box 4">
          <a:extLst>
            <a:ext uri="{FF2B5EF4-FFF2-40B4-BE49-F238E27FC236}">
              <a16:creationId xmlns:a16="http://schemas.microsoft.com/office/drawing/2014/main" id="{9986E464-0317-4991-B89B-709F6FAFCA9A}"/>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900" name="Text Box 6">
          <a:extLst>
            <a:ext uri="{FF2B5EF4-FFF2-40B4-BE49-F238E27FC236}">
              <a16:creationId xmlns:a16="http://schemas.microsoft.com/office/drawing/2014/main" id="{98C0047E-45D4-4697-B823-1A7229DDAA19}"/>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01" name="Text Box 4">
          <a:extLst>
            <a:ext uri="{FF2B5EF4-FFF2-40B4-BE49-F238E27FC236}">
              <a16:creationId xmlns:a16="http://schemas.microsoft.com/office/drawing/2014/main" id="{57D76426-EEF8-4337-A916-9B5ECDB5244B}"/>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02" name="Text Box 6">
          <a:extLst>
            <a:ext uri="{FF2B5EF4-FFF2-40B4-BE49-F238E27FC236}">
              <a16:creationId xmlns:a16="http://schemas.microsoft.com/office/drawing/2014/main" id="{ACDF72DA-2739-4F05-A79E-B9F63AFD878F}"/>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903" name="Text Box 4">
          <a:extLst>
            <a:ext uri="{FF2B5EF4-FFF2-40B4-BE49-F238E27FC236}">
              <a16:creationId xmlns:a16="http://schemas.microsoft.com/office/drawing/2014/main" id="{1811EFE9-5F89-43F2-B14B-43C362DFA2F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904" name="Text Box 6">
          <a:extLst>
            <a:ext uri="{FF2B5EF4-FFF2-40B4-BE49-F238E27FC236}">
              <a16:creationId xmlns:a16="http://schemas.microsoft.com/office/drawing/2014/main" id="{53486C42-99E5-4F7E-A8E3-907894917051}"/>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905" name="Text Box 4">
          <a:extLst>
            <a:ext uri="{FF2B5EF4-FFF2-40B4-BE49-F238E27FC236}">
              <a16:creationId xmlns:a16="http://schemas.microsoft.com/office/drawing/2014/main" id="{09C1E21E-273A-496F-A4B9-2A8F4DE4A8A3}"/>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906" name="Text Box 6">
          <a:extLst>
            <a:ext uri="{FF2B5EF4-FFF2-40B4-BE49-F238E27FC236}">
              <a16:creationId xmlns:a16="http://schemas.microsoft.com/office/drawing/2014/main" id="{C5EE8A27-6720-4E46-B9BD-D3BB3B8EF3A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07" name="Text Box 4">
          <a:extLst>
            <a:ext uri="{FF2B5EF4-FFF2-40B4-BE49-F238E27FC236}">
              <a16:creationId xmlns:a16="http://schemas.microsoft.com/office/drawing/2014/main" id="{182E994B-A885-42D2-9351-3E5A4486AF5E}"/>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08" name="Text Box 6">
          <a:extLst>
            <a:ext uri="{FF2B5EF4-FFF2-40B4-BE49-F238E27FC236}">
              <a16:creationId xmlns:a16="http://schemas.microsoft.com/office/drawing/2014/main" id="{993968E4-607B-4CFE-B0DB-D3CC3AB1AB36}"/>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09" name="Text Box 4">
          <a:extLst>
            <a:ext uri="{FF2B5EF4-FFF2-40B4-BE49-F238E27FC236}">
              <a16:creationId xmlns:a16="http://schemas.microsoft.com/office/drawing/2014/main" id="{849C26B0-BE68-449F-BC22-84BC7BDF39CC}"/>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10" name="Text Box 6">
          <a:extLst>
            <a:ext uri="{FF2B5EF4-FFF2-40B4-BE49-F238E27FC236}">
              <a16:creationId xmlns:a16="http://schemas.microsoft.com/office/drawing/2014/main" id="{2AC6E519-4755-4D71-91F7-3169B9B8BCEE}"/>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11" name="Text Box 4">
          <a:extLst>
            <a:ext uri="{FF2B5EF4-FFF2-40B4-BE49-F238E27FC236}">
              <a16:creationId xmlns:a16="http://schemas.microsoft.com/office/drawing/2014/main" id="{6DCDF971-5EDC-4B04-8ADC-7DEDD82DEFB2}"/>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12" name="Text Box 6">
          <a:extLst>
            <a:ext uri="{FF2B5EF4-FFF2-40B4-BE49-F238E27FC236}">
              <a16:creationId xmlns:a16="http://schemas.microsoft.com/office/drawing/2014/main" id="{6F702958-A330-40D2-9D7D-FC4665434A54}"/>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13" name="Text Box 4">
          <a:extLst>
            <a:ext uri="{FF2B5EF4-FFF2-40B4-BE49-F238E27FC236}">
              <a16:creationId xmlns:a16="http://schemas.microsoft.com/office/drawing/2014/main" id="{7BBE8763-168E-4B26-849A-D38647D5239F}"/>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14" name="Text Box 6">
          <a:extLst>
            <a:ext uri="{FF2B5EF4-FFF2-40B4-BE49-F238E27FC236}">
              <a16:creationId xmlns:a16="http://schemas.microsoft.com/office/drawing/2014/main" id="{800DE789-CA00-4334-9B73-55CD8EDDD7BB}"/>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16369"/>
    <xdr:sp macro="" textlink="">
      <xdr:nvSpPr>
        <xdr:cNvPr id="6915" name="Text Box 4">
          <a:extLst>
            <a:ext uri="{FF2B5EF4-FFF2-40B4-BE49-F238E27FC236}">
              <a16:creationId xmlns:a16="http://schemas.microsoft.com/office/drawing/2014/main" id="{EA14DFD6-D596-424E-8DFC-6C73B63E9F81}"/>
            </a:ext>
          </a:extLst>
        </xdr:cNvPr>
        <xdr:cNvSpPr txBox="1">
          <a:spLocks noChangeArrowheads="1"/>
        </xdr:cNvSpPr>
      </xdr:nvSpPr>
      <xdr:spPr bwMode="auto">
        <a:xfrm>
          <a:off x="2601516"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16369"/>
    <xdr:sp macro="" textlink="">
      <xdr:nvSpPr>
        <xdr:cNvPr id="6916" name="Text Box 6">
          <a:extLst>
            <a:ext uri="{FF2B5EF4-FFF2-40B4-BE49-F238E27FC236}">
              <a16:creationId xmlns:a16="http://schemas.microsoft.com/office/drawing/2014/main" id="{1E0638FF-7E37-4755-ACE6-ADF5D1E902B4}"/>
            </a:ext>
          </a:extLst>
        </xdr:cNvPr>
        <xdr:cNvSpPr txBox="1">
          <a:spLocks noChangeArrowheads="1"/>
        </xdr:cNvSpPr>
      </xdr:nvSpPr>
      <xdr:spPr bwMode="auto">
        <a:xfrm>
          <a:off x="2601516"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17" name="Text Box 4">
          <a:extLst>
            <a:ext uri="{FF2B5EF4-FFF2-40B4-BE49-F238E27FC236}">
              <a16:creationId xmlns:a16="http://schemas.microsoft.com/office/drawing/2014/main" id="{392B606A-722A-4DA2-BC83-DC645A277352}"/>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18" name="Text Box 6">
          <a:extLst>
            <a:ext uri="{FF2B5EF4-FFF2-40B4-BE49-F238E27FC236}">
              <a16:creationId xmlns:a16="http://schemas.microsoft.com/office/drawing/2014/main" id="{7EC6A43A-1796-44C2-A4DE-DD1D0EE442C4}"/>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16369"/>
    <xdr:sp macro="" textlink="">
      <xdr:nvSpPr>
        <xdr:cNvPr id="6919" name="Text Box 4">
          <a:extLst>
            <a:ext uri="{FF2B5EF4-FFF2-40B4-BE49-F238E27FC236}">
              <a16:creationId xmlns:a16="http://schemas.microsoft.com/office/drawing/2014/main" id="{44049AE9-6E37-41F3-B2F2-BE8A2FD50F64}"/>
            </a:ext>
          </a:extLst>
        </xdr:cNvPr>
        <xdr:cNvSpPr txBox="1">
          <a:spLocks noChangeArrowheads="1"/>
        </xdr:cNvSpPr>
      </xdr:nvSpPr>
      <xdr:spPr bwMode="auto">
        <a:xfrm>
          <a:off x="0"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16369"/>
    <xdr:sp macro="" textlink="">
      <xdr:nvSpPr>
        <xdr:cNvPr id="6920" name="Text Box 6">
          <a:extLst>
            <a:ext uri="{FF2B5EF4-FFF2-40B4-BE49-F238E27FC236}">
              <a16:creationId xmlns:a16="http://schemas.microsoft.com/office/drawing/2014/main" id="{F1D29ED1-25BC-41CD-9220-667B6736BD10}"/>
            </a:ext>
          </a:extLst>
        </xdr:cNvPr>
        <xdr:cNvSpPr txBox="1">
          <a:spLocks noChangeArrowheads="1"/>
        </xdr:cNvSpPr>
      </xdr:nvSpPr>
      <xdr:spPr bwMode="auto">
        <a:xfrm>
          <a:off x="0"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16369"/>
    <xdr:sp macro="" textlink="">
      <xdr:nvSpPr>
        <xdr:cNvPr id="6921" name="Text Box 4">
          <a:extLst>
            <a:ext uri="{FF2B5EF4-FFF2-40B4-BE49-F238E27FC236}">
              <a16:creationId xmlns:a16="http://schemas.microsoft.com/office/drawing/2014/main" id="{179BA628-7D66-4EE9-909C-9887BEBDBB71}"/>
            </a:ext>
          </a:extLst>
        </xdr:cNvPr>
        <xdr:cNvSpPr txBox="1">
          <a:spLocks noChangeArrowheads="1"/>
        </xdr:cNvSpPr>
      </xdr:nvSpPr>
      <xdr:spPr bwMode="auto">
        <a:xfrm>
          <a:off x="5179219"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16369"/>
    <xdr:sp macro="" textlink="">
      <xdr:nvSpPr>
        <xdr:cNvPr id="6922" name="Text Box 6">
          <a:extLst>
            <a:ext uri="{FF2B5EF4-FFF2-40B4-BE49-F238E27FC236}">
              <a16:creationId xmlns:a16="http://schemas.microsoft.com/office/drawing/2014/main" id="{CE8C934F-972D-4EA8-8DD7-223F85F5FE57}"/>
            </a:ext>
          </a:extLst>
        </xdr:cNvPr>
        <xdr:cNvSpPr txBox="1">
          <a:spLocks noChangeArrowheads="1"/>
        </xdr:cNvSpPr>
      </xdr:nvSpPr>
      <xdr:spPr bwMode="auto">
        <a:xfrm>
          <a:off x="5179219"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16369"/>
    <xdr:sp macro="" textlink="">
      <xdr:nvSpPr>
        <xdr:cNvPr id="6923" name="Text Box 6">
          <a:extLst>
            <a:ext uri="{FF2B5EF4-FFF2-40B4-BE49-F238E27FC236}">
              <a16:creationId xmlns:a16="http://schemas.microsoft.com/office/drawing/2014/main" id="{DD71E387-DCB6-47A9-82AA-964F50C919A3}"/>
            </a:ext>
          </a:extLst>
        </xdr:cNvPr>
        <xdr:cNvSpPr txBox="1">
          <a:spLocks noChangeArrowheads="1"/>
        </xdr:cNvSpPr>
      </xdr:nvSpPr>
      <xdr:spPr bwMode="auto">
        <a:xfrm>
          <a:off x="397073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924" name="Text Box 4">
          <a:extLst>
            <a:ext uri="{FF2B5EF4-FFF2-40B4-BE49-F238E27FC236}">
              <a16:creationId xmlns:a16="http://schemas.microsoft.com/office/drawing/2014/main" id="{9B704D16-98FE-476D-8FCD-445EDC7AD9D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925" name="Text Box 6">
          <a:extLst>
            <a:ext uri="{FF2B5EF4-FFF2-40B4-BE49-F238E27FC236}">
              <a16:creationId xmlns:a16="http://schemas.microsoft.com/office/drawing/2014/main" id="{B310C765-E7AC-4C99-8972-9FAE965E49A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926" name="Text Box 4">
          <a:extLst>
            <a:ext uri="{FF2B5EF4-FFF2-40B4-BE49-F238E27FC236}">
              <a16:creationId xmlns:a16="http://schemas.microsoft.com/office/drawing/2014/main" id="{C4C5EFE0-9C55-4E03-831B-5D761F741D3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927" name="Text Box 6">
          <a:extLst>
            <a:ext uri="{FF2B5EF4-FFF2-40B4-BE49-F238E27FC236}">
              <a16:creationId xmlns:a16="http://schemas.microsoft.com/office/drawing/2014/main" id="{65FDB571-3428-47FA-BB4D-C774816DE2FB}"/>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928" name="Text Box 4">
          <a:extLst>
            <a:ext uri="{FF2B5EF4-FFF2-40B4-BE49-F238E27FC236}">
              <a16:creationId xmlns:a16="http://schemas.microsoft.com/office/drawing/2014/main" id="{0C3556DB-C77C-4D0D-818B-37E576AECEB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929" name="Text Box 6">
          <a:extLst>
            <a:ext uri="{FF2B5EF4-FFF2-40B4-BE49-F238E27FC236}">
              <a16:creationId xmlns:a16="http://schemas.microsoft.com/office/drawing/2014/main" id="{4AAD7C2D-5018-4B5A-BF9C-9DE9AA7ACC93}"/>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0</xdr:rowOff>
    </xdr:from>
    <xdr:ext cx="85725" cy="161925"/>
    <xdr:sp macro="" textlink="">
      <xdr:nvSpPr>
        <xdr:cNvPr id="6930" name="Text Box 4">
          <a:extLst>
            <a:ext uri="{FF2B5EF4-FFF2-40B4-BE49-F238E27FC236}">
              <a16:creationId xmlns:a16="http://schemas.microsoft.com/office/drawing/2014/main" id="{649B8568-2116-462D-80A4-D80054618B15}"/>
            </a:ext>
          </a:extLst>
        </xdr:cNvPr>
        <xdr:cNvSpPr txBox="1">
          <a:spLocks noChangeArrowheads="1"/>
        </xdr:cNvSpPr>
      </xdr:nvSpPr>
      <xdr:spPr bwMode="auto">
        <a:xfrm>
          <a:off x="314325" y="10806707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0</xdr:rowOff>
    </xdr:from>
    <xdr:ext cx="85725" cy="161925"/>
    <xdr:sp macro="" textlink="">
      <xdr:nvSpPr>
        <xdr:cNvPr id="6931" name="Text Box 4">
          <a:extLst>
            <a:ext uri="{FF2B5EF4-FFF2-40B4-BE49-F238E27FC236}">
              <a16:creationId xmlns:a16="http://schemas.microsoft.com/office/drawing/2014/main" id="{AA9F8AC7-54EB-47C2-9573-A0AFB329646B}"/>
            </a:ext>
          </a:extLst>
        </xdr:cNvPr>
        <xdr:cNvSpPr txBox="1">
          <a:spLocks noChangeArrowheads="1"/>
        </xdr:cNvSpPr>
      </xdr:nvSpPr>
      <xdr:spPr bwMode="auto">
        <a:xfrm>
          <a:off x="314325" y="10806707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0</xdr:rowOff>
    </xdr:from>
    <xdr:ext cx="85725" cy="152399"/>
    <xdr:sp macro="" textlink="">
      <xdr:nvSpPr>
        <xdr:cNvPr id="6932" name="Text Box 4">
          <a:extLst>
            <a:ext uri="{FF2B5EF4-FFF2-40B4-BE49-F238E27FC236}">
              <a16:creationId xmlns:a16="http://schemas.microsoft.com/office/drawing/2014/main" id="{D6040610-4573-4AE5-9D6C-687EE5ADA87D}"/>
            </a:ext>
          </a:extLst>
        </xdr:cNvPr>
        <xdr:cNvSpPr txBox="1">
          <a:spLocks noChangeArrowheads="1"/>
        </xdr:cNvSpPr>
      </xdr:nvSpPr>
      <xdr:spPr bwMode="auto">
        <a:xfrm>
          <a:off x="314325" y="108067078"/>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0</xdr:rowOff>
    </xdr:from>
    <xdr:ext cx="85725" cy="152399"/>
    <xdr:sp macro="" textlink="">
      <xdr:nvSpPr>
        <xdr:cNvPr id="6933" name="Text Box 4">
          <a:extLst>
            <a:ext uri="{FF2B5EF4-FFF2-40B4-BE49-F238E27FC236}">
              <a16:creationId xmlns:a16="http://schemas.microsoft.com/office/drawing/2014/main" id="{542D402A-984D-4323-8E45-88E9DF5DE432}"/>
            </a:ext>
          </a:extLst>
        </xdr:cNvPr>
        <xdr:cNvSpPr txBox="1">
          <a:spLocks noChangeArrowheads="1"/>
        </xdr:cNvSpPr>
      </xdr:nvSpPr>
      <xdr:spPr bwMode="auto">
        <a:xfrm>
          <a:off x="314325" y="108067078"/>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0</xdr:rowOff>
    </xdr:from>
    <xdr:ext cx="85725" cy="152400"/>
    <xdr:sp macro="" textlink="">
      <xdr:nvSpPr>
        <xdr:cNvPr id="6934" name="Text Box 4">
          <a:extLst>
            <a:ext uri="{FF2B5EF4-FFF2-40B4-BE49-F238E27FC236}">
              <a16:creationId xmlns:a16="http://schemas.microsoft.com/office/drawing/2014/main" id="{DCE7FF1D-1E7F-40B9-BEBC-38D3452FD22C}"/>
            </a:ext>
          </a:extLst>
        </xdr:cNvPr>
        <xdr:cNvSpPr txBox="1">
          <a:spLocks noChangeArrowheads="1"/>
        </xdr:cNvSpPr>
      </xdr:nvSpPr>
      <xdr:spPr bwMode="auto">
        <a:xfrm>
          <a:off x="314325" y="10806707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0</xdr:rowOff>
    </xdr:from>
    <xdr:ext cx="85725" cy="152400"/>
    <xdr:sp macro="" textlink="">
      <xdr:nvSpPr>
        <xdr:cNvPr id="6935" name="Text Box 4">
          <a:extLst>
            <a:ext uri="{FF2B5EF4-FFF2-40B4-BE49-F238E27FC236}">
              <a16:creationId xmlns:a16="http://schemas.microsoft.com/office/drawing/2014/main" id="{09643B15-F524-46D2-8001-E041F9189E9A}"/>
            </a:ext>
          </a:extLst>
        </xdr:cNvPr>
        <xdr:cNvSpPr txBox="1">
          <a:spLocks noChangeArrowheads="1"/>
        </xdr:cNvSpPr>
      </xdr:nvSpPr>
      <xdr:spPr bwMode="auto">
        <a:xfrm>
          <a:off x="314325" y="10806707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0</xdr:rowOff>
    </xdr:from>
    <xdr:ext cx="85725" cy="164167"/>
    <xdr:sp macro="" textlink="">
      <xdr:nvSpPr>
        <xdr:cNvPr id="6936" name="Text Box 4">
          <a:extLst>
            <a:ext uri="{FF2B5EF4-FFF2-40B4-BE49-F238E27FC236}">
              <a16:creationId xmlns:a16="http://schemas.microsoft.com/office/drawing/2014/main" id="{1AB16725-2CD8-4291-8B2B-2375A847E799}"/>
            </a:ext>
          </a:extLst>
        </xdr:cNvPr>
        <xdr:cNvSpPr txBox="1">
          <a:spLocks noChangeArrowheads="1"/>
        </xdr:cNvSpPr>
      </xdr:nvSpPr>
      <xdr:spPr bwMode="auto">
        <a:xfrm>
          <a:off x="314325" y="108067078"/>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0</xdr:rowOff>
    </xdr:from>
    <xdr:ext cx="85725" cy="164167"/>
    <xdr:sp macro="" textlink="">
      <xdr:nvSpPr>
        <xdr:cNvPr id="6937" name="Text Box 4">
          <a:extLst>
            <a:ext uri="{FF2B5EF4-FFF2-40B4-BE49-F238E27FC236}">
              <a16:creationId xmlns:a16="http://schemas.microsoft.com/office/drawing/2014/main" id="{ADEAFEB8-D732-4812-BDC9-B3DEB4C6DEF6}"/>
            </a:ext>
          </a:extLst>
        </xdr:cNvPr>
        <xdr:cNvSpPr txBox="1">
          <a:spLocks noChangeArrowheads="1"/>
        </xdr:cNvSpPr>
      </xdr:nvSpPr>
      <xdr:spPr bwMode="auto">
        <a:xfrm>
          <a:off x="314325" y="108067078"/>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0</xdr:rowOff>
    </xdr:from>
    <xdr:ext cx="85725" cy="160244"/>
    <xdr:sp macro="" textlink="">
      <xdr:nvSpPr>
        <xdr:cNvPr id="6938" name="Text Box 4">
          <a:extLst>
            <a:ext uri="{FF2B5EF4-FFF2-40B4-BE49-F238E27FC236}">
              <a16:creationId xmlns:a16="http://schemas.microsoft.com/office/drawing/2014/main" id="{4DB654E0-1112-47EC-8005-23EEF67D5842}"/>
            </a:ext>
          </a:extLst>
        </xdr:cNvPr>
        <xdr:cNvSpPr txBox="1">
          <a:spLocks noChangeArrowheads="1"/>
        </xdr:cNvSpPr>
      </xdr:nvSpPr>
      <xdr:spPr bwMode="auto">
        <a:xfrm>
          <a:off x="314325" y="108067078"/>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0</xdr:rowOff>
    </xdr:from>
    <xdr:ext cx="85725" cy="160244"/>
    <xdr:sp macro="" textlink="">
      <xdr:nvSpPr>
        <xdr:cNvPr id="6939" name="Text Box 4">
          <a:extLst>
            <a:ext uri="{FF2B5EF4-FFF2-40B4-BE49-F238E27FC236}">
              <a16:creationId xmlns:a16="http://schemas.microsoft.com/office/drawing/2014/main" id="{BB020F7B-DA61-450F-98ED-F7D33CDAD239}"/>
            </a:ext>
          </a:extLst>
        </xdr:cNvPr>
        <xdr:cNvSpPr txBox="1">
          <a:spLocks noChangeArrowheads="1"/>
        </xdr:cNvSpPr>
      </xdr:nvSpPr>
      <xdr:spPr bwMode="auto">
        <a:xfrm>
          <a:off x="314325" y="108067078"/>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469</xdr:row>
      <xdr:rowOff>428625</xdr:rowOff>
    </xdr:from>
    <xdr:ext cx="85725" cy="156322"/>
    <xdr:sp macro="" textlink="">
      <xdr:nvSpPr>
        <xdr:cNvPr id="6940" name="Text Box 4">
          <a:extLst>
            <a:ext uri="{FF2B5EF4-FFF2-40B4-BE49-F238E27FC236}">
              <a16:creationId xmlns:a16="http://schemas.microsoft.com/office/drawing/2014/main" id="{279E3667-448C-4694-9416-62E53BCA5ABB}"/>
            </a:ext>
          </a:extLst>
        </xdr:cNvPr>
        <xdr:cNvSpPr txBox="1">
          <a:spLocks noChangeArrowheads="1"/>
        </xdr:cNvSpPr>
      </xdr:nvSpPr>
      <xdr:spPr bwMode="auto">
        <a:xfrm>
          <a:off x="314325" y="107312222"/>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469</xdr:row>
      <xdr:rowOff>428625</xdr:rowOff>
    </xdr:from>
    <xdr:ext cx="85725" cy="156322"/>
    <xdr:sp macro="" textlink="">
      <xdr:nvSpPr>
        <xdr:cNvPr id="6941" name="Text Box 4">
          <a:extLst>
            <a:ext uri="{FF2B5EF4-FFF2-40B4-BE49-F238E27FC236}">
              <a16:creationId xmlns:a16="http://schemas.microsoft.com/office/drawing/2014/main" id="{EBC4228E-27D3-46D7-AECE-ED087B477CD6}"/>
            </a:ext>
          </a:extLst>
        </xdr:cNvPr>
        <xdr:cNvSpPr txBox="1">
          <a:spLocks noChangeArrowheads="1"/>
        </xdr:cNvSpPr>
      </xdr:nvSpPr>
      <xdr:spPr bwMode="auto">
        <a:xfrm>
          <a:off x="314325" y="107312222"/>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445</xdr:row>
      <xdr:rowOff>428625</xdr:rowOff>
    </xdr:from>
    <xdr:ext cx="85725" cy="150329"/>
    <xdr:sp macro="" textlink="">
      <xdr:nvSpPr>
        <xdr:cNvPr id="6942" name="Text Box 4">
          <a:extLst>
            <a:ext uri="{FF2B5EF4-FFF2-40B4-BE49-F238E27FC236}">
              <a16:creationId xmlns:a16="http://schemas.microsoft.com/office/drawing/2014/main" id="{3BB2DAB6-AF28-4D15-9109-E43F641A9285}"/>
            </a:ext>
          </a:extLst>
        </xdr:cNvPr>
        <xdr:cNvSpPr txBox="1">
          <a:spLocks noChangeArrowheads="1"/>
        </xdr:cNvSpPr>
      </xdr:nvSpPr>
      <xdr:spPr bwMode="auto">
        <a:xfrm>
          <a:off x="314325" y="10194131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14300"/>
    <xdr:sp macro="" textlink="">
      <xdr:nvSpPr>
        <xdr:cNvPr id="6943" name="Text Box 4">
          <a:extLst>
            <a:ext uri="{FF2B5EF4-FFF2-40B4-BE49-F238E27FC236}">
              <a16:creationId xmlns:a16="http://schemas.microsoft.com/office/drawing/2014/main" id="{527BE335-40C8-40B7-A246-6ECE9963668D}"/>
            </a:ext>
          </a:extLst>
        </xdr:cNvPr>
        <xdr:cNvSpPr txBox="1">
          <a:spLocks noChangeArrowheads="1"/>
        </xdr:cNvSpPr>
      </xdr:nvSpPr>
      <xdr:spPr bwMode="auto">
        <a:xfrm>
          <a:off x="1208484" y="1046440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14300"/>
    <xdr:sp macro="" textlink="">
      <xdr:nvSpPr>
        <xdr:cNvPr id="6944" name="Text Box 6">
          <a:extLst>
            <a:ext uri="{FF2B5EF4-FFF2-40B4-BE49-F238E27FC236}">
              <a16:creationId xmlns:a16="http://schemas.microsoft.com/office/drawing/2014/main" id="{F48816FC-03E8-4FB3-A6B0-DAF2AF477544}"/>
            </a:ext>
          </a:extLst>
        </xdr:cNvPr>
        <xdr:cNvSpPr txBox="1">
          <a:spLocks noChangeArrowheads="1"/>
        </xdr:cNvSpPr>
      </xdr:nvSpPr>
      <xdr:spPr bwMode="auto">
        <a:xfrm>
          <a:off x="1208484" y="1046440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6945" name="Text Box 4">
          <a:extLst>
            <a:ext uri="{FF2B5EF4-FFF2-40B4-BE49-F238E27FC236}">
              <a16:creationId xmlns:a16="http://schemas.microsoft.com/office/drawing/2014/main" id="{E3FFD988-B100-4CC8-A2D1-D3E447B43454}"/>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6946" name="Text Box 6">
          <a:extLst>
            <a:ext uri="{FF2B5EF4-FFF2-40B4-BE49-F238E27FC236}">
              <a16:creationId xmlns:a16="http://schemas.microsoft.com/office/drawing/2014/main" id="{097B5249-F133-4EB9-B9F4-5F687A1E9A18}"/>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6947" name="Text Box 4">
          <a:extLst>
            <a:ext uri="{FF2B5EF4-FFF2-40B4-BE49-F238E27FC236}">
              <a16:creationId xmlns:a16="http://schemas.microsoft.com/office/drawing/2014/main" id="{C3583D53-8FED-42D0-92B9-AA1A439E677D}"/>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6948" name="Text Box 6">
          <a:extLst>
            <a:ext uri="{FF2B5EF4-FFF2-40B4-BE49-F238E27FC236}">
              <a16:creationId xmlns:a16="http://schemas.microsoft.com/office/drawing/2014/main" id="{3AF4CAC8-226C-4926-A218-26FD0E090FC5}"/>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6949" name="Text Box 4">
          <a:extLst>
            <a:ext uri="{FF2B5EF4-FFF2-40B4-BE49-F238E27FC236}">
              <a16:creationId xmlns:a16="http://schemas.microsoft.com/office/drawing/2014/main" id="{3192010B-D2CA-4EA2-BB42-3B21AD591982}"/>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6950" name="Text Box 6">
          <a:extLst>
            <a:ext uri="{FF2B5EF4-FFF2-40B4-BE49-F238E27FC236}">
              <a16:creationId xmlns:a16="http://schemas.microsoft.com/office/drawing/2014/main" id="{1CF2DA00-FEA7-46B5-B1EA-66BAB8FB91F8}"/>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464</xdr:row>
      <xdr:rowOff>0</xdr:rowOff>
    </xdr:from>
    <xdr:ext cx="85725" cy="114300"/>
    <xdr:sp macro="" textlink="">
      <xdr:nvSpPr>
        <xdr:cNvPr id="6951" name="Text Box 4">
          <a:extLst>
            <a:ext uri="{FF2B5EF4-FFF2-40B4-BE49-F238E27FC236}">
              <a16:creationId xmlns:a16="http://schemas.microsoft.com/office/drawing/2014/main" id="{A9F0AB90-4F4C-48DD-8A1F-359F26D4398A}"/>
            </a:ext>
          </a:extLst>
        </xdr:cNvPr>
        <xdr:cNvSpPr txBox="1">
          <a:spLocks noChangeArrowheads="1"/>
        </xdr:cNvSpPr>
      </xdr:nvSpPr>
      <xdr:spPr bwMode="auto">
        <a:xfrm>
          <a:off x="2601516"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464</xdr:row>
      <xdr:rowOff>0</xdr:rowOff>
    </xdr:from>
    <xdr:ext cx="85725" cy="114300"/>
    <xdr:sp macro="" textlink="">
      <xdr:nvSpPr>
        <xdr:cNvPr id="6952" name="Text Box 6">
          <a:extLst>
            <a:ext uri="{FF2B5EF4-FFF2-40B4-BE49-F238E27FC236}">
              <a16:creationId xmlns:a16="http://schemas.microsoft.com/office/drawing/2014/main" id="{EB369F39-8071-456C-8E85-0812C37497A7}"/>
            </a:ext>
          </a:extLst>
        </xdr:cNvPr>
        <xdr:cNvSpPr txBox="1">
          <a:spLocks noChangeArrowheads="1"/>
        </xdr:cNvSpPr>
      </xdr:nvSpPr>
      <xdr:spPr bwMode="auto">
        <a:xfrm>
          <a:off x="2601516"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6953" name="Text Box 4">
          <a:extLst>
            <a:ext uri="{FF2B5EF4-FFF2-40B4-BE49-F238E27FC236}">
              <a16:creationId xmlns:a16="http://schemas.microsoft.com/office/drawing/2014/main" id="{31C13EA6-A449-4BE7-BE90-B5443992522D}"/>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6954" name="Text Box 6">
          <a:extLst>
            <a:ext uri="{FF2B5EF4-FFF2-40B4-BE49-F238E27FC236}">
              <a16:creationId xmlns:a16="http://schemas.microsoft.com/office/drawing/2014/main" id="{53CAE329-8C40-43D6-9268-69EC6E8B7FB6}"/>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464</xdr:row>
      <xdr:rowOff>0</xdr:rowOff>
    </xdr:from>
    <xdr:ext cx="85725" cy="114300"/>
    <xdr:sp macro="" textlink="">
      <xdr:nvSpPr>
        <xdr:cNvPr id="6955" name="Text Box 4">
          <a:extLst>
            <a:ext uri="{FF2B5EF4-FFF2-40B4-BE49-F238E27FC236}">
              <a16:creationId xmlns:a16="http://schemas.microsoft.com/office/drawing/2014/main" id="{AE973DEB-0496-4ACA-800D-B4CD9F031021}"/>
            </a:ext>
          </a:extLst>
        </xdr:cNvPr>
        <xdr:cNvSpPr txBox="1">
          <a:spLocks noChangeArrowheads="1"/>
        </xdr:cNvSpPr>
      </xdr:nvSpPr>
      <xdr:spPr bwMode="auto">
        <a:xfrm>
          <a:off x="0"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464</xdr:row>
      <xdr:rowOff>0</xdr:rowOff>
    </xdr:from>
    <xdr:ext cx="85725" cy="114300"/>
    <xdr:sp macro="" textlink="">
      <xdr:nvSpPr>
        <xdr:cNvPr id="6956" name="Text Box 6">
          <a:extLst>
            <a:ext uri="{FF2B5EF4-FFF2-40B4-BE49-F238E27FC236}">
              <a16:creationId xmlns:a16="http://schemas.microsoft.com/office/drawing/2014/main" id="{F25A62FF-0E04-4ABB-8D49-66EDDE61B030}"/>
            </a:ext>
          </a:extLst>
        </xdr:cNvPr>
        <xdr:cNvSpPr txBox="1">
          <a:spLocks noChangeArrowheads="1"/>
        </xdr:cNvSpPr>
      </xdr:nvSpPr>
      <xdr:spPr bwMode="auto">
        <a:xfrm>
          <a:off x="0"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85725" cy="114300"/>
    <xdr:sp macro="" textlink="">
      <xdr:nvSpPr>
        <xdr:cNvPr id="6957" name="Text Box 6">
          <a:extLst>
            <a:ext uri="{FF2B5EF4-FFF2-40B4-BE49-F238E27FC236}">
              <a16:creationId xmlns:a16="http://schemas.microsoft.com/office/drawing/2014/main" id="{E9C25675-8579-40CA-BC3C-EC771416E30F}"/>
            </a:ext>
          </a:extLst>
        </xdr:cNvPr>
        <xdr:cNvSpPr txBox="1">
          <a:spLocks noChangeArrowheads="1"/>
        </xdr:cNvSpPr>
      </xdr:nvSpPr>
      <xdr:spPr bwMode="auto">
        <a:xfrm>
          <a:off x="397073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816348"/>
    <xdr:sp macro="" textlink="">
      <xdr:nvSpPr>
        <xdr:cNvPr id="6958" name="Text Box 4">
          <a:extLst>
            <a:ext uri="{FF2B5EF4-FFF2-40B4-BE49-F238E27FC236}">
              <a16:creationId xmlns:a16="http://schemas.microsoft.com/office/drawing/2014/main" id="{E2CAF87D-61EA-4870-B48F-1ABE0BF48914}"/>
            </a:ext>
          </a:extLst>
        </xdr:cNvPr>
        <xdr:cNvSpPr txBox="1">
          <a:spLocks noChangeArrowheads="1"/>
        </xdr:cNvSpPr>
      </xdr:nvSpPr>
      <xdr:spPr bwMode="auto">
        <a:xfrm>
          <a:off x="1208484" y="104644031"/>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816348"/>
    <xdr:sp macro="" textlink="">
      <xdr:nvSpPr>
        <xdr:cNvPr id="6959" name="Text Box 6">
          <a:extLst>
            <a:ext uri="{FF2B5EF4-FFF2-40B4-BE49-F238E27FC236}">
              <a16:creationId xmlns:a16="http://schemas.microsoft.com/office/drawing/2014/main" id="{914CA09D-B2CB-4801-8AB6-3FBD7FC809FA}"/>
            </a:ext>
          </a:extLst>
        </xdr:cNvPr>
        <xdr:cNvSpPr txBox="1">
          <a:spLocks noChangeArrowheads="1"/>
        </xdr:cNvSpPr>
      </xdr:nvSpPr>
      <xdr:spPr bwMode="auto">
        <a:xfrm>
          <a:off x="1208484" y="104644031"/>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5153"/>
    <xdr:sp macro="" textlink="">
      <xdr:nvSpPr>
        <xdr:cNvPr id="6960" name="Text Box 6">
          <a:extLst>
            <a:ext uri="{FF2B5EF4-FFF2-40B4-BE49-F238E27FC236}">
              <a16:creationId xmlns:a16="http://schemas.microsoft.com/office/drawing/2014/main" id="{6B02880A-361A-4116-BA90-0A087FF5DFC2}"/>
            </a:ext>
          </a:extLst>
        </xdr:cNvPr>
        <xdr:cNvSpPr txBox="1">
          <a:spLocks noChangeArrowheads="1"/>
        </xdr:cNvSpPr>
      </xdr:nvSpPr>
      <xdr:spPr bwMode="auto">
        <a:xfrm>
          <a:off x="1208484" y="1046440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016373"/>
    <xdr:sp macro="" textlink="">
      <xdr:nvSpPr>
        <xdr:cNvPr id="6961" name="Text Box 4">
          <a:extLst>
            <a:ext uri="{FF2B5EF4-FFF2-40B4-BE49-F238E27FC236}">
              <a16:creationId xmlns:a16="http://schemas.microsoft.com/office/drawing/2014/main" id="{2A8F3483-BC26-4570-AA00-0EEDD5DE9910}"/>
            </a:ext>
          </a:extLst>
        </xdr:cNvPr>
        <xdr:cNvSpPr txBox="1">
          <a:spLocks noChangeArrowheads="1"/>
        </xdr:cNvSpPr>
      </xdr:nvSpPr>
      <xdr:spPr bwMode="auto">
        <a:xfrm>
          <a:off x="1208484" y="104644031"/>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016373"/>
    <xdr:sp macro="" textlink="">
      <xdr:nvSpPr>
        <xdr:cNvPr id="6962" name="Text Box 6">
          <a:extLst>
            <a:ext uri="{FF2B5EF4-FFF2-40B4-BE49-F238E27FC236}">
              <a16:creationId xmlns:a16="http://schemas.microsoft.com/office/drawing/2014/main" id="{CB83C5A6-E06F-4F32-B06A-F5F50DB6DF7C}"/>
            </a:ext>
          </a:extLst>
        </xdr:cNvPr>
        <xdr:cNvSpPr txBox="1">
          <a:spLocks noChangeArrowheads="1"/>
        </xdr:cNvSpPr>
      </xdr:nvSpPr>
      <xdr:spPr bwMode="auto">
        <a:xfrm>
          <a:off x="1208484" y="104644031"/>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5153"/>
    <xdr:sp macro="" textlink="">
      <xdr:nvSpPr>
        <xdr:cNvPr id="6963" name="Text Box 4">
          <a:extLst>
            <a:ext uri="{FF2B5EF4-FFF2-40B4-BE49-F238E27FC236}">
              <a16:creationId xmlns:a16="http://schemas.microsoft.com/office/drawing/2014/main" id="{82F06006-9A43-43A5-8228-87D2F8E1AF22}"/>
            </a:ext>
          </a:extLst>
        </xdr:cNvPr>
        <xdr:cNvSpPr txBox="1">
          <a:spLocks noChangeArrowheads="1"/>
        </xdr:cNvSpPr>
      </xdr:nvSpPr>
      <xdr:spPr bwMode="auto">
        <a:xfrm>
          <a:off x="1208484" y="1046440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5153"/>
    <xdr:sp macro="" textlink="">
      <xdr:nvSpPr>
        <xdr:cNvPr id="6964" name="Text Box 6">
          <a:extLst>
            <a:ext uri="{FF2B5EF4-FFF2-40B4-BE49-F238E27FC236}">
              <a16:creationId xmlns:a16="http://schemas.microsoft.com/office/drawing/2014/main" id="{CBDA438D-5F76-41EA-B644-91FDB2D1D7FF}"/>
            </a:ext>
          </a:extLst>
        </xdr:cNvPr>
        <xdr:cNvSpPr txBox="1">
          <a:spLocks noChangeArrowheads="1"/>
        </xdr:cNvSpPr>
      </xdr:nvSpPr>
      <xdr:spPr bwMode="auto">
        <a:xfrm>
          <a:off x="1208484" y="1046440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460</xdr:row>
      <xdr:rowOff>0</xdr:rowOff>
    </xdr:from>
    <xdr:ext cx="85725" cy="675153"/>
    <xdr:sp macro="" textlink="">
      <xdr:nvSpPr>
        <xdr:cNvPr id="6965" name="Text Box 4">
          <a:extLst>
            <a:ext uri="{FF2B5EF4-FFF2-40B4-BE49-F238E27FC236}">
              <a16:creationId xmlns:a16="http://schemas.microsoft.com/office/drawing/2014/main" id="{904DC614-FF81-45AD-A302-2B6222E82DCD}"/>
            </a:ext>
          </a:extLst>
        </xdr:cNvPr>
        <xdr:cNvSpPr txBox="1">
          <a:spLocks noChangeArrowheads="1"/>
        </xdr:cNvSpPr>
      </xdr:nvSpPr>
      <xdr:spPr bwMode="auto">
        <a:xfrm>
          <a:off x="2601516" y="1046440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460</xdr:row>
      <xdr:rowOff>0</xdr:rowOff>
    </xdr:from>
    <xdr:ext cx="85725" cy="675153"/>
    <xdr:sp macro="" textlink="">
      <xdr:nvSpPr>
        <xdr:cNvPr id="6966" name="Text Box 6">
          <a:extLst>
            <a:ext uri="{FF2B5EF4-FFF2-40B4-BE49-F238E27FC236}">
              <a16:creationId xmlns:a16="http://schemas.microsoft.com/office/drawing/2014/main" id="{8C14289A-3590-466F-AAF3-787AAE527579}"/>
            </a:ext>
          </a:extLst>
        </xdr:cNvPr>
        <xdr:cNvSpPr txBox="1">
          <a:spLocks noChangeArrowheads="1"/>
        </xdr:cNvSpPr>
      </xdr:nvSpPr>
      <xdr:spPr bwMode="auto">
        <a:xfrm>
          <a:off x="2601516" y="1046440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5153"/>
    <xdr:sp macro="" textlink="">
      <xdr:nvSpPr>
        <xdr:cNvPr id="6967" name="Text Box 4">
          <a:extLst>
            <a:ext uri="{FF2B5EF4-FFF2-40B4-BE49-F238E27FC236}">
              <a16:creationId xmlns:a16="http://schemas.microsoft.com/office/drawing/2014/main" id="{42C73B0B-DFC1-4A45-AFEE-4B5B19E8B372}"/>
            </a:ext>
          </a:extLst>
        </xdr:cNvPr>
        <xdr:cNvSpPr txBox="1">
          <a:spLocks noChangeArrowheads="1"/>
        </xdr:cNvSpPr>
      </xdr:nvSpPr>
      <xdr:spPr bwMode="auto">
        <a:xfrm>
          <a:off x="1208484" y="1046440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5153"/>
    <xdr:sp macro="" textlink="">
      <xdr:nvSpPr>
        <xdr:cNvPr id="6968" name="Text Box 6">
          <a:extLst>
            <a:ext uri="{FF2B5EF4-FFF2-40B4-BE49-F238E27FC236}">
              <a16:creationId xmlns:a16="http://schemas.microsoft.com/office/drawing/2014/main" id="{79E9DB9C-A59C-489D-BCF6-9A2FA5FC0B63}"/>
            </a:ext>
          </a:extLst>
        </xdr:cNvPr>
        <xdr:cNvSpPr txBox="1">
          <a:spLocks noChangeArrowheads="1"/>
        </xdr:cNvSpPr>
      </xdr:nvSpPr>
      <xdr:spPr bwMode="auto">
        <a:xfrm>
          <a:off x="1208484" y="1046440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460</xdr:row>
      <xdr:rowOff>0</xdr:rowOff>
    </xdr:from>
    <xdr:ext cx="85725" cy="675153"/>
    <xdr:sp macro="" textlink="">
      <xdr:nvSpPr>
        <xdr:cNvPr id="6969" name="Text Box 4">
          <a:extLst>
            <a:ext uri="{FF2B5EF4-FFF2-40B4-BE49-F238E27FC236}">
              <a16:creationId xmlns:a16="http://schemas.microsoft.com/office/drawing/2014/main" id="{1FCAB99C-7767-42A8-A118-8086DEF35934}"/>
            </a:ext>
          </a:extLst>
        </xdr:cNvPr>
        <xdr:cNvSpPr txBox="1">
          <a:spLocks noChangeArrowheads="1"/>
        </xdr:cNvSpPr>
      </xdr:nvSpPr>
      <xdr:spPr bwMode="auto">
        <a:xfrm>
          <a:off x="0" y="1046440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460</xdr:row>
      <xdr:rowOff>0</xdr:rowOff>
    </xdr:from>
    <xdr:ext cx="85725" cy="675153"/>
    <xdr:sp macro="" textlink="">
      <xdr:nvSpPr>
        <xdr:cNvPr id="6970" name="Text Box 6">
          <a:extLst>
            <a:ext uri="{FF2B5EF4-FFF2-40B4-BE49-F238E27FC236}">
              <a16:creationId xmlns:a16="http://schemas.microsoft.com/office/drawing/2014/main" id="{EACA708E-1748-480D-ACC7-B6A61ABC9595}"/>
            </a:ext>
          </a:extLst>
        </xdr:cNvPr>
        <xdr:cNvSpPr txBox="1">
          <a:spLocks noChangeArrowheads="1"/>
        </xdr:cNvSpPr>
      </xdr:nvSpPr>
      <xdr:spPr bwMode="auto">
        <a:xfrm>
          <a:off x="0" y="1046440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449</xdr:row>
      <xdr:rowOff>428625</xdr:rowOff>
    </xdr:from>
    <xdr:ext cx="85725" cy="150329"/>
    <xdr:sp macro="" textlink="">
      <xdr:nvSpPr>
        <xdr:cNvPr id="6971" name="Text Box 4">
          <a:extLst>
            <a:ext uri="{FF2B5EF4-FFF2-40B4-BE49-F238E27FC236}">
              <a16:creationId xmlns:a16="http://schemas.microsoft.com/office/drawing/2014/main" id="{C7F07AD3-0A60-4375-858E-5CDCEC2A2E52}"/>
            </a:ext>
          </a:extLst>
        </xdr:cNvPr>
        <xdr:cNvSpPr txBox="1">
          <a:spLocks noChangeArrowheads="1"/>
        </xdr:cNvSpPr>
      </xdr:nvSpPr>
      <xdr:spPr bwMode="auto">
        <a:xfrm>
          <a:off x="314325" y="102810469"/>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460</xdr:row>
      <xdr:rowOff>0</xdr:rowOff>
    </xdr:from>
    <xdr:ext cx="85725" cy="152400"/>
    <xdr:sp macro="" textlink="">
      <xdr:nvSpPr>
        <xdr:cNvPr id="6972" name="Text Box 4">
          <a:extLst>
            <a:ext uri="{FF2B5EF4-FFF2-40B4-BE49-F238E27FC236}">
              <a16:creationId xmlns:a16="http://schemas.microsoft.com/office/drawing/2014/main" id="{02E50510-9915-43DF-B5AB-00AB78D2B28C}"/>
            </a:ext>
          </a:extLst>
        </xdr:cNvPr>
        <xdr:cNvSpPr txBox="1">
          <a:spLocks noChangeArrowheads="1"/>
        </xdr:cNvSpPr>
      </xdr:nvSpPr>
      <xdr:spPr bwMode="auto">
        <a:xfrm>
          <a:off x="3970734" y="10464403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460</xdr:row>
      <xdr:rowOff>0</xdr:rowOff>
    </xdr:from>
    <xdr:ext cx="85725" cy="152400"/>
    <xdr:sp macro="" textlink="">
      <xdr:nvSpPr>
        <xdr:cNvPr id="6973" name="Text Box 6">
          <a:extLst>
            <a:ext uri="{FF2B5EF4-FFF2-40B4-BE49-F238E27FC236}">
              <a16:creationId xmlns:a16="http://schemas.microsoft.com/office/drawing/2014/main" id="{D2C8566A-1FE2-4C9B-ABB9-7D008E5E87CE}"/>
            </a:ext>
          </a:extLst>
        </xdr:cNvPr>
        <xdr:cNvSpPr txBox="1">
          <a:spLocks noChangeArrowheads="1"/>
        </xdr:cNvSpPr>
      </xdr:nvSpPr>
      <xdr:spPr bwMode="auto">
        <a:xfrm>
          <a:off x="3970734" y="10464403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836"/>
    <xdr:sp macro="" textlink="">
      <xdr:nvSpPr>
        <xdr:cNvPr id="6974" name="Text Box 6">
          <a:extLst>
            <a:ext uri="{FF2B5EF4-FFF2-40B4-BE49-F238E27FC236}">
              <a16:creationId xmlns:a16="http://schemas.microsoft.com/office/drawing/2014/main" id="{A4A3C85F-83CB-41B3-A11B-2A6B325D550D}"/>
            </a:ext>
          </a:extLst>
        </xdr:cNvPr>
        <xdr:cNvSpPr txBox="1">
          <a:spLocks noChangeArrowheads="1"/>
        </xdr:cNvSpPr>
      </xdr:nvSpPr>
      <xdr:spPr bwMode="auto">
        <a:xfrm>
          <a:off x="1208484" y="1060549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21416"/>
    <xdr:sp macro="" textlink="">
      <xdr:nvSpPr>
        <xdr:cNvPr id="6975" name="Text Box 4">
          <a:extLst>
            <a:ext uri="{FF2B5EF4-FFF2-40B4-BE49-F238E27FC236}">
              <a16:creationId xmlns:a16="http://schemas.microsoft.com/office/drawing/2014/main" id="{BE4C6197-BA7B-4BE0-B8A4-81C7E017AADA}"/>
            </a:ext>
          </a:extLst>
        </xdr:cNvPr>
        <xdr:cNvSpPr txBox="1">
          <a:spLocks noChangeArrowheads="1"/>
        </xdr:cNvSpPr>
      </xdr:nvSpPr>
      <xdr:spPr bwMode="auto">
        <a:xfrm>
          <a:off x="1208484" y="106054922"/>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21416"/>
    <xdr:sp macro="" textlink="">
      <xdr:nvSpPr>
        <xdr:cNvPr id="6976" name="Text Box 6">
          <a:extLst>
            <a:ext uri="{FF2B5EF4-FFF2-40B4-BE49-F238E27FC236}">
              <a16:creationId xmlns:a16="http://schemas.microsoft.com/office/drawing/2014/main" id="{FE4551D7-9780-4A39-977E-4FD7F1574A07}"/>
            </a:ext>
          </a:extLst>
        </xdr:cNvPr>
        <xdr:cNvSpPr txBox="1">
          <a:spLocks noChangeArrowheads="1"/>
        </xdr:cNvSpPr>
      </xdr:nvSpPr>
      <xdr:spPr bwMode="auto">
        <a:xfrm>
          <a:off x="1208484" y="106054922"/>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836"/>
    <xdr:sp macro="" textlink="">
      <xdr:nvSpPr>
        <xdr:cNvPr id="6977" name="Text Box 4">
          <a:extLst>
            <a:ext uri="{FF2B5EF4-FFF2-40B4-BE49-F238E27FC236}">
              <a16:creationId xmlns:a16="http://schemas.microsoft.com/office/drawing/2014/main" id="{0F678F3E-37C4-4B6A-9B1B-8A69EF01D12A}"/>
            </a:ext>
          </a:extLst>
        </xdr:cNvPr>
        <xdr:cNvSpPr txBox="1">
          <a:spLocks noChangeArrowheads="1"/>
        </xdr:cNvSpPr>
      </xdr:nvSpPr>
      <xdr:spPr bwMode="auto">
        <a:xfrm>
          <a:off x="1208484" y="1060549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836"/>
    <xdr:sp macro="" textlink="">
      <xdr:nvSpPr>
        <xdr:cNvPr id="6978" name="Text Box 6">
          <a:extLst>
            <a:ext uri="{FF2B5EF4-FFF2-40B4-BE49-F238E27FC236}">
              <a16:creationId xmlns:a16="http://schemas.microsoft.com/office/drawing/2014/main" id="{FC463120-8E45-4574-995F-1215521C7B86}"/>
            </a:ext>
          </a:extLst>
        </xdr:cNvPr>
        <xdr:cNvSpPr txBox="1">
          <a:spLocks noChangeArrowheads="1"/>
        </xdr:cNvSpPr>
      </xdr:nvSpPr>
      <xdr:spPr bwMode="auto">
        <a:xfrm>
          <a:off x="1208484" y="1060549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6836"/>
    <xdr:sp macro="" textlink="">
      <xdr:nvSpPr>
        <xdr:cNvPr id="6979" name="Text Box 4">
          <a:extLst>
            <a:ext uri="{FF2B5EF4-FFF2-40B4-BE49-F238E27FC236}">
              <a16:creationId xmlns:a16="http://schemas.microsoft.com/office/drawing/2014/main" id="{1850557B-8D15-4622-9F41-6385EE0CA32E}"/>
            </a:ext>
          </a:extLst>
        </xdr:cNvPr>
        <xdr:cNvSpPr txBox="1">
          <a:spLocks noChangeArrowheads="1"/>
        </xdr:cNvSpPr>
      </xdr:nvSpPr>
      <xdr:spPr bwMode="auto">
        <a:xfrm>
          <a:off x="2601516" y="1060549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6836"/>
    <xdr:sp macro="" textlink="">
      <xdr:nvSpPr>
        <xdr:cNvPr id="6980" name="Text Box 6">
          <a:extLst>
            <a:ext uri="{FF2B5EF4-FFF2-40B4-BE49-F238E27FC236}">
              <a16:creationId xmlns:a16="http://schemas.microsoft.com/office/drawing/2014/main" id="{0C0CB095-8D1F-4550-BAB4-39E621CC72ED}"/>
            </a:ext>
          </a:extLst>
        </xdr:cNvPr>
        <xdr:cNvSpPr txBox="1">
          <a:spLocks noChangeArrowheads="1"/>
        </xdr:cNvSpPr>
      </xdr:nvSpPr>
      <xdr:spPr bwMode="auto">
        <a:xfrm>
          <a:off x="2601516" y="1060549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836"/>
    <xdr:sp macro="" textlink="">
      <xdr:nvSpPr>
        <xdr:cNvPr id="6981" name="Text Box 4">
          <a:extLst>
            <a:ext uri="{FF2B5EF4-FFF2-40B4-BE49-F238E27FC236}">
              <a16:creationId xmlns:a16="http://schemas.microsoft.com/office/drawing/2014/main" id="{1137428A-25FA-4BA5-A72E-7D7763BDFCE9}"/>
            </a:ext>
          </a:extLst>
        </xdr:cNvPr>
        <xdr:cNvSpPr txBox="1">
          <a:spLocks noChangeArrowheads="1"/>
        </xdr:cNvSpPr>
      </xdr:nvSpPr>
      <xdr:spPr bwMode="auto">
        <a:xfrm>
          <a:off x="1208484" y="1060549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836"/>
    <xdr:sp macro="" textlink="">
      <xdr:nvSpPr>
        <xdr:cNvPr id="6982" name="Text Box 6">
          <a:extLst>
            <a:ext uri="{FF2B5EF4-FFF2-40B4-BE49-F238E27FC236}">
              <a16:creationId xmlns:a16="http://schemas.microsoft.com/office/drawing/2014/main" id="{356183C2-BAA7-4FE3-B3B8-CDADBD1413F0}"/>
            </a:ext>
          </a:extLst>
        </xdr:cNvPr>
        <xdr:cNvSpPr txBox="1">
          <a:spLocks noChangeArrowheads="1"/>
        </xdr:cNvSpPr>
      </xdr:nvSpPr>
      <xdr:spPr bwMode="auto">
        <a:xfrm>
          <a:off x="1208484" y="1060549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465</xdr:row>
      <xdr:rowOff>0</xdr:rowOff>
    </xdr:from>
    <xdr:ext cx="85725" cy="676836"/>
    <xdr:sp macro="" textlink="">
      <xdr:nvSpPr>
        <xdr:cNvPr id="6983" name="Text Box 4">
          <a:extLst>
            <a:ext uri="{FF2B5EF4-FFF2-40B4-BE49-F238E27FC236}">
              <a16:creationId xmlns:a16="http://schemas.microsoft.com/office/drawing/2014/main" id="{89FFB95E-1E59-4AD5-8EB4-61C73CA86387}"/>
            </a:ext>
          </a:extLst>
        </xdr:cNvPr>
        <xdr:cNvSpPr txBox="1">
          <a:spLocks noChangeArrowheads="1"/>
        </xdr:cNvSpPr>
      </xdr:nvSpPr>
      <xdr:spPr bwMode="auto">
        <a:xfrm>
          <a:off x="0" y="1060549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465</xdr:row>
      <xdr:rowOff>0</xdr:rowOff>
    </xdr:from>
    <xdr:ext cx="85725" cy="676836"/>
    <xdr:sp macro="" textlink="">
      <xdr:nvSpPr>
        <xdr:cNvPr id="6984" name="Text Box 6">
          <a:extLst>
            <a:ext uri="{FF2B5EF4-FFF2-40B4-BE49-F238E27FC236}">
              <a16:creationId xmlns:a16="http://schemas.microsoft.com/office/drawing/2014/main" id="{36F860EA-8BD7-4FC9-8C60-EA929062437E}"/>
            </a:ext>
          </a:extLst>
        </xdr:cNvPr>
        <xdr:cNvSpPr txBox="1">
          <a:spLocks noChangeArrowheads="1"/>
        </xdr:cNvSpPr>
      </xdr:nvSpPr>
      <xdr:spPr bwMode="auto">
        <a:xfrm>
          <a:off x="0" y="1060549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85725" cy="152400"/>
    <xdr:sp macro="" textlink="">
      <xdr:nvSpPr>
        <xdr:cNvPr id="6985" name="Text Box 4">
          <a:extLst>
            <a:ext uri="{FF2B5EF4-FFF2-40B4-BE49-F238E27FC236}">
              <a16:creationId xmlns:a16="http://schemas.microsoft.com/office/drawing/2014/main" id="{254269B1-7909-4441-A31A-37FC2DAC13CA}"/>
            </a:ext>
          </a:extLst>
        </xdr:cNvPr>
        <xdr:cNvSpPr txBox="1">
          <a:spLocks noChangeArrowheads="1"/>
        </xdr:cNvSpPr>
      </xdr:nvSpPr>
      <xdr:spPr bwMode="auto">
        <a:xfrm>
          <a:off x="3970734" y="10605492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85725" cy="152400"/>
    <xdr:sp macro="" textlink="">
      <xdr:nvSpPr>
        <xdr:cNvPr id="6986" name="Text Box 6">
          <a:extLst>
            <a:ext uri="{FF2B5EF4-FFF2-40B4-BE49-F238E27FC236}">
              <a16:creationId xmlns:a16="http://schemas.microsoft.com/office/drawing/2014/main" id="{FF84021B-2492-4F02-ACC7-292993FD0520}"/>
            </a:ext>
          </a:extLst>
        </xdr:cNvPr>
        <xdr:cNvSpPr txBox="1">
          <a:spLocks noChangeArrowheads="1"/>
        </xdr:cNvSpPr>
      </xdr:nvSpPr>
      <xdr:spPr bwMode="auto">
        <a:xfrm>
          <a:off x="3970734" y="10605492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14300"/>
    <xdr:sp macro="" textlink="">
      <xdr:nvSpPr>
        <xdr:cNvPr id="6987" name="Text Box 4">
          <a:extLst>
            <a:ext uri="{FF2B5EF4-FFF2-40B4-BE49-F238E27FC236}">
              <a16:creationId xmlns:a16="http://schemas.microsoft.com/office/drawing/2014/main" id="{17737730-0B03-4AD2-B59D-B99C6CA3C2F6}"/>
            </a:ext>
          </a:extLst>
        </xdr:cNvPr>
        <xdr:cNvSpPr txBox="1">
          <a:spLocks noChangeArrowheads="1"/>
        </xdr:cNvSpPr>
      </xdr:nvSpPr>
      <xdr:spPr bwMode="auto">
        <a:xfrm>
          <a:off x="1208484" y="10605492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14300"/>
    <xdr:sp macro="" textlink="">
      <xdr:nvSpPr>
        <xdr:cNvPr id="6988" name="Text Box 6">
          <a:extLst>
            <a:ext uri="{FF2B5EF4-FFF2-40B4-BE49-F238E27FC236}">
              <a16:creationId xmlns:a16="http://schemas.microsoft.com/office/drawing/2014/main" id="{8B5EC8BA-8842-48A1-ACE5-FC2312C05110}"/>
            </a:ext>
          </a:extLst>
        </xdr:cNvPr>
        <xdr:cNvSpPr txBox="1">
          <a:spLocks noChangeArrowheads="1"/>
        </xdr:cNvSpPr>
      </xdr:nvSpPr>
      <xdr:spPr bwMode="auto">
        <a:xfrm>
          <a:off x="1208484" y="10605492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816348"/>
    <xdr:sp macro="" textlink="">
      <xdr:nvSpPr>
        <xdr:cNvPr id="6989" name="Text Box 4">
          <a:extLst>
            <a:ext uri="{FF2B5EF4-FFF2-40B4-BE49-F238E27FC236}">
              <a16:creationId xmlns:a16="http://schemas.microsoft.com/office/drawing/2014/main" id="{56818EB9-2FC4-441A-855A-418C9649D6E7}"/>
            </a:ext>
          </a:extLst>
        </xdr:cNvPr>
        <xdr:cNvSpPr txBox="1">
          <a:spLocks noChangeArrowheads="1"/>
        </xdr:cNvSpPr>
      </xdr:nvSpPr>
      <xdr:spPr bwMode="auto">
        <a:xfrm>
          <a:off x="1208484" y="106054922"/>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816348"/>
    <xdr:sp macro="" textlink="">
      <xdr:nvSpPr>
        <xdr:cNvPr id="6990" name="Text Box 6">
          <a:extLst>
            <a:ext uri="{FF2B5EF4-FFF2-40B4-BE49-F238E27FC236}">
              <a16:creationId xmlns:a16="http://schemas.microsoft.com/office/drawing/2014/main" id="{960CA618-00D1-4BE4-87D5-083D453FBB6A}"/>
            </a:ext>
          </a:extLst>
        </xdr:cNvPr>
        <xdr:cNvSpPr txBox="1">
          <a:spLocks noChangeArrowheads="1"/>
        </xdr:cNvSpPr>
      </xdr:nvSpPr>
      <xdr:spPr bwMode="auto">
        <a:xfrm>
          <a:off x="1208484" y="106054922"/>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6991" name="Text Box 6">
          <a:extLst>
            <a:ext uri="{FF2B5EF4-FFF2-40B4-BE49-F238E27FC236}">
              <a16:creationId xmlns:a16="http://schemas.microsoft.com/office/drawing/2014/main" id="{5B92109D-86DB-475B-9ED1-2F43B05DD39C}"/>
            </a:ext>
          </a:extLst>
        </xdr:cNvPr>
        <xdr:cNvSpPr txBox="1">
          <a:spLocks noChangeArrowheads="1"/>
        </xdr:cNvSpPr>
      </xdr:nvSpPr>
      <xdr:spPr bwMode="auto">
        <a:xfrm>
          <a:off x="1208484"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16373"/>
    <xdr:sp macro="" textlink="">
      <xdr:nvSpPr>
        <xdr:cNvPr id="6992" name="Text Box 4">
          <a:extLst>
            <a:ext uri="{FF2B5EF4-FFF2-40B4-BE49-F238E27FC236}">
              <a16:creationId xmlns:a16="http://schemas.microsoft.com/office/drawing/2014/main" id="{2D088949-8FD1-4EB1-90DD-D78AA006EE64}"/>
            </a:ext>
          </a:extLst>
        </xdr:cNvPr>
        <xdr:cNvSpPr txBox="1">
          <a:spLocks noChangeArrowheads="1"/>
        </xdr:cNvSpPr>
      </xdr:nvSpPr>
      <xdr:spPr bwMode="auto">
        <a:xfrm>
          <a:off x="1208484" y="106054922"/>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16373"/>
    <xdr:sp macro="" textlink="">
      <xdr:nvSpPr>
        <xdr:cNvPr id="6993" name="Text Box 6">
          <a:extLst>
            <a:ext uri="{FF2B5EF4-FFF2-40B4-BE49-F238E27FC236}">
              <a16:creationId xmlns:a16="http://schemas.microsoft.com/office/drawing/2014/main" id="{F82AE6BE-E918-44A7-8550-B7421304917C}"/>
            </a:ext>
          </a:extLst>
        </xdr:cNvPr>
        <xdr:cNvSpPr txBox="1">
          <a:spLocks noChangeArrowheads="1"/>
        </xdr:cNvSpPr>
      </xdr:nvSpPr>
      <xdr:spPr bwMode="auto">
        <a:xfrm>
          <a:off x="1208484" y="106054922"/>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6994" name="Text Box 4">
          <a:extLst>
            <a:ext uri="{FF2B5EF4-FFF2-40B4-BE49-F238E27FC236}">
              <a16:creationId xmlns:a16="http://schemas.microsoft.com/office/drawing/2014/main" id="{0E69B821-630C-49E0-ADC3-289ADCCC220E}"/>
            </a:ext>
          </a:extLst>
        </xdr:cNvPr>
        <xdr:cNvSpPr txBox="1">
          <a:spLocks noChangeArrowheads="1"/>
        </xdr:cNvSpPr>
      </xdr:nvSpPr>
      <xdr:spPr bwMode="auto">
        <a:xfrm>
          <a:off x="1208484"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6995" name="Text Box 6">
          <a:extLst>
            <a:ext uri="{FF2B5EF4-FFF2-40B4-BE49-F238E27FC236}">
              <a16:creationId xmlns:a16="http://schemas.microsoft.com/office/drawing/2014/main" id="{6EE6EE56-F1D0-4F75-80BE-7ED3064EF18C}"/>
            </a:ext>
          </a:extLst>
        </xdr:cNvPr>
        <xdr:cNvSpPr txBox="1">
          <a:spLocks noChangeArrowheads="1"/>
        </xdr:cNvSpPr>
      </xdr:nvSpPr>
      <xdr:spPr bwMode="auto">
        <a:xfrm>
          <a:off x="1208484"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5153"/>
    <xdr:sp macro="" textlink="">
      <xdr:nvSpPr>
        <xdr:cNvPr id="6996" name="Text Box 4">
          <a:extLst>
            <a:ext uri="{FF2B5EF4-FFF2-40B4-BE49-F238E27FC236}">
              <a16:creationId xmlns:a16="http://schemas.microsoft.com/office/drawing/2014/main" id="{21E4309E-3E2F-4C79-9692-FF8E265F4286}"/>
            </a:ext>
          </a:extLst>
        </xdr:cNvPr>
        <xdr:cNvSpPr txBox="1">
          <a:spLocks noChangeArrowheads="1"/>
        </xdr:cNvSpPr>
      </xdr:nvSpPr>
      <xdr:spPr bwMode="auto">
        <a:xfrm>
          <a:off x="2601516"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5153"/>
    <xdr:sp macro="" textlink="">
      <xdr:nvSpPr>
        <xdr:cNvPr id="6997" name="Text Box 6">
          <a:extLst>
            <a:ext uri="{FF2B5EF4-FFF2-40B4-BE49-F238E27FC236}">
              <a16:creationId xmlns:a16="http://schemas.microsoft.com/office/drawing/2014/main" id="{401D9EDE-0EB0-4392-8CEF-0F43043C2C64}"/>
            </a:ext>
          </a:extLst>
        </xdr:cNvPr>
        <xdr:cNvSpPr txBox="1">
          <a:spLocks noChangeArrowheads="1"/>
        </xdr:cNvSpPr>
      </xdr:nvSpPr>
      <xdr:spPr bwMode="auto">
        <a:xfrm>
          <a:off x="2601516"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6998" name="Text Box 4">
          <a:extLst>
            <a:ext uri="{FF2B5EF4-FFF2-40B4-BE49-F238E27FC236}">
              <a16:creationId xmlns:a16="http://schemas.microsoft.com/office/drawing/2014/main" id="{0F89C420-5F08-427C-AF11-DB04D11B3519}"/>
            </a:ext>
          </a:extLst>
        </xdr:cNvPr>
        <xdr:cNvSpPr txBox="1">
          <a:spLocks noChangeArrowheads="1"/>
        </xdr:cNvSpPr>
      </xdr:nvSpPr>
      <xdr:spPr bwMode="auto">
        <a:xfrm>
          <a:off x="1208484"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6999" name="Text Box 6">
          <a:extLst>
            <a:ext uri="{FF2B5EF4-FFF2-40B4-BE49-F238E27FC236}">
              <a16:creationId xmlns:a16="http://schemas.microsoft.com/office/drawing/2014/main" id="{92FEBBF9-3554-41B2-BEF2-43883CADBB9D}"/>
            </a:ext>
          </a:extLst>
        </xdr:cNvPr>
        <xdr:cNvSpPr txBox="1">
          <a:spLocks noChangeArrowheads="1"/>
        </xdr:cNvSpPr>
      </xdr:nvSpPr>
      <xdr:spPr bwMode="auto">
        <a:xfrm>
          <a:off x="1208484"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465</xdr:row>
      <xdr:rowOff>0</xdr:rowOff>
    </xdr:from>
    <xdr:ext cx="85725" cy="675153"/>
    <xdr:sp macro="" textlink="">
      <xdr:nvSpPr>
        <xdr:cNvPr id="7000" name="Text Box 4">
          <a:extLst>
            <a:ext uri="{FF2B5EF4-FFF2-40B4-BE49-F238E27FC236}">
              <a16:creationId xmlns:a16="http://schemas.microsoft.com/office/drawing/2014/main" id="{8F074D92-CF6F-4825-A448-E8B8A03C86CA}"/>
            </a:ext>
          </a:extLst>
        </xdr:cNvPr>
        <xdr:cNvSpPr txBox="1">
          <a:spLocks noChangeArrowheads="1"/>
        </xdr:cNvSpPr>
      </xdr:nvSpPr>
      <xdr:spPr bwMode="auto">
        <a:xfrm>
          <a:off x="0"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465</xdr:row>
      <xdr:rowOff>0</xdr:rowOff>
    </xdr:from>
    <xdr:ext cx="85725" cy="675153"/>
    <xdr:sp macro="" textlink="">
      <xdr:nvSpPr>
        <xdr:cNvPr id="7001" name="Text Box 6">
          <a:extLst>
            <a:ext uri="{FF2B5EF4-FFF2-40B4-BE49-F238E27FC236}">
              <a16:creationId xmlns:a16="http://schemas.microsoft.com/office/drawing/2014/main" id="{67E7939C-6204-4839-9C6A-B2380BAC0377}"/>
            </a:ext>
          </a:extLst>
        </xdr:cNvPr>
        <xdr:cNvSpPr txBox="1">
          <a:spLocks noChangeArrowheads="1"/>
        </xdr:cNvSpPr>
      </xdr:nvSpPr>
      <xdr:spPr bwMode="auto">
        <a:xfrm>
          <a:off x="0"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85725" cy="152400"/>
    <xdr:sp macro="" textlink="">
      <xdr:nvSpPr>
        <xdr:cNvPr id="7002" name="Text Box 4">
          <a:extLst>
            <a:ext uri="{FF2B5EF4-FFF2-40B4-BE49-F238E27FC236}">
              <a16:creationId xmlns:a16="http://schemas.microsoft.com/office/drawing/2014/main" id="{FF0A905E-4970-4BDF-A4AA-3750BD519669}"/>
            </a:ext>
          </a:extLst>
        </xdr:cNvPr>
        <xdr:cNvSpPr txBox="1">
          <a:spLocks noChangeArrowheads="1"/>
        </xdr:cNvSpPr>
      </xdr:nvSpPr>
      <xdr:spPr bwMode="auto">
        <a:xfrm>
          <a:off x="3970734" y="10605492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85725" cy="152400"/>
    <xdr:sp macro="" textlink="">
      <xdr:nvSpPr>
        <xdr:cNvPr id="7003" name="Text Box 6">
          <a:extLst>
            <a:ext uri="{FF2B5EF4-FFF2-40B4-BE49-F238E27FC236}">
              <a16:creationId xmlns:a16="http://schemas.microsoft.com/office/drawing/2014/main" id="{0CFDAE25-EDED-4307-AD69-38F05A14A163}"/>
            </a:ext>
          </a:extLst>
        </xdr:cNvPr>
        <xdr:cNvSpPr txBox="1">
          <a:spLocks noChangeArrowheads="1"/>
        </xdr:cNvSpPr>
      </xdr:nvSpPr>
      <xdr:spPr bwMode="auto">
        <a:xfrm>
          <a:off x="3970734" y="10605492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14300"/>
    <xdr:sp macro="" textlink="">
      <xdr:nvSpPr>
        <xdr:cNvPr id="7004" name="Text Box 4">
          <a:extLst>
            <a:ext uri="{FF2B5EF4-FFF2-40B4-BE49-F238E27FC236}">
              <a16:creationId xmlns:a16="http://schemas.microsoft.com/office/drawing/2014/main" id="{AA5EAB6E-8BFD-42AB-912B-375DA3B24999}"/>
            </a:ext>
          </a:extLst>
        </xdr:cNvPr>
        <xdr:cNvSpPr txBox="1">
          <a:spLocks noChangeArrowheads="1"/>
        </xdr:cNvSpPr>
      </xdr:nvSpPr>
      <xdr:spPr bwMode="auto">
        <a:xfrm>
          <a:off x="1208484" y="1046440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14300"/>
    <xdr:sp macro="" textlink="">
      <xdr:nvSpPr>
        <xdr:cNvPr id="7005" name="Text Box 6">
          <a:extLst>
            <a:ext uri="{FF2B5EF4-FFF2-40B4-BE49-F238E27FC236}">
              <a16:creationId xmlns:a16="http://schemas.microsoft.com/office/drawing/2014/main" id="{9A709FA2-4115-4FF7-B474-9E5EEE0DC403}"/>
            </a:ext>
          </a:extLst>
        </xdr:cNvPr>
        <xdr:cNvSpPr txBox="1">
          <a:spLocks noChangeArrowheads="1"/>
        </xdr:cNvSpPr>
      </xdr:nvSpPr>
      <xdr:spPr bwMode="auto">
        <a:xfrm>
          <a:off x="1208484" y="1046440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7006" name="Text Box 4">
          <a:extLst>
            <a:ext uri="{FF2B5EF4-FFF2-40B4-BE49-F238E27FC236}">
              <a16:creationId xmlns:a16="http://schemas.microsoft.com/office/drawing/2014/main" id="{B84384B8-8452-44A3-9AA2-8983BEDAC8C1}"/>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7007" name="Text Box 6">
          <a:extLst>
            <a:ext uri="{FF2B5EF4-FFF2-40B4-BE49-F238E27FC236}">
              <a16:creationId xmlns:a16="http://schemas.microsoft.com/office/drawing/2014/main" id="{65F1D1AE-B88E-4BB8-98D8-E27C689B69C0}"/>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7008" name="Text Box 4">
          <a:extLst>
            <a:ext uri="{FF2B5EF4-FFF2-40B4-BE49-F238E27FC236}">
              <a16:creationId xmlns:a16="http://schemas.microsoft.com/office/drawing/2014/main" id="{401B16D3-6401-4E85-B9A6-6F895E7FE243}"/>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7009" name="Text Box 6">
          <a:extLst>
            <a:ext uri="{FF2B5EF4-FFF2-40B4-BE49-F238E27FC236}">
              <a16:creationId xmlns:a16="http://schemas.microsoft.com/office/drawing/2014/main" id="{236810F9-F801-4C84-97A6-E8678914AA79}"/>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7010" name="Text Box 4">
          <a:extLst>
            <a:ext uri="{FF2B5EF4-FFF2-40B4-BE49-F238E27FC236}">
              <a16:creationId xmlns:a16="http://schemas.microsoft.com/office/drawing/2014/main" id="{A6BE822E-0AF9-4E02-898A-AEB1A7A5AC0F}"/>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7011" name="Text Box 6">
          <a:extLst>
            <a:ext uri="{FF2B5EF4-FFF2-40B4-BE49-F238E27FC236}">
              <a16:creationId xmlns:a16="http://schemas.microsoft.com/office/drawing/2014/main" id="{9578BFCA-4A8D-4662-A4B8-7B58765D8244}"/>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464</xdr:row>
      <xdr:rowOff>0</xdr:rowOff>
    </xdr:from>
    <xdr:ext cx="85725" cy="114300"/>
    <xdr:sp macro="" textlink="">
      <xdr:nvSpPr>
        <xdr:cNvPr id="7012" name="Text Box 4">
          <a:extLst>
            <a:ext uri="{FF2B5EF4-FFF2-40B4-BE49-F238E27FC236}">
              <a16:creationId xmlns:a16="http://schemas.microsoft.com/office/drawing/2014/main" id="{8209CC16-2132-4D43-A96F-A32E65C4CDAC}"/>
            </a:ext>
          </a:extLst>
        </xdr:cNvPr>
        <xdr:cNvSpPr txBox="1">
          <a:spLocks noChangeArrowheads="1"/>
        </xdr:cNvSpPr>
      </xdr:nvSpPr>
      <xdr:spPr bwMode="auto">
        <a:xfrm>
          <a:off x="2601516"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464</xdr:row>
      <xdr:rowOff>0</xdr:rowOff>
    </xdr:from>
    <xdr:ext cx="85725" cy="114300"/>
    <xdr:sp macro="" textlink="">
      <xdr:nvSpPr>
        <xdr:cNvPr id="7013" name="Text Box 6">
          <a:extLst>
            <a:ext uri="{FF2B5EF4-FFF2-40B4-BE49-F238E27FC236}">
              <a16:creationId xmlns:a16="http://schemas.microsoft.com/office/drawing/2014/main" id="{66411BD7-287D-44A3-A74B-A594EDCD6290}"/>
            </a:ext>
          </a:extLst>
        </xdr:cNvPr>
        <xdr:cNvSpPr txBox="1">
          <a:spLocks noChangeArrowheads="1"/>
        </xdr:cNvSpPr>
      </xdr:nvSpPr>
      <xdr:spPr bwMode="auto">
        <a:xfrm>
          <a:off x="2601516"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7014" name="Text Box 4">
          <a:extLst>
            <a:ext uri="{FF2B5EF4-FFF2-40B4-BE49-F238E27FC236}">
              <a16:creationId xmlns:a16="http://schemas.microsoft.com/office/drawing/2014/main" id="{7084E35E-DCF4-4F1F-8690-6C72551AE8ED}"/>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7015" name="Text Box 6">
          <a:extLst>
            <a:ext uri="{FF2B5EF4-FFF2-40B4-BE49-F238E27FC236}">
              <a16:creationId xmlns:a16="http://schemas.microsoft.com/office/drawing/2014/main" id="{455B9403-9078-4272-A6E8-A95F1CBE8257}"/>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464</xdr:row>
      <xdr:rowOff>0</xdr:rowOff>
    </xdr:from>
    <xdr:ext cx="85725" cy="114300"/>
    <xdr:sp macro="" textlink="">
      <xdr:nvSpPr>
        <xdr:cNvPr id="7016" name="Text Box 4">
          <a:extLst>
            <a:ext uri="{FF2B5EF4-FFF2-40B4-BE49-F238E27FC236}">
              <a16:creationId xmlns:a16="http://schemas.microsoft.com/office/drawing/2014/main" id="{C36035F8-2772-42AC-B0F6-B82A54FADB29}"/>
            </a:ext>
          </a:extLst>
        </xdr:cNvPr>
        <xdr:cNvSpPr txBox="1">
          <a:spLocks noChangeArrowheads="1"/>
        </xdr:cNvSpPr>
      </xdr:nvSpPr>
      <xdr:spPr bwMode="auto">
        <a:xfrm>
          <a:off x="0"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464</xdr:row>
      <xdr:rowOff>0</xdr:rowOff>
    </xdr:from>
    <xdr:ext cx="85725" cy="114300"/>
    <xdr:sp macro="" textlink="">
      <xdr:nvSpPr>
        <xdr:cNvPr id="7017" name="Text Box 6">
          <a:extLst>
            <a:ext uri="{FF2B5EF4-FFF2-40B4-BE49-F238E27FC236}">
              <a16:creationId xmlns:a16="http://schemas.microsoft.com/office/drawing/2014/main" id="{12128984-0CB7-4807-85F0-1F6E2AB68612}"/>
            </a:ext>
          </a:extLst>
        </xdr:cNvPr>
        <xdr:cNvSpPr txBox="1">
          <a:spLocks noChangeArrowheads="1"/>
        </xdr:cNvSpPr>
      </xdr:nvSpPr>
      <xdr:spPr bwMode="auto">
        <a:xfrm>
          <a:off x="0"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85725" cy="114300"/>
    <xdr:sp macro="" textlink="">
      <xdr:nvSpPr>
        <xdr:cNvPr id="7018" name="Text Box 6">
          <a:extLst>
            <a:ext uri="{FF2B5EF4-FFF2-40B4-BE49-F238E27FC236}">
              <a16:creationId xmlns:a16="http://schemas.microsoft.com/office/drawing/2014/main" id="{FE3F0CCE-3959-41DD-AD6C-3DE299B7D7D4}"/>
            </a:ext>
          </a:extLst>
        </xdr:cNvPr>
        <xdr:cNvSpPr txBox="1">
          <a:spLocks noChangeArrowheads="1"/>
        </xdr:cNvSpPr>
      </xdr:nvSpPr>
      <xdr:spPr bwMode="auto">
        <a:xfrm>
          <a:off x="397073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819150"/>
    <xdr:sp macro="" textlink="">
      <xdr:nvSpPr>
        <xdr:cNvPr id="7019" name="Text Box 4">
          <a:extLst>
            <a:ext uri="{FF2B5EF4-FFF2-40B4-BE49-F238E27FC236}">
              <a16:creationId xmlns:a16="http://schemas.microsoft.com/office/drawing/2014/main" id="{A68F5B11-623F-4403-935C-0ADBC0F7E482}"/>
            </a:ext>
          </a:extLst>
        </xdr:cNvPr>
        <xdr:cNvSpPr txBox="1">
          <a:spLocks noChangeArrowheads="1"/>
        </xdr:cNvSpPr>
      </xdr:nvSpPr>
      <xdr:spPr bwMode="auto">
        <a:xfrm>
          <a:off x="1208484" y="10464403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819150"/>
    <xdr:sp macro="" textlink="">
      <xdr:nvSpPr>
        <xdr:cNvPr id="7020" name="Text Box 6">
          <a:extLst>
            <a:ext uri="{FF2B5EF4-FFF2-40B4-BE49-F238E27FC236}">
              <a16:creationId xmlns:a16="http://schemas.microsoft.com/office/drawing/2014/main" id="{9463BD7A-7CEE-4306-8930-73449D4D8166}"/>
            </a:ext>
          </a:extLst>
        </xdr:cNvPr>
        <xdr:cNvSpPr txBox="1">
          <a:spLocks noChangeArrowheads="1"/>
        </xdr:cNvSpPr>
      </xdr:nvSpPr>
      <xdr:spPr bwMode="auto">
        <a:xfrm>
          <a:off x="1208484" y="10464403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7021" name="Text Box 6">
          <a:extLst>
            <a:ext uri="{FF2B5EF4-FFF2-40B4-BE49-F238E27FC236}">
              <a16:creationId xmlns:a16="http://schemas.microsoft.com/office/drawing/2014/main" id="{17A7C48D-66B3-4D8D-9BA4-EC5A4325A647}"/>
            </a:ext>
          </a:extLst>
        </xdr:cNvPr>
        <xdr:cNvSpPr txBox="1">
          <a:spLocks noChangeArrowheads="1"/>
        </xdr:cNvSpPr>
      </xdr:nvSpPr>
      <xdr:spPr bwMode="auto">
        <a:xfrm>
          <a:off x="1208484"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019175"/>
    <xdr:sp macro="" textlink="">
      <xdr:nvSpPr>
        <xdr:cNvPr id="7022" name="Text Box 4">
          <a:extLst>
            <a:ext uri="{FF2B5EF4-FFF2-40B4-BE49-F238E27FC236}">
              <a16:creationId xmlns:a16="http://schemas.microsoft.com/office/drawing/2014/main" id="{DB52A4B4-C35F-4872-80F6-7542074979BB}"/>
            </a:ext>
          </a:extLst>
        </xdr:cNvPr>
        <xdr:cNvSpPr txBox="1">
          <a:spLocks noChangeArrowheads="1"/>
        </xdr:cNvSpPr>
      </xdr:nvSpPr>
      <xdr:spPr bwMode="auto">
        <a:xfrm>
          <a:off x="1208484" y="10464403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019175"/>
    <xdr:sp macro="" textlink="">
      <xdr:nvSpPr>
        <xdr:cNvPr id="7023" name="Text Box 6">
          <a:extLst>
            <a:ext uri="{FF2B5EF4-FFF2-40B4-BE49-F238E27FC236}">
              <a16:creationId xmlns:a16="http://schemas.microsoft.com/office/drawing/2014/main" id="{C8421F3B-088A-4435-AFBE-557F895B6504}"/>
            </a:ext>
          </a:extLst>
        </xdr:cNvPr>
        <xdr:cNvSpPr txBox="1">
          <a:spLocks noChangeArrowheads="1"/>
        </xdr:cNvSpPr>
      </xdr:nvSpPr>
      <xdr:spPr bwMode="auto">
        <a:xfrm>
          <a:off x="1208484" y="10464403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7024" name="Text Box 4">
          <a:extLst>
            <a:ext uri="{FF2B5EF4-FFF2-40B4-BE49-F238E27FC236}">
              <a16:creationId xmlns:a16="http://schemas.microsoft.com/office/drawing/2014/main" id="{F2AF7253-401B-441C-A838-3615D52499E1}"/>
            </a:ext>
          </a:extLst>
        </xdr:cNvPr>
        <xdr:cNvSpPr txBox="1">
          <a:spLocks noChangeArrowheads="1"/>
        </xdr:cNvSpPr>
      </xdr:nvSpPr>
      <xdr:spPr bwMode="auto">
        <a:xfrm>
          <a:off x="1208484"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7025" name="Text Box 6">
          <a:extLst>
            <a:ext uri="{FF2B5EF4-FFF2-40B4-BE49-F238E27FC236}">
              <a16:creationId xmlns:a16="http://schemas.microsoft.com/office/drawing/2014/main" id="{AF8EDF10-39AC-4301-AFDE-3FF32F60063C}"/>
            </a:ext>
          </a:extLst>
        </xdr:cNvPr>
        <xdr:cNvSpPr txBox="1">
          <a:spLocks noChangeArrowheads="1"/>
        </xdr:cNvSpPr>
      </xdr:nvSpPr>
      <xdr:spPr bwMode="auto">
        <a:xfrm>
          <a:off x="1208484"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460</xdr:row>
      <xdr:rowOff>0</xdr:rowOff>
    </xdr:from>
    <xdr:ext cx="85725" cy="676274"/>
    <xdr:sp macro="" textlink="">
      <xdr:nvSpPr>
        <xdr:cNvPr id="7026" name="Text Box 4">
          <a:extLst>
            <a:ext uri="{FF2B5EF4-FFF2-40B4-BE49-F238E27FC236}">
              <a16:creationId xmlns:a16="http://schemas.microsoft.com/office/drawing/2014/main" id="{0B00C434-4A5C-4519-8387-811D69436DD7}"/>
            </a:ext>
          </a:extLst>
        </xdr:cNvPr>
        <xdr:cNvSpPr txBox="1">
          <a:spLocks noChangeArrowheads="1"/>
        </xdr:cNvSpPr>
      </xdr:nvSpPr>
      <xdr:spPr bwMode="auto">
        <a:xfrm>
          <a:off x="2601516"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460</xdr:row>
      <xdr:rowOff>0</xdr:rowOff>
    </xdr:from>
    <xdr:ext cx="85725" cy="676274"/>
    <xdr:sp macro="" textlink="">
      <xdr:nvSpPr>
        <xdr:cNvPr id="7027" name="Text Box 6">
          <a:extLst>
            <a:ext uri="{FF2B5EF4-FFF2-40B4-BE49-F238E27FC236}">
              <a16:creationId xmlns:a16="http://schemas.microsoft.com/office/drawing/2014/main" id="{C63722B7-91C4-4581-A11A-FE4BA2B9B216}"/>
            </a:ext>
          </a:extLst>
        </xdr:cNvPr>
        <xdr:cNvSpPr txBox="1">
          <a:spLocks noChangeArrowheads="1"/>
        </xdr:cNvSpPr>
      </xdr:nvSpPr>
      <xdr:spPr bwMode="auto">
        <a:xfrm>
          <a:off x="2601516"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7028" name="Text Box 4">
          <a:extLst>
            <a:ext uri="{FF2B5EF4-FFF2-40B4-BE49-F238E27FC236}">
              <a16:creationId xmlns:a16="http://schemas.microsoft.com/office/drawing/2014/main" id="{9FFC97F7-D09C-49A3-A963-302AC3666B00}"/>
            </a:ext>
          </a:extLst>
        </xdr:cNvPr>
        <xdr:cNvSpPr txBox="1">
          <a:spLocks noChangeArrowheads="1"/>
        </xdr:cNvSpPr>
      </xdr:nvSpPr>
      <xdr:spPr bwMode="auto">
        <a:xfrm>
          <a:off x="1208484"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7029" name="Text Box 6">
          <a:extLst>
            <a:ext uri="{FF2B5EF4-FFF2-40B4-BE49-F238E27FC236}">
              <a16:creationId xmlns:a16="http://schemas.microsoft.com/office/drawing/2014/main" id="{4C6F1430-DA49-4B6C-B070-3C31C014C6D8}"/>
            </a:ext>
          </a:extLst>
        </xdr:cNvPr>
        <xdr:cNvSpPr txBox="1">
          <a:spLocks noChangeArrowheads="1"/>
        </xdr:cNvSpPr>
      </xdr:nvSpPr>
      <xdr:spPr bwMode="auto">
        <a:xfrm>
          <a:off x="1208484"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460</xdr:row>
      <xdr:rowOff>0</xdr:rowOff>
    </xdr:from>
    <xdr:ext cx="85725" cy="676274"/>
    <xdr:sp macro="" textlink="">
      <xdr:nvSpPr>
        <xdr:cNvPr id="7030" name="Text Box 4">
          <a:extLst>
            <a:ext uri="{FF2B5EF4-FFF2-40B4-BE49-F238E27FC236}">
              <a16:creationId xmlns:a16="http://schemas.microsoft.com/office/drawing/2014/main" id="{E2C0E6B9-A297-4C4F-96BD-5178A57F12A4}"/>
            </a:ext>
          </a:extLst>
        </xdr:cNvPr>
        <xdr:cNvSpPr txBox="1">
          <a:spLocks noChangeArrowheads="1"/>
        </xdr:cNvSpPr>
      </xdr:nvSpPr>
      <xdr:spPr bwMode="auto">
        <a:xfrm>
          <a:off x="0"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460</xdr:row>
      <xdr:rowOff>0</xdr:rowOff>
    </xdr:from>
    <xdr:ext cx="85725" cy="676274"/>
    <xdr:sp macro="" textlink="">
      <xdr:nvSpPr>
        <xdr:cNvPr id="7031" name="Text Box 6">
          <a:extLst>
            <a:ext uri="{FF2B5EF4-FFF2-40B4-BE49-F238E27FC236}">
              <a16:creationId xmlns:a16="http://schemas.microsoft.com/office/drawing/2014/main" id="{35F2056B-CF0C-404D-B968-85E7CD356534}"/>
            </a:ext>
          </a:extLst>
        </xdr:cNvPr>
        <xdr:cNvSpPr txBox="1">
          <a:spLocks noChangeArrowheads="1"/>
        </xdr:cNvSpPr>
      </xdr:nvSpPr>
      <xdr:spPr bwMode="auto">
        <a:xfrm>
          <a:off x="0"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449</xdr:row>
      <xdr:rowOff>428625</xdr:rowOff>
    </xdr:from>
    <xdr:ext cx="85725" cy="150329"/>
    <xdr:sp macro="" textlink="">
      <xdr:nvSpPr>
        <xdr:cNvPr id="7032" name="Text Box 4">
          <a:extLst>
            <a:ext uri="{FF2B5EF4-FFF2-40B4-BE49-F238E27FC236}">
              <a16:creationId xmlns:a16="http://schemas.microsoft.com/office/drawing/2014/main" id="{4C0F4A60-526F-411F-A0D0-82A67844DCE7}"/>
            </a:ext>
          </a:extLst>
        </xdr:cNvPr>
        <xdr:cNvSpPr txBox="1">
          <a:spLocks noChangeArrowheads="1"/>
        </xdr:cNvSpPr>
      </xdr:nvSpPr>
      <xdr:spPr bwMode="auto">
        <a:xfrm>
          <a:off x="314325" y="102810469"/>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460</xdr:row>
      <xdr:rowOff>0</xdr:rowOff>
    </xdr:from>
    <xdr:ext cx="85725" cy="152400"/>
    <xdr:sp macro="" textlink="">
      <xdr:nvSpPr>
        <xdr:cNvPr id="7033" name="Text Box 4">
          <a:extLst>
            <a:ext uri="{FF2B5EF4-FFF2-40B4-BE49-F238E27FC236}">
              <a16:creationId xmlns:a16="http://schemas.microsoft.com/office/drawing/2014/main" id="{E4DF0504-C43C-4715-B1BD-5DE302098EED}"/>
            </a:ext>
          </a:extLst>
        </xdr:cNvPr>
        <xdr:cNvSpPr txBox="1">
          <a:spLocks noChangeArrowheads="1"/>
        </xdr:cNvSpPr>
      </xdr:nvSpPr>
      <xdr:spPr bwMode="auto">
        <a:xfrm>
          <a:off x="3970734" y="10464403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460</xdr:row>
      <xdr:rowOff>0</xdr:rowOff>
    </xdr:from>
    <xdr:ext cx="85725" cy="152400"/>
    <xdr:sp macro="" textlink="">
      <xdr:nvSpPr>
        <xdr:cNvPr id="7034" name="Text Box 6">
          <a:extLst>
            <a:ext uri="{FF2B5EF4-FFF2-40B4-BE49-F238E27FC236}">
              <a16:creationId xmlns:a16="http://schemas.microsoft.com/office/drawing/2014/main" id="{8A9FFDCA-AC14-465A-BD0C-E9C3AD5B7046}"/>
            </a:ext>
          </a:extLst>
        </xdr:cNvPr>
        <xdr:cNvSpPr txBox="1">
          <a:spLocks noChangeArrowheads="1"/>
        </xdr:cNvSpPr>
      </xdr:nvSpPr>
      <xdr:spPr bwMode="auto">
        <a:xfrm>
          <a:off x="3970734" y="10464403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7957"/>
    <xdr:sp macro="" textlink="">
      <xdr:nvSpPr>
        <xdr:cNvPr id="7035" name="Text Box 6">
          <a:extLst>
            <a:ext uri="{FF2B5EF4-FFF2-40B4-BE49-F238E27FC236}">
              <a16:creationId xmlns:a16="http://schemas.microsoft.com/office/drawing/2014/main" id="{8A47B54D-C0A7-4C34-8C9A-858C5A053C90}"/>
            </a:ext>
          </a:extLst>
        </xdr:cNvPr>
        <xdr:cNvSpPr txBox="1">
          <a:spLocks noChangeArrowheads="1"/>
        </xdr:cNvSpPr>
      </xdr:nvSpPr>
      <xdr:spPr bwMode="auto">
        <a:xfrm>
          <a:off x="1208484" y="1060549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24218"/>
    <xdr:sp macro="" textlink="">
      <xdr:nvSpPr>
        <xdr:cNvPr id="7036" name="Text Box 4">
          <a:extLst>
            <a:ext uri="{FF2B5EF4-FFF2-40B4-BE49-F238E27FC236}">
              <a16:creationId xmlns:a16="http://schemas.microsoft.com/office/drawing/2014/main" id="{FC3BF7AF-BAE9-4C05-B5F8-F2FDA02F4300}"/>
            </a:ext>
          </a:extLst>
        </xdr:cNvPr>
        <xdr:cNvSpPr txBox="1">
          <a:spLocks noChangeArrowheads="1"/>
        </xdr:cNvSpPr>
      </xdr:nvSpPr>
      <xdr:spPr bwMode="auto">
        <a:xfrm>
          <a:off x="1208484" y="106054922"/>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24218"/>
    <xdr:sp macro="" textlink="">
      <xdr:nvSpPr>
        <xdr:cNvPr id="7037" name="Text Box 6">
          <a:extLst>
            <a:ext uri="{FF2B5EF4-FFF2-40B4-BE49-F238E27FC236}">
              <a16:creationId xmlns:a16="http://schemas.microsoft.com/office/drawing/2014/main" id="{70141918-5122-45E9-BABE-5F776D857BE8}"/>
            </a:ext>
          </a:extLst>
        </xdr:cNvPr>
        <xdr:cNvSpPr txBox="1">
          <a:spLocks noChangeArrowheads="1"/>
        </xdr:cNvSpPr>
      </xdr:nvSpPr>
      <xdr:spPr bwMode="auto">
        <a:xfrm>
          <a:off x="1208484" y="106054922"/>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7957"/>
    <xdr:sp macro="" textlink="">
      <xdr:nvSpPr>
        <xdr:cNvPr id="7038" name="Text Box 4">
          <a:extLst>
            <a:ext uri="{FF2B5EF4-FFF2-40B4-BE49-F238E27FC236}">
              <a16:creationId xmlns:a16="http://schemas.microsoft.com/office/drawing/2014/main" id="{E228BAC4-601E-4C5B-8A82-CF4A19232244}"/>
            </a:ext>
          </a:extLst>
        </xdr:cNvPr>
        <xdr:cNvSpPr txBox="1">
          <a:spLocks noChangeArrowheads="1"/>
        </xdr:cNvSpPr>
      </xdr:nvSpPr>
      <xdr:spPr bwMode="auto">
        <a:xfrm>
          <a:off x="1208484" y="1060549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7957"/>
    <xdr:sp macro="" textlink="">
      <xdr:nvSpPr>
        <xdr:cNvPr id="7039" name="Text Box 6">
          <a:extLst>
            <a:ext uri="{FF2B5EF4-FFF2-40B4-BE49-F238E27FC236}">
              <a16:creationId xmlns:a16="http://schemas.microsoft.com/office/drawing/2014/main" id="{8AB400CA-57F5-4FE5-95ED-3AC30FCE3045}"/>
            </a:ext>
          </a:extLst>
        </xdr:cNvPr>
        <xdr:cNvSpPr txBox="1">
          <a:spLocks noChangeArrowheads="1"/>
        </xdr:cNvSpPr>
      </xdr:nvSpPr>
      <xdr:spPr bwMode="auto">
        <a:xfrm>
          <a:off x="1208484" y="1060549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7957"/>
    <xdr:sp macro="" textlink="">
      <xdr:nvSpPr>
        <xdr:cNvPr id="7040" name="Text Box 4">
          <a:extLst>
            <a:ext uri="{FF2B5EF4-FFF2-40B4-BE49-F238E27FC236}">
              <a16:creationId xmlns:a16="http://schemas.microsoft.com/office/drawing/2014/main" id="{A826F4D3-0AE1-4428-B7C6-D2A91F21C402}"/>
            </a:ext>
          </a:extLst>
        </xdr:cNvPr>
        <xdr:cNvSpPr txBox="1">
          <a:spLocks noChangeArrowheads="1"/>
        </xdr:cNvSpPr>
      </xdr:nvSpPr>
      <xdr:spPr bwMode="auto">
        <a:xfrm>
          <a:off x="2601516" y="1060549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7957"/>
    <xdr:sp macro="" textlink="">
      <xdr:nvSpPr>
        <xdr:cNvPr id="7041" name="Text Box 6">
          <a:extLst>
            <a:ext uri="{FF2B5EF4-FFF2-40B4-BE49-F238E27FC236}">
              <a16:creationId xmlns:a16="http://schemas.microsoft.com/office/drawing/2014/main" id="{9107F6EB-8BC3-4263-B9C3-40313DCAAFCD}"/>
            </a:ext>
          </a:extLst>
        </xdr:cNvPr>
        <xdr:cNvSpPr txBox="1">
          <a:spLocks noChangeArrowheads="1"/>
        </xdr:cNvSpPr>
      </xdr:nvSpPr>
      <xdr:spPr bwMode="auto">
        <a:xfrm>
          <a:off x="2601516" y="1060549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7957"/>
    <xdr:sp macro="" textlink="">
      <xdr:nvSpPr>
        <xdr:cNvPr id="7042" name="Text Box 4">
          <a:extLst>
            <a:ext uri="{FF2B5EF4-FFF2-40B4-BE49-F238E27FC236}">
              <a16:creationId xmlns:a16="http://schemas.microsoft.com/office/drawing/2014/main" id="{A2D24689-09CE-4933-892D-F98C23CD2CA3}"/>
            </a:ext>
          </a:extLst>
        </xdr:cNvPr>
        <xdr:cNvSpPr txBox="1">
          <a:spLocks noChangeArrowheads="1"/>
        </xdr:cNvSpPr>
      </xdr:nvSpPr>
      <xdr:spPr bwMode="auto">
        <a:xfrm>
          <a:off x="1208484" y="1060549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7957"/>
    <xdr:sp macro="" textlink="">
      <xdr:nvSpPr>
        <xdr:cNvPr id="7043" name="Text Box 6">
          <a:extLst>
            <a:ext uri="{FF2B5EF4-FFF2-40B4-BE49-F238E27FC236}">
              <a16:creationId xmlns:a16="http://schemas.microsoft.com/office/drawing/2014/main" id="{FB09ED17-17FE-4111-9C5F-9FF314975BAD}"/>
            </a:ext>
          </a:extLst>
        </xdr:cNvPr>
        <xdr:cNvSpPr txBox="1">
          <a:spLocks noChangeArrowheads="1"/>
        </xdr:cNvSpPr>
      </xdr:nvSpPr>
      <xdr:spPr bwMode="auto">
        <a:xfrm>
          <a:off x="1208484" y="1060549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465</xdr:row>
      <xdr:rowOff>0</xdr:rowOff>
    </xdr:from>
    <xdr:ext cx="85725" cy="677957"/>
    <xdr:sp macro="" textlink="">
      <xdr:nvSpPr>
        <xdr:cNvPr id="7044" name="Text Box 4">
          <a:extLst>
            <a:ext uri="{FF2B5EF4-FFF2-40B4-BE49-F238E27FC236}">
              <a16:creationId xmlns:a16="http://schemas.microsoft.com/office/drawing/2014/main" id="{20196BD9-F65B-4B7A-9ACF-C1A183C00808}"/>
            </a:ext>
          </a:extLst>
        </xdr:cNvPr>
        <xdr:cNvSpPr txBox="1">
          <a:spLocks noChangeArrowheads="1"/>
        </xdr:cNvSpPr>
      </xdr:nvSpPr>
      <xdr:spPr bwMode="auto">
        <a:xfrm>
          <a:off x="0" y="1060549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465</xdr:row>
      <xdr:rowOff>0</xdr:rowOff>
    </xdr:from>
    <xdr:ext cx="85725" cy="677957"/>
    <xdr:sp macro="" textlink="">
      <xdr:nvSpPr>
        <xdr:cNvPr id="7045" name="Text Box 6">
          <a:extLst>
            <a:ext uri="{FF2B5EF4-FFF2-40B4-BE49-F238E27FC236}">
              <a16:creationId xmlns:a16="http://schemas.microsoft.com/office/drawing/2014/main" id="{C7E27F15-AE01-4C86-85FF-B57C5174BB26}"/>
            </a:ext>
          </a:extLst>
        </xdr:cNvPr>
        <xdr:cNvSpPr txBox="1">
          <a:spLocks noChangeArrowheads="1"/>
        </xdr:cNvSpPr>
      </xdr:nvSpPr>
      <xdr:spPr bwMode="auto">
        <a:xfrm>
          <a:off x="0" y="1060549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85725" cy="152400"/>
    <xdr:sp macro="" textlink="">
      <xdr:nvSpPr>
        <xdr:cNvPr id="7046" name="Text Box 4">
          <a:extLst>
            <a:ext uri="{FF2B5EF4-FFF2-40B4-BE49-F238E27FC236}">
              <a16:creationId xmlns:a16="http://schemas.microsoft.com/office/drawing/2014/main" id="{1C93D427-B3C8-48E9-84F3-594C79C75756}"/>
            </a:ext>
          </a:extLst>
        </xdr:cNvPr>
        <xdr:cNvSpPr txBox="1">
          <a:spLocks noChangeArrowheads="1"/>
        </xdr:cNvSpPr>
      </xdr:nvSpPr>
      <xdr:spPr bwMode="auto">
        <a:xfrm>
          <a:off x="3970734" y="10605492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85725" cy="152400"/>
    <xdr:sp macro="" textlink="">
      <xdr:nvSpPr>
        <xdr:cNvPr id="7047" name="Text Box 6">
          <a:extLst>
            <a:ext uri="{FF2B5EF4-FFF2-40B4-BE49-F238E27FC236}">
              <a16:creationId xmlns:a16="http://schemas.microsoft.com/office/drawing/2014/main" id="{64F68A1F-90CA-4D0F-B472-97BDCCDC4920}"/>
            </a:ext>
          </a:extLst>
        </xdr:cNvPr>
        <xdr:cNvSpPr txBox="1">
          <a:spLocks noChangeArrowheads="1"/>
        </xdr:cNvSpPr>
      </xdr:nvSpPr>
      <xdr:spPr bwMode="auto">
        <a:xfrm>
          <a:off x="3970734" y="10605492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14300"/>
    <xdr:sp macro="" textlink="">
      <xdr:nvSpPr>
        <xdr:cNvPr id="7048" name="Text Box 4">
          <a:extLst>
            <a:ext uri="{FF2B5EF4-FFF2-40B4-BE49-F238E27FC236}">
              <a16:creationId xmlns:a16="http://schemas.microsoft.com/office/drawing/2014/main" id="{BA68BAD5-0052-458B-8C70-B0EC15E3A076}"/>
            </a:ext>
          </a:extLst>
        </xdr:cNvPr>
        <xdr:cNvSpPr txBox="1">
          <a:spLocks noChangeArrowheads="1"/>
        </xdr:cNvSpPr>
      </xdr:nvSpPr>
      <xdr:spPr bwMode="auto">
        <a:xfrm>
          <a:off x="1208484" y="10605492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14300"/>
    <xdr:sp macro="" textlink="">
      <xdr:nvSpPr>
        <xdr:cNvPr id="7049" name="Text Box 6">
          <a:extLst>
            <a:ext uri="{FF2B5EF4-FFF2-40B4-BE49-F238E27FC236}">
              <a16:creationId xmlns:a16="http://schemas.microsoft.com/office/drawing/2014/main" id="{F870C33C-F460-48FD-9A0A-AA1544AC0B1C}"/>
            </a:ext>
          </a:extLst>
        </xdr:cNvPr>
        <xdr:cNvSpPr txBox="1">
          <a:spLocks noChangeArrowheads="1"/>
        </xdr:cNvSpPr>
      </xdr:nvSpPr>
      <xdr:spPr bwMode="auto">
        <a:xfrm>
          <a:off x="1208484" y="10605492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816348"/>
    <xdr:sp macro="" textlink="">
      <xdr:nvSpPr>
        <xdr:cNvPr id="7050" name="Text Box 4">
          <a:extLst>
            <a:ext uri="{FF2B5EF4-FFF2-40B4-BE49-F238E27FC236}">
              <a16:creationId xmlns:a16="http://schemas.microsoft.com/office/drawing/2014/main" id="{335276EA-AEE9-45B9-BBDD-D278318BFDB2}"/>
            </a:ext>
          </a:extLst>
        </xdr:cNvPr>
        <xdr:cNvSpPr txBox="1">
          <a:spLocks noChangeArrowheads="1"/>
        </xdr:cNvSpPr>
      </xdr:nvSpPr>
      <xdr:spPr bwMode="auto">
        <a:xfrm>
          <a:off x="1208484" y="106054922"/>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816348"/>
    <xdr:sp macro="" textlink="">
      <xdr:nvSpPr>
        <xdr:cNvPr id="7051" name="Text Box 6">
          <a:extLst>
            <a:ext uri="{FF2B5EF4-FFF2-40B4-BE49-F238E27FC236}">
              <a16:creationId xmlns:a16="http://schemas.microsoft.com/office/drawing/2014/main" id="{51C6E680-0E19-4768-9867-3A7A1BE42961}"/>
            </a:ext>
          </a:extLst>
        </xdr:cNvPr>
        <xdr:cNvSpPr txBox="1">
          <a:spLocks noChangeArrowheads="1"/>
        </xdr:cNvSpPr>
      </xdr:nvSpPr>
      <xdr:spPr bwMode="auto">
        <a:xfrm>
          <a:off x="1208484" y="106054922"/>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7052" name="Text Box 6">
          <a:extLst>
            <a:ext uri="{FF2B5EF4-FFF2-40B4-BE49-F238E27FC236}">
              <a16:creationId xmlns:a16="http://schemas.microsoft.com/office/drawing/2014/main" id="{80563D03-2DE9-4685-B5F4-688028673D1E}"/>
            </a:ext>
          </a:extLst>
        </xdr:cNvPr>
        <xdr:cNvSpPr txBox="1">
          <a:spLocks noChangeArrowheads="1"/>
        </xdr:cNvSpPr>
      </xdr:nvSpPr>
      <xdr:spPr bwMode="auto">
        <a:xfrm>
          <a:off x="1208484"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16373"/>
    <xdr:sp macro="" textlink="">
      <xdr:nvSpPr>
        <xdr:cNvPr id="7053" name="Text Box 4">
          <a:extLst>
            <a:ext uri="{FF2B5EF4-FFF2-40B4-BE49-F238E27FC236}">
              <a16:creationId xmlns:a16="http://schemas.microsoft.com/office/drawing/2014/main" id="{7510D1EF-D71C-4873-A16C-FE2E1322CBF9}"/>
            </a:ext>
          </a:extLst>
        </xdr:cNvPr>
        <xdr:cNvSpPr txBox="1">
          <a:spLocks noChangeArrowheads="1"/>
        </xdr:cNvSpPr>
      </xdr:nvSpPr>
      <xdr:spPr bwMode="auto">
        <a:xfrm>
          <a:off x="1208484" y="106054922"/>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16373"/>
    <xdr:sp macro="" textlink="">
      <xdr:nvSpPr>
        <xdr:cNvPr id="7054" name="Text Box 6">
          <a:extLst>
            <a:ext uri="{FF2B5EF4-FFF2-40B4-BE49-F238E27FC236}">
              <a16:creationId xmlns:a16="http://schemas.microsoft.com/office/drawing/2014/main" id="{2832280F-BB15-4C3A-B049-1DBAFDA88537}"/>
            </a:ext>
          </a:extLst>
        </xdr:cNvPr>
        <xdr:cNvSpPr txBox="1">
          <a:spLocks noChangeArrowheads="1"/>
        </xdr:cNvSpPr>
      </xdr:nvSpPr>
      <xdr:spPr bwMode="auto">
        <a:xfrm>
          <a:off x="1208484" y="106054922"/>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7055" name="Text Box 4">
          <a:extLst>
            <a:ext uri="{FF2B5EF4-FFF2-40B4-BE49-F238E27FC236}">
              <a16:creationId xmlns:a16="http://schemas.microsoft.com/office/drawing/2014/main" id="{B0ABD118-5FDF-48EF-856E-968520145E5F}"/>
            </a:ext>
          </a:extLst>
        </xdr:cNvPr>
        <xdr:cNvSpPr txBox="1">
          <a:spLocks noChangeArrowheads="1"/>
        </xdr:cNvSpPr>
      </xdr:nvSpPr>
      <xdr:spPr bwMode="auto">
        <a:xfrm>
          <a:off x="1208484"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7056" name="Text Box 6">
          <a:extLst>
            <a:ext uri="{FF2B5EF4-FFF2-40B4-BE49-F238E27FC236}">
              <a16:creationId xmlns:a16="http://schemas.microsoft.com/office/drawing/2014/main" id="{7F81821D-D5EE-4A4E-8280-5A24D5F8FFA9}"/>
            </a:ext>
          </a:extLst>
        </xdr:cNvPr>
        <xdr:cNvSpPr txBox="1">
          <a:spLocks noChangeArrowheads="1"/>
        </xdr:cNvSpPr>
      </xdr:nvSpPr>
      <xdr:spPr bwMode="auto">
        <a:xfrm>
          <a:off x="1208484"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5153"/>
    <xdr:sp macro="" textlink="">
      <xdr:nvSpPr>
        <xdr:cNvPr id="7057" name="Text Box 4">
          <a:extLst>
            <a:ext uri="{FF2B5EF4-FFF2-40B4-BE49-F238E27FC236}">
              <a16:creationId xmlns:a16="http://schemas.microsoft.com/office/drawing/2014/main" id="{F3E3D5DE-DE92-4EDD-88D9-530DBB4F0641}"/>
            </a:ext>
          </a:extLst>
        </xdr:cNvPr>
        <xdr:cNvSpPr txBox="1">
          <a:spLocks noChangeArrowheads="1"/>
        </xdr:cNvSpPr>
      </xdr:nvSpPr>
      <xdr:spPr bwMode="auto">
        <a:xfrm>
          <a:off x="2601516"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5153"/>
    <xdr:sp macro="" textlink="">
      <xdr:nvSpPr>
        <xdr:cNvPr id="7058" name="Text Box 6">
          <a:extLst>
            <a:ext uri="{FF2B5EF4-FFF2-40B4-BE49-F238E27FC236}">
              <a16:creationId xmlns:a16="http://schemas.microsoft.com/office/drawing/2014/main" id="{A701BBA9-B58A-424F-8889-A2C8E921ACEC}"/>
            </a:ext>
          </a:extLst>
        </xdr:cNvPr>
        <xdr:cNvSpPr txBox="1">
          <a:spLocks noChangeArrowheads="1"/>
        </xdr:cNvSpPr>
      </xdr:nvSpPr>
      <xdr:spPr bwMode="auto">
        <a:xfrm>
          <a:off x="2601516"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7059" name="Text Box 4">
          <a:extLst>
            <a:ext uri="{FF2B5EF4-FFF2-40B4-BE49-F238E27FC236}">
              <a16:creationId xmlns:a16="http://schemas.microsoft.com/office/drawing/2014/main" id="{64DB9F3B-0EE8-4EAC-9ADA-A80977773DD0}"/>
            </a:ext>
          </a:extLst>
        </xdr:cNvPr>
        <xdr:cNvSpPr txBox="1">
          <a:spLocks noChangeArrowheads="1"/>
        </xdr:cNvSpPr>
      </xdr:nvSpPr>
      <xdr:spPr bwMode="auto">
        <a:xfrm>
          <a:off x="1208484"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7060" name="Text Box 6">
          <a:extLst>
            <a:ext uri="{FF2B5EF4-FFF2-40B4-BE49-F238E27FC236}">
              <a16:creationId xmlns:a16="http://schemas.microsoft.com/office/drawing/2014/main" id="{1CD958B3-DD07-47DA-9D37-56A10D8EB390}"/>
            </a:ext>
          </a:extLst>
        </xdr:cNvPr>
        <xdr:cNvSpPr txBox="1">
          <a:spLocks noChangeArrowheads="1"/>
        </xdr:cNvSpPr>
      </xdr:nvSpPr>
      <xdr:spPr bwMode="auto">
        <a:xfrm>
          <a:off x="1208484"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465</xdr:row>
      <xdr:rowOff>0</xdr:rowOff>
    </xdr:from>
    <xdr:ext cx="85725" cy="675153"/>
    <xdr:sp macro="" textlink="">
      <xdr:nvSpPr>
        <xdr:cNvPr id="7061" name="Text Box 4">
          <a:extLst>
            <a:ext uri="{FF2B5EF4-FFF2-40B4-BE49-F238E27FC236}">
              <a16:creationId xmlns:a16="http://schemas.microsoft.com/office/drawing/2014/main" id="{B854E026-0E8E-4A8D-8521-9DDE3B6A12E2}"/>
            </a:ext>
          </a:extLst>
        </xdr:cNvPr>
        <xdr:cNvSpPr txBox="1">
          <a:spLocks noChangeArrowheads="1"/>
        </xdr:cNvSpPr>
      </xdr:nvSpPr>
      <xdr:spPr bwMode="auto">
        <a:xfrm>
          <a:off x="0"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465</xdr:row>
      <xdr:rowOff>0</xdr:rowOff>
    </xdr:from>
    <xdr:ext cx="85725" cy="675153"/>
    <xdr:sp macro="" textlink="">
      <xdr:nvSpPr>
        <xdr:cNvPr id="7062" name="Text Box 6">
          <a:extLst>
            <a:ext uri="{FF2B5EF4-FFF2-40B4-BE49-F238E27FC236}">
              <a16:creationId xmlns:a16="http://schemas.microsoft.com/office/drawing/2014/main" id="{40D99DB8-8339-4882-B97A-EBAAC736E7A6}"/>
            </a:ext>
          </a:extLst>
        </xdr:cNvPr>
        <xdr:cNvSpPr txBox="1">
          <a:spLocks noChangeArrowheads="1"/>
        </xdr:cNvSpPr>
      </xdr:nvSpPr>
      <xdr:spPr bwMode="auto">
        <a:xfrm>
          <a:off x="0"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85725" cy="152400"/>
    <xdr:sp macro="" textlink="">
      <xdr:nvSpPr>
        <xdr:cNvPr id="7063" name="Text Box 4">
          <a:extLst>
            <a:ext uri="{FF2B5EF4-FFF2-40B4-BE49-F238E27FC236}">
              <a16:creationId xmlns:a16="http://schemas.microsoft.com/office/drawing/2014/main" id="{29300E0E-C606-4B41-B69A-1EA1D78F27D2}"/>
            </a:ext>
          </a:extLst>
        </xdr:cNvPr>
        <xdr:cNvSpPr txBox="1">
          <a:spLocks noChangeArrowheads="1"/>
        </xdr:cNvSpPr>
      </xdr:nvSpPr>
      <xdr:spPr bwMode="auto">
        <a:xfrm>
          <a:off x="3970734" y="10605492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85725" cy="152400"/>
    <xdr:sp macro="" textlink="">
      <xdr:nvSpPr>
        <xdr:cNvPr id="7064" name="Text Box 6">
          <a:extLst>
            <a:ext uri="{FF2B5EF4-FFF2-40B4-BE49-F238E27FC236}">
              <a16:creationId xmlns:a16="http://schemas.microsoft.com/office/drawing/2014/main" id="{294D8630-221E-4E57-A511-0579C6B9286B}"/>
            </a:ext>
          </a:extLst>
        </xdr:cNvPr>
        <xdr:cNvSpPr txBox="1">
          <a:spLocks noChangeArrowheads="1"/>
        </xdr:cNvSpPr>
      </xdr:nvSpPr>
      <xdr:spPr bwMode="auto">
        <a:xfrm>
          <a:off x="3970734" y="10605492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449</xdr:row>
      <xdr:rowOff>428625</xdr:rowOff>
    </xdr:from>
    <xdr:ext cx="85725" cy="150329"/>
    <xdr:sp macro="" textlink="">
      <xdr:nvSpPr>
        <xdr:cNvPr id="7065" name="Text Box 4">
          <a:extLst>
            <a:ext uri="{FF2B5EF4-FFF2-40B4-BE49-F238E27FC236}">
              <a16:creationId xmlns:a16="http://schemas.microsoft.com/office/drawing/2014/main" id="{CBA6B872-3F86-41A2-AF7B-1F467762C66F}"/>
            </a:ext>
          </a:extLst>
        </xdr:cNvPr>
        <xdr:cNvSpPr txBox="1">
          <a:spLocks noChangeArrowheads="1"/>
        </xdr:cNvSpPr>
      </xdr:nvSpPr>
      <xdr:spPr bwMode="auto">
        <a:xfrm>
          <a:off x="314325" y="102810469"/>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14300"/>
    <xdr:sp macro="" textlink="">
      <xdr:nvSpPr>
        <xdr:cNvPr id="7066" name="Text Box 4">
          <a:extLst>
            <a:ext uri="{FF2B5EF4-FFF2-40B4-BE49-F238E27FC236}">
              <a16:creationId xmlns:a16="http://schemas.microsoft.com/office/drawing/2014/main" id="{C1603227-5B7C-48D4-8409-91012EC2E140}"/>
            </a:ext>
          </a:extLst>
        </xdr:cNvPr>
        <xdr:cNvSpPr txBox="1">
          <a:spLocks noChangeArrowheads="1"/>
        </xdr:cNvSpPr>
      </xdr:nvSpPr>
      <xdr:spPr bwMode="auto">
        <a:xfrm>
          <a:off x="1208484" y="1046440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14300"/>
    <xdr:sp macro="" textlink="">
      <xdr:nvSpPr>
        <xdr:cNvPr id="7067" name="Text Box 6">
          <a:extLst>
            <a:ext uri="{FF2B5EF4-FFF2-40B4-BE49-F238E27FC236}">
              <a16:creationId xmlns:a16="http://schemas.microsoft.com/office/drawing/2014/main" id="{5F7D8AEB-1B1B-494E-B8F4-4450D5FF655A}"/>
            </a:ext>
          </a:extLst>
        </xdr:cNvPr>
        <xdr:cNvSpPr txBox="1">
          <a:spLocks noChangeArrowheads="1"/>
        </xdr:cNvSpPr>
      </xdr:nvSpPr>
      <xdr:spPr bwMode="auto">
        <a:xfrm>
          <a:off x="1208484" y="1046440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460</xdr:row>
      <xdr:rowOff>47625</xdr:rowOff>
    </xdr:from>
    <xdr:ext cx="85725" cy="819150"/>
    <xdr:sp macro="" textlink="">
      <xdr:nvSpPr>
        <xdr:cNvPr id="7068" name="Text Box 4">
          <a:extLst>
            <a:ext uri="{FF2B5EF4-FFF2-40B4-BE49-F238E27FC236}">
              <a16:creationId xmlns:a16="http://schemas.microsoft.com/office/drawing/2014/main" id="{6EE19BD8-6CFC-4F62-9D1F-E10B4EEA3943}"/>
            </a:ext>
          </a:extLst>
        </xdr:cNvPr>
        <xdr:cNvSpPr txBox="1">
          <a:spLocks noChangeArrowheads="1"/>
        </xdr:cNvSpPr>
      </xdr:nvSpPr>
      <xdr:spPr bwMode="auto">
        <a:xfrm>
          <a:off x="1799034" y="10469165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819150"/>
    <xdr:sp macro="" textlink="">
      <xdr:nvSpPr>
        <xdr:cNvPr id="7069" name="Text Box 6">
          <a:extLst>
            <a:ext uri="{FF2B5EF4-FFF2-40B4-BE49-F238E27FC236}">
              <a16:creationId xmlns:a16="http://schemas.microsoft.com/office/drawing/2014/main" id="{E898FD4F-E999-4C08-8440-6B5EB41423C2}"/>
            </a:ext>
          </a:extLst>
        </xdr:cNvPr>
        <xdr:cNvSpPr txBox="1">
          <a:spLocks noChangeArrowheads="1"/>
        </xdr:cNvSpPr>
      </xdr:nvSpPr>
      <xdr:spPr bwMode="auto">
        <a:xfrm>
          <a:off x="1208484" y="10464403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7070" name="Text Box 6">
          <a:extLst>
            <a:ext uri="{FF2B5EF4-FFF2-40B4-BE49-F238E27FC236}">
              <a16:creationId xmlns:a16="http://schemas.microsoft.com/office/drawing/2014/main" id="{69AAACFD-D647-4417-97A1-547CF9F67D28}"/>
            </a:ext>
          </a:extLst>
        </xdr:cNvPr>
        <xdr:cNvSpPr txBox="1">
          <a:spLocks noChangeArrowheads="1"/>
        </xdr:cNvSpPr>
      </xdr:nvSpPr>
      <xdr:spPr bwMode="auto">
        <a:xfrm>
          <a:off x="1208484"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019175"/>
    <xdr:sp macro="" textlink="">
      <xdr:nvSpPr>
        <xdr:cNvPr id="7071" name="Text Box 4">
          <a:extLst>
            <a:ext uri="{FF2B5EF4-FFF2-40B4-BE49-F238E27FC236}">
              <a16:creationId xmlns:a16="http://schemas.microsoft.com/office/drawing/2014/main" id="{3AAEF865-CA50-425E-A663-C1AB41C04B3A}"/>
            </a:ext>
          </a:extLst>
        </xdr:cNvPr>
        <xdr:cNvSpPr txBox="1">
          <a:spLocks noChangeArrowheads="1"/>
        </xdr:cNvSpPr>
      </xdr:nvSpPr>
      <xdr:spPr bwMode="auto">
        <a:xfrm>
          <a:off x="1208484" y="10464403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019175"/>
    <xdr:sp macro="" textlink="">
      <xdr:nvSpPr>
        <xdr:cNvPr id="7072" name="Text Box 6">
          <a:extLst>
            <a:ext uri="{FF2B5EF4-FFF2-40B4-BE49-F238E27FC236}">
              <a16:creationId xmlns:a16="http://schemas.microsoft.com/office/drawing/2014/main" id="{53D3AD0B-CBC9-475E-B975-85FB11EE657A}"/>
            </a:ext>
          </a:extLst>
        </xdr:cNvPr>
        <xdr:cNvSpPr txBox="1">
          <a:spLocks noChangeArrowheads="1"/>
        </xdr:cNvSpPr>
      </xdr:nvSpPr>
      <xdr:spPr bwMode="auto">
        <a:xfrm>
          <a:off x="1208484" y="10464403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7073" name="Text Box 4">
          <a:extLst>
            <a:ext uri="{FF2B5EF4-FFF2-40B4-BE49-F238E27FC236}">
              <a16:creationId xmlns:a16="http://schemas.microsoft.com/office/drawing/2014/main" id="{17258481-EF62-409E-A11D-E09D9B01D00C}"/>
            </a:ext>
          </a:extLst>
        </xdr:cNvPr>
        <xdr:cNvSpPr txBox="1">
          <a:spLocks noChangeArrowheads="1"/>
        </xdr:cNvSpPr>
      </xdr:nvSpPr>
      <xdr:spPr bwMode="auto">
        <a:xfrm>
          <a:off x="1208484"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7074" name="Text Box 6">
          <a:extLst>
            <a:ext uri="{FF2B5EF4-FFF2-40B4-BE49-F238E27FC236}">
              <a16:creationId xmlns:a16="http://schemas.microsoft.com/office/drawing/2014/main" id="{3BB1F3B0-B12B-48BB-B072-A7A234F9B368}"/>
            </a:ext>
          </a:extLst>
        </xdr:cNvPr>
        <xdr:cNvSpPr txBox="1">
          <a:spLocks noChangeArrowheads="1"/>
        </xdr:cNvSpPr>
      </xdr:nvSpPr>
      <xdr:spPr bwMode="auto">
        <a:xfrm>
          <a:off x="1208484"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460</xdr:row>
      <xdr:rowOff>0</xdr:rowOff>
    </xdr:from>
    <xdr:ext cx="85725" cy="676274"/>
    <xdr:sp macro="" textlink="">
      <xdr:nvSpPr>
        <xdr:cNvPr id="7075" name="Text Box 4">
          <a:extLst>
            <a:ext uri="{FF2B5EF4-FFF2-40B4-BE49-F238E27FC236}">
              <a16:creationId xmlns:a16="http://schemas.microsoft.com/office/drawing/2014/main" id="{A9921A5A-576C-476D-8DF8-6EC8CE48E533}"/>
            </a:ext>
          </a:extLst>
        </xdr:cNvPr>
        <xdr:cNvSpPr txBox="1">
          <a:spLocks noChangeArrowheads="1"/>
        </xdr:cNvSpPr>
      </xdr:nvSpPr>
      <xdr:spPr bwMode="auto">
        <a:xfrm>
          <a:off x="2601516"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460</xdr:row>
      <xdr:rowOff>0</xdr:rowOff>
    </xdr:from>
    <xdr:ext cx="85725" cy="676274"/>
    <xdr:sp macro="" textlink="">
      <xdr:nvSpPr>
        <xdr:cNvPr id="7076" name="Text Box 6">
          <a:extLst>
            <a:ext uri="{FF2B5EF4-FFF2-40B4-BE49-F238E27FC236}">
              <a16:creationId xmlns:a16="http://schemas.microsoft.com/office/drawing/2014/main" id="{16D56F1C-2E18-4D9B-869F-B5B6EE58D083}"/>
            </a:ext>
          </a:extLst>
        </xdr:cNvPr>
        <xdr:cNvSpPr txBox="1">
          <a:spLocks noChangeArrowheads="1"/>
        </xdr:cNvSpPr>
      </xdr:nvSpPr>
      <xdr:spPr bwMode="auto">
        <a:xfrm>
          <a:off x="2601516"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7077" name="Text Box 4">
          <a:extLst>
            <a:ext uri="{FF2B5EF4-FFF2-40B4-BE49-F238E27FC236}">
              <a16:creationId xmlns:a16="http://schemas.microsoft.com/office/drawing/2014/main" id="{2B00A216-F98B-4CCA-A67C-6D7E58DA1557}"/>
            </a:ext>
          </a:extLst>
        </xdr:cNvPr>
        <xdr:cNvSpPr txBox="1">
          <a:spLocks noChangeArrowheads="1"/>
        </xdr:cNvSpPr>
      </xdr:nvSpPr>
      <xdr:spPr bwMode="auto">
        <a:xfrm>
          <a:off x="1208484"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460</xdr:row>
      <xdr:rowOff>0</xdr:rowOff>
    </xdr:from>
    <xdr:ext cx="85725" cy="676274"/>
    <xdr:sp macro="" textlink="">
      <xdr:nvSpPr>
        <xdr:cNvPr id="7078" name="Text Box 6">
          <a:extLst>
            <a:ext uri="{FF2B5EF4-FFF2-40B4-BE49-F238E27FC236}">
              <a16:creationId xmlns:a16="http://schemas.microsoft.com/office/drawing/2014/main" id="{85341103-5D04-403B-A624-A01F4B07C935}"/>
            </a:ext>
          </a:extLst>
        </xdr:cNvPr>
        <xdr:cNvSpPr txBox="1">
          <a:spLocks noChangeArrowheads="1"/>
        </xdr:cNvSpPr>
      </xdr:nvSpPr>
      <xdr:spPr bwMode="auto">
        <a:xfrm>
          <a:off x="2122884"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14300"/>
    <xdr:sp macro="" textlink="">
      <xdr:nvSpPr>
        <xdr:cNvPr id="7079" name="Text Box 4">
          <a:extLst>
            <a:ext uri="{FF2B5EF4-FFF2-40B4-BE49-F238E27FC236}">
              <a16:creationId xmlns:a16="http://schemas.microsoft.com/office/drawing/2014/main" id="{E9A53C16-2B54-4874-991E-F5E60F4CD6E9}"/>
            </a:ext>
          </a:extLst>
        </xdr:cNvPr>
        <xdr:cNvSpPr txBox="1">
          <a:spLocks noChangeArrowheads="1"/>
        </xdr:cNvSpPr>
      </xdr:nvSpPr>
      <xdr:spPr bwMode="auto">
        <a:xfrm>
          <a:off x="1208484" y="10605492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14300"/>
    <xdr:sp macro="" textlink="">
      <xdr:nvSpPr>
        <xdr:cNvPr id="7080" name="Text Box 6">
          <a:extLst>
            <a:ext uri="{FF2B5EF4-FFF2-40B4-BE49-F238E27FC236}">
              <a16:creationId xmlns:a16="http://schemas.microsoft.com/office/drawing/2014/main" id="{84539ADA-446A-4F36-8EDA-0544C790A567}"/>
            </a:ext>
          </a:extLst>
        </xdr:cNvPr>
        <xdr:cNvSpPr txBox="1">
          <a:spLocks noChangeArrowheads="1"/>
        </xdr:cNvSpPr>
      </xdr:nvSpPr>
      <xdr:spPr bwMode="auto">
        <a:xfrm>
          <a:off x="1208484" y="10605492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465</xdr:row>
      <xdr:rowOff>47625</xdr:rowOff>
    </xdr:from>
    <xdr:ext cx="85725" cy="819150"/>
    <xdr:sp macro="" textlink="">
      <xdr:nvSpPr>
        <xdr:cNvPr id="7081" name="Text Box 4">
          <a:extLst>
            <a:ext uri="{FF2B5EF4-FFF2-40B4-BE49-F238E27FC236}">
              <a16:creationId xmlns:a16="http://schemas.microsoft.com/office/drawing/2014/main" id="{A5DCBB3C-C828-4443-ABA9-56449E7F7C13}"/>
            </a:ext>
          </a:extLst>
        </xdr:cNvPr>
        <xdr:cNvSpPr txBox="1">
          <a:spLocks noChangeArrowheads="1"/>
        </xdr:cNvSpPr>
      </xdr:nvSpPr>
      <xdr:spPr bwMode="auto">
        <a:xfrm>
          <a:off x="1799034" y="106102547"/>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819150"/>
    <xdr:sp macro="" textlink="">
      <xdr:nvSpPr>
        <xdr:cNvPr id="7082" name="Text Box 6">
          <a:extLst>
            <a:ext uri="{FF2B5EF4-FFF2-40B4-BE49-F238E27FC236}">
              <a16:creationId xmlns:a16="http://schemas.microsoft.com/office/drawing/2014/main" id="{2152B50F-347F-4E09-9C60-4F5096A85786}"/>
            </a:ext>
          </a:extLst>
        </xdr:cNvPr>
        <xdr:cNvSpPr txBox="1">
          <a:spLocks noChangeArrowheads="1"/>
        </xdr:cNvSpPr>
      </xdr:nvSpPr>
      <xdr:spPr bwMode="auto">
        <a:xfrm>
          <a:off x="1208484" y="106054922"/>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274"/>
    <xdr:sp macro="" textlink="">
      <xdr:nvSpPr>
        <xdr:cNvPr id="7083" name="Text Box 6">
          <a:extLst>
            <a:ext uri="{FF2B5EF4-FFF2-40B4-BE49-F238E27FC236}">
              <a16:creationId xmlns:a16="http://schemas.microsoft.com/office/drawing/2014/main" id="{EC6BEC22-394F-40F1-BA3E-D42C48F95154}"/>
            </a:ext>
          </a:extLst>
        </xdr:cNvPr>
        <xdr:cNvSpPr txBox="1">
          <a:spLocks noChangeArrowheads="1"/>
        </xdr:cNvSpPr>
      </xdr:nvSpPr>
      <xdr:spPr bwMode="auto">
        <a:xfrm>
          <a:off x="1208484" y="10605492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19175"/>
    <xdr:sp macro="" textlink="">
      <xdr:nvSpPr>
        <xdr:cNvPr id="7084" name="Text Box 4">
          <a:extLst>
            <a:ext uri="{FF2B5EF4-FFF2-40B4-BE49-F238E27FC236}">
              <a16:creationId xmlns:a16="http://schemas.microsoft.com/office/drawing/2014/main" id="{E2C231D1-5792-4993-A9D5-A976BAD80CC3}"/>
            </a:ext>
          </a:extLst>
        </xdr:cNvPr>
        <xdr:cNvSpPr txBox="1">
          <a:spLocks noChangeArrowheads="1"/>
        </xdr:cNvSpPr>
      </xdr:nvSpPr>
      <xdr:spPr bwMode="auto">
        <a:xfrm>
          <a:off x="1208484" y="106054922"/>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19175"/>
    <xdr:sp macro="" textlink="">
      <xdr:nvSpPr>
        <xdr:cNvPr id="7085" name="Text Box 6">
          <a:extLst>
            <a:ext uri="{FF2B5EF4-FFF2-40B4-BE49-F238E27FC236}">
              <a16:creationId xmlns:a16="http://schemas.microsoft.com/office/drawing/2014/main" id="{F588E66D-2F76-4E33-99F5-BEDFCA90DB4E}"/>
            </a:ext>
          </a:extLst>
        </xdr:cNvPr>
        <xdr:cNvSpPr txBox="1">
          <a:spLocks noChangeArrowheads="1"/>
        </xdr:cNvSpPr>
      </xdr:nvSpPr>
      <xdr:spPr bwMode="auto">
        <a:xfrm>
          <a:off x="1208484" y="106054922"/>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274"/>
    <xdr:sp macro="" textlink="">
      <xdr:nvSpPr>
        <xdr:cNvPr id="7086" name="Text Box 4">
          <a:extLst>
            <a:ext uri="{FF2B5EF4-FFF2-40B4-BE49-F238E27FC236}">
              <a16:creationId xmlns:a16="http://schemas.microsoft.com/office/drawing/2014/main" id="{D800C5B8-0C34-4BE9-9ABC-E0D1AB7DB196}"/>
            </a:ext>
          </a:extLst>
        </xdr:cNvPr>
        <xdr:cNvSpPr txBox="1">
          <a:spLocks noChangeArrowheads="1"/>
        </xdr:cNvSpPr>
      </xdr:nvSpPr>
      <xdr:spPr bwMode="auto">
        <a:xfrm>
          <a:off x="1208484" y="10605492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274"/>
    <xdr:sp macro="" textlink="">
      <xdr:nvSpPr>
        <xdr:cNvPr id="7087" name="Text Box 6">
          <a:extLst>
            <a:ext uri="{FF2B5EF4-FFF2-40B4-BE49-F238E27FC236}">
              <a16:creationId xmlns:a16="http://schemas.microsoft.com/office/drawing/2014/main" id="{C03EC68F-ED59-4B9B-AA2C-F63E2677FCAB}"/>
            </a:ext>
          </a:extLst>
        </xdr:cNvPr>
        <xdr:cNvSpPr txBox="1">
          <a:spLocks noChangeArrowheads="1"/>
        </xdr:cNvSpPr>
      </xdr:nvSpPr>
      <xdr:spPr bwMode="auto">
        <a:xfrm>
          <a:off x="1208484" y="10605492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6274"/>
    <xdr:sp macro="" textlink="">
      <xdr:nvSpPr>
        <xdr:cNvPr id="7088" name="Text Box 4">
          <a:extLst>
            <a:ext uri="{FF2B5EF4-FFF2-40B4-BE49-F238E27FC236}">
              <a16:creationId xmlns:a16="http://schemas.microsoft.com/office/drawing/2014/main" id="{2CEBDA23-D000-4EE2-B822-4533B4341B55}"/>
            </a:ext>
          </a:extLst>
        </xdr:cNvPr>
        <xdr:cNvSpPr txBox="1">
          <a:spLocks noChangeArrowheads="1"/>
        </xdr:cNvSpPr>
      </xdr:nvSpPr>
      <xdr:spPr bwMode="auto">
        <a:xfrm>
          <a:off x="2601516" y="10605492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6274"/>
    <xdr:sp macro="" textlink="">
      <xdr:nvSpPr>
        <xdr:cNvPr id="7089" name="Text Box 6">
          <a:extLst>
            <a:ext uri="{FF2B5EF4-FFF2-40B4-BE49-F238E27FC236}">
              <a16:creationId xmlns:a16="http://schemas.microsoft.com/office/drawing/2014/main" id="{21A0574D-EBB7-4246-9286-0D0AC4683BB4}"/>
            </a:ext>
          </a:extLst>
        </xdr:cNvPr>
        <xdr:cNvSpPr txBox="1">
          <a:spLocks noChangeArrowheads="1"/>
        </xdr:cNvSpPr>
      </xdr:nvSpPr>
      <xdr:spPr bwMode="auto">
        <a:xfrm>
          <a:off x="2601516" y="10605492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274"/>
    <xdr:sp macro="" textlink="">
      <xdr:nvSpPr>
        <xdr:cNvPr id="7090" name="Text Box 4">
          <a:extLst>
            <a:ext uri="{FF2B5EF4-FFF2-40B4-BE49-F238E27FC236}">
              <a16:creationId xmlns:a16="http://schemas.microsoft.com/office/drawing/2014/main" id="{C14F76A1-D54D-449F-BCD6-75BF828C31B2}"/>
            </a:ext>
          </a:extLst>
        </xdr:cNvPr>
        <xdr:cNvSpPr txBox="1">
          <a:spLocks noChangeArrowheads="1"/>
        </xdr:cNvSpPr>
      </xdr:nvSpPr>
      <xdr:spPr bwMode="auto">
        <a:xfrm>
          <a:off x="1208484" y="10605492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465</xdr:row>
      <xdr:rowOff>0</xdr:rowOff>
    </xdr:from>
    <xdr:ext cx="85725" cy="676274"/>
    <xdr:sp macro="" textlink="">
      <xdr:nvSpPr>
        <xdr:cNvPr id="7091" name="Text Box 6">
          <a:extLst>
            <a:ext uri="{FF2B5EF4-FFF2-40B4-BE49-F238E27FC236}">
              <a16:creationId xmlns:a16="http://schemas.microsoft.com/office/drawing/2014/main" id="{C573B2EE-B4A3-41D8-9870-751F96CD87B6}"/>
            </a:ext>
          </a:extLst>
        </xdr:cNvPr>
        <xdr:cNvSpPr txBox="1">
          <a:spLocks noChangeArrowheads="1"/>
        </xdr:cNvSpPr>
      </xdr:nvSpPr>
      <xdr:spPr bwMode="auto">
        <a:xfrm>
          <a:off x="2122884" y="10605492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466</xdr:row>
      <xdr:rowOff>85725</xdr:rowOff>
    </xdr:from>
    <xdr:ext cx="85725" cy="676274"/>
    <xdr:sp macro="" textlink="">
      <xdr:nvSpPr>
        <xdr:cNvPr id="7092" name="Text Box 6">
          <a:extLst>
            <a:ext uri="{FF2B5EF4-FFF2-40B4-BE49-F238E27FC236}">
              <a16:creationId xmlns:a16="http://schemas.microsoft.com/office/drawing/2014/main" id="{31B05AEA-AE8A-40A3-899D-6609532C2454}"/>
            </a:ext>
          </a:extLst>
        </xdr:cNvPr>
        <xdr:cNvSpPr txBox="1">
          <a:spLocks noChangeArrowheads="1"/>
        </xdr:cNvSpPr>
      </xdr:nvSpPr>
      <xdr:spPr bwMode="auto">
        <a:xfrm>
          <a:off x="2189559" y="10634305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A325"/>
  <sheetViews>
    <sheetView topLeftCell="A241" workbookViewId="0">
      <selection activeCell="E5" sqref="E5"/>
    </sheetView>
  </sheetViews>
  <sheetFormatPr baseColWidth="10" defaultColWidth="11.42578125" defaultRowHeight="12"/>
  <cols>
    <col min="1" max="1" width="7.28515625" style="130" customWidth="1"/>
    <col min="2" max="2" width="9.42578125" style="120" customWidth="1"/>
    <col min="3" max="3" width="29.42578125" style="131" customWidth="1"/>
    <col min="4" max="16384" width="11.42578125" style="118"/>
  </cols>
  <sheetData>
    <row r="1" spans="1:3" ht="33" customHeight="1">
      <c r="A1" s="117" t="s">
        <v>1025</v>
      </c>
      <c r="B1" s="117" t="s">
        <v>1026</v>
      </c>
      <c r="C1" s="117" t="s">
        <v>1027</v>
      </c>
    </row>
    <row r="2" spans="1:3" ht="16.5" customHeight="1">
      <c r="A2" s="119">
        <v>1</v>
      </c>
      <c r="B2" s="120" t="s">
        <v>347</v>
      </c>
      <c r="C2" s="121" t="s">
        <v>348</v>
      </c>
    </row>
    <row r="3" spans="1:3" ht="16.5" customHeight="1">
      <c r="A3" s="119">
        <v>2</v>
      </c>
      <c r="B3" s="120" t="s">
        <v>349</v>
      </c>
      <c r="C3" s="121" t="s">
        <v>350</v>
      </c>
    </row>
    <row r="4" spans="1:3" ht="29.25" customHeight="1">
      <c r="A4" s="119">
        <v>3</v>
      </c>
      <c r="B4" s="120" t="s">
        <v>351</v>
      </c>
      <c r="C4" s="121" t="s">
        <v>352</v>
      </c>
    </row>
    <row r="5" spans="1:3" ht="16.5" customHeight="1">
      <c r="A5" s="119">
        <v>4</v>
      </c>
      <c r="B5" s="120" t="s">
        <v>353</v>
      </c>
      <c r="C5" s="121" t="s">
        <v>354</v>
      </c>
    </row>
    <row r="6" spans="1:3" ht="29.25" customHeight="1">
      <c r="A6" s="119">
        <v>5</v>
      </c>
      <c r="B6" s="120" t="s">
        <v>355</v>
      </c>
      <c r="C6" s="121" t="s">
        <v>356</v>
      </c>
    </row>
    <row r="7" spans="1:3" ht="29.25" customHeight="1">
      <c r="A7" s="119">
        <v>6</v>
      </c>
      <c r="B7" s="120" t="s">
        <v>357</v>
      </c>
      <c r="C7" s="121" t="s">
        <v>358</v>
      </c>
    </row>
    <row r="8" spans="1:3" ht="29.25" customHeight="1">
      <c r="A8" s="119">
        <v>7</v>
      </c>
      <c r="B8" s="120" t="s">
        <v>835</v>
      </c>
      <c r="C8" s="121" t="s">
        <v>359</v>
      </c>
    </row>
    <row r="9" spans="1:3" ht="29.25" customHeight="1">
      <c r="A9" s="119">
        <v>8</v>
      </c>
      <c r="B9" s="120" t="s">
        <v>360</v>
      </c>
      <c r="C9" s="121" t="s">
        <v>361</v>
      </c>
    </row>
    <row r="10" spans="1:3" ht="29.25" customHeight="1">
      <c r="A10" s="119">
        <v>9</v>
      </c>
      <c r="B10" s="120" t="s">
        <v>362</v>
      </c>
      <c r="C10" s="121" t="s">
        <v>363</v>
      </c>
    </row>
    <row r="11" spans="1:3" ht="29.25" customHeight="1">
      <c r="A11" s="119">
        <v>10</v>
      </c>
      <c r="B11" s="120" t="s">
        <v>364</v>
      </c>
      <c r="C11" s="121" t="s">
        <v>365</v>
      </c>
    </row>
    <row r="12" spans="1:3" ht="28.5" customHeight="1">
      <c r="A12" s="119">
        <v>11</v>
      </c>
      <c r="B12" s="120" t="s">
        <v>836</v>
      </c>
      <c r="C12" s="121" t="s">
        <v>366</v>
      </c>
    </row>
    <row r="13" spans="1:3" ht="29.25" customHeight="1">
      <c r="A13" s="119">
        <v>12</v>
      </c>
      <c r="B13" s="120" t="s">
        <v>367</v>
      </c>
      <c r="C13" s="121" t="s">
        <v>368</v>
      </c>
    </row>
    <row r="14" spans="1:3" ht="29.25" customHeight="1">
      <c r="A14" s="119">
        <v>13</v>
      </c>
      <c r="B14" s="120" t="s">
        <v>369</v>
      </c>
      <c r="C14" s="121" t="s">
        <v>370</v>
      </c>
    </row>
    <row r="15" spans="1:3" ht="29.25" customHeight="1">
      <c r="A15" s="119">
        <v>14</v>
      </c>
      <c r="B15" s="120" t="s">
        <v>371</v>
      </c>
      <c r="C15" s="121" t="s">
        <v>372</v>
      </c>
    </row>
    <row r="16" spans="1:3" ht="39.75" customHeight="1">
      <c r="A16" s="119">
        <v>15</v>
      </c>
      <c r="B16" s="120" t="s">
        <v>373</v>
      </c>
      <c r="C16" s="121" t="s">
        <v>374</v>
      </c>
    </row>
    <row r="17" spans="1:3" ht="29.25" customHeight="1">
      <c r="A17" s="119">
        <v>16</v>
      </c>
      <c r="B17" s="120" t="s">
        <v>375</v>
      </c>
      <c r="C17" s="121" t="s">
        <v>376</v>
      </c>
    </row>
    <row r="18" spans="1:3" ht="29.25" customHeight="1">
      <c r="A18" s="119">
        <v>17</v>
      </c>
      <c r="B18" s="120" t="s">
        <v>377</v>
      </c>
      <c r="C18" s="121" t="s">
        <v>378</v>
      </c>
    </row>
    <row r="19" spans="1:3" ht="29.25" customHeight="1">
      <c r="A19" s="119">
        <v>18</v>
      </c>
      <c r="B19" s="120" t="s">
        <v>379</v>
      </c>
      <c r="C19" s="121" t="s">
        <v>380</v>
      </c>
    </row>
    <row r="20" spans="1:3" ht="29.25" customHeight="1">
      <c r="A20" s="119">
        <v>19</v>
      </c>
      <c r="B20" s="120" t="s">
        <v>381</v>
      </c>
      <c r="C20" s="121" t="s">
        <v>382</v>
      </c>
    </row>
    <row r="21" spans="1:3" ht="29.25" customHeight="1">
      <c r="A21" s="119">
        <v>20</v>
      </c>
      <c r="B21" s="120" t="s">
        <v>383</v>
      </c>
      <c r="C21" s="121" t="s">
        <v>384</v>
      </c>
    </row>
    <row r="22" spans="1:3" ht="29.25" customHeight="1">
      <c r="A22" s="119">
        <v>21</v>
      </c>
      <c r="B22" s="120" t="s">
        <v>385</v>
      </c>
      <c r="C22" s="121" t="s">
        <v>386</v>
      </c>
    </row>
    <row r="23" spans="1:3" ht="29.25" customHeight="1">
      <c r="A23" s="119">
        <v>22</v>
      </c>
      <c r="B23" s="120" t="s">
        <v>837</v>
      </c>
      <c r="C23" s="121" t="s">
        <v>387</v>
      </c>
    </row>
    <row r="24" spans="1:3" ht="16.5" customHeight="1">
      <c r="A24" s="119">
        <v>23</v>
      </c>
      <c r="B24" s="120" t="s">
        <v>388</v>
      </c>
      <c r="C24" s="121" t="s">
        <v>389</v>
      </c>
    </row>
    <row r="25" spans="1:3" ht="16.5" customHeight="1">
      <c r="A25" s="119">
        <v>24</v>
      </c>
      <c r="B25" s="120" t="s">
        <v>390</v>
      </c>
      <c r="C25" s="121" t="s">
        <v>391</v>
      </c>
    </row>
    <row r="26" spans="1:3" ht="16.5" customHeight="1">
      <c r="A26" s="119">
        <v>25</v>
      </c>
      <c r="B26" s="120" t="s">
        <v>392</v>
      </c>
      <c r="C26" s="121" t="s">
        <v>393</v>
      </c>
    </row>
    <row r="27" spans="1:3" ht="16.5" customHeight="1">
      <c r="A27" s="119">
        <v>26</v>
      </c>
      <c r="B27" s="120" t="s">
        <v>394</v>
      </c>
      <c r="C27" s="121" t="s">
        <v>395</v>
      </c>
    </row>
    <row r="28" spans="1:3" ht="16.5" customHeight="1">
      <c r="A28" s="119">
        <v>27</v>
      </c>
      <c r="B28" s="120" t="s">
        <v>396</v>
      </c>
      <c r="C28" s="121" t="s">
        <v>397</v>
      </c>
    </row>
    <row r="29" spans="1:3" ht="16.5" customHeight="1">
      <c r="A29" s="119">
        <v>28</v>
      </c>
      <c r="B29" s="120" t="s">
        <v>398</v>
      </c>
      <c r="C29" s="121" t="s">
        <v>399</v>
      </c>
    </row>
    <row r="30" spans="1:3" ht="16.5" customHeight="1">
      <c r="A30" s="119">
        <v>29</v>
      </c>
      <c r="B30" s="120" t="s">
        <v>400</v>
      </c>
      <c r="C30" s="121" t="s">
        <v>401</v>
      </c>
    </row>
    <row r="31" spans="1:3" ht="16.5" customHeight="1">
      <c r="A31" s="119">
        <v>30</v>
      </c>
      <c r="B31" s="120" t="s">
        <v>402</v>
      </c>
      <c r="C31" s="121" t="s">
        <v>403</v>
      </c>
    </row>
    <row r="32" spans="1:3" ht="16.5" customHeight="1">
      <c r="A32" s="119">
        <v>31</v>
      </c>
      <c r="B32" s="120" t="s">
        <v>404</v>
      </c>
      <c r="C32" s="121" t="s">
        <v>405</v>
      </c>
    </row>
    <row r="33" spans="1:3" ht="16.5" customHeight="1">
      <c r="A33" s="119">
        <v>32</v>
      </c>
      <c r="B33" s="120" t="s">
        <v>406</v>
      </c>
      <c r="C33" s="121" t="s">
        <v>407</v>
      </c>
    </row>
    <row r="34" spans="1:3" ht="16.5" customHeight="1">
      <c r="A34" s="119">
        <v>33</v>
      </c>
      <c r="B34" s="120" t="s">
        <v>408</v>
      </c>
      <c r="C34" s="121" t="s">
        <v>409</v>
      </c>
    </row>
    <row r="35" spans="1:3" ht="16.5" customHeight="1">
      <c r="A35" s="119">
        <v>34</v>
      </c>
      <c r="B35" s="120" t="s">
        <v>838</v>
      </c>
      <c r="C35" s="121" t="s">
        <v>410</v>
      </c>
    </row>
    <row r="36" spans="1:3" ht="16.5" customHeight="1">
      <c r="A36" s="119">
        <v>35</v>
      </c>
      <c r="B36" s="120" t="s">
        <v>411</v>
      </c>
      <c r="C36" s="121" t="s">
        <v>412</v>
      </c>
    </row>
    <row r="37" spans="1:3" ht="16.5" customHeight="1">
      <c r="A37" s="119">
        <v>36</v>
      </c>
      <c r="B37" s="120" t="s">
        <v>413</v>
      </c>
      <c r="C37" s="121" t="s">
        <v>414</v>
      </c>
    </row>
    <row r="38" spans="1:3" ht="29.25" customHeight="1">
      <c r="A38" s="119">
        <v>37</v>
      </c>
      <c r="B38" s="120" t="s">
        <v>415</v>
      </c>
      <c r="C38" s="121" t="s">
        <v>416</v>
      </c>
    </row>
    <row r="39" spans="1:3" ht="29.25" customHeight="1">
      <c r="A39" s="119">
        <v>38</v>
      </c>
      <c r="B39" s="120" t="s">
        <v>417</v>
      </c>
      <c r="C39" s="121" t="s">
        <v>418</v>
      </c>
    </row>
    <row r="40" spans="1:3" ht="29.25" customHeight="1">
      <c r="A40" s="119">
        <v>39</v>
      </c>
      <c r="B40" s="120" t="s">
        <v>419</v>
      </c>
      <c r="C40" s="121" t="s">
        <v>420</v>
      </c>
    </row>
    <row r="41" spans="1:3" ht="29.25" customHeight="1">
      <c r="A41" s="119">
        <v>40</v>
      </c>
      <c r="B41" s="120" t="s">
        <v>421</v>
      </c>
      <c r="C41" s="121" t="s">
        <v>422</v>
      </c>
    </row>
    <row r="42" spans="1:3" ht="29.25" customHeight="1">
      <c r="A42" s="119">
        <v>41</v>
      </c>
      <c r="B42" s="120" t="s">
        <v>423</v>
      </c>
      <c r="C42" s="121" t="s">
        <v>424</v>
      </c>
    </row>
    <row r="43" spans="1:3" ht="29.25" customHeight="1">
      <c r="A43" s="119">
        <v>42</v>
      </c>
      <c r="B43" s="120" t="s">
        <v>425</v>
      </c>
      <c r="C43" s="121" t="s">
        <v>426</v>
      </c>
    </row>
    <row r="44" spans="1:3" ht="16.5" customHeight="1">
      <c r="A44" s="119">
        <v>43</v>
      </c>
      <c r="B44" s="120" t="s">
        <v>427</v>
      </c>
      <c r="C44" s="121" t="s">
        <v>428</v>
      </c>
    </row>
    <row r="45" spans="1:3" ht="16.5" customHeight="1">
      <c r="A45" s="119">
        <v>44</v>
      </c>
      <c r="B45" s="120" t="s">
        <v>429</v>
      </c>
      <c r="C45" s="121" t="s">
        <v>430</v>
      </c>
    </row>
    <row r="46" spans="1:3" ht="29.25" customHeight="1">
      <c r="A46" s="119">
        <v>45</v>
      </c>
      <c r="B46" s="120" t="s">
        <v>431</v>
      </c>
      <c r="C46" s="121" t="s">
        <v>432</v>
      </c>
    </row>
    <row r="47" spans="1:3" ht="29.25" customHeight="1">
      <c r="A47" s="119">
        <v>46</v>
      </c>
      <c r="B47" s="120" t="s">
        <v>433</v>
      </c>
      <c r="C47" s="121" t="s">
        <v>434</v>
      </c>
    </row>
    <row r="48" spans="1:3" ht="16.5" customHeight="1">
      <c r="A48" s="119">
        <v>47</v>
      </c>
      <c r="B48" s="120" t="s">
        <v>435</v>
      </c>
      <c r="C48" s="121" t="s">
        <v>436</v>
      </c>
    </row>
    <row r="49" spans="1:4" ht="29.25" customHeight="1">
      <c r="A49" s="119">
        <v>48</v>
      </c>
      <c r="B49" s="120" t="s">
        <v>437</v>
      </c>
      <c r="C49" s="121" t="s">
        <v>438</v>
      </c>
    </row>
    <row r="50" spans="1:4" ht="29.25" customHeight="1">
      <c r="A50" s="119">
        <v>49</v>
      </c>
      <c r="B50" s="120" t="s">
        <v>439</v>
      </c>
      <c r="C50" s="121" t="s">
        <v>440</v>
      </c>
    </row>
    <row r="51" spans="1:4" ht="29.25" customHeight="1">
      <c r="A51" s="119">
        <v>50</v>
      </c>
      <c r="B51" s="120" t="s">
        <v>441</v>
      </c>
      <c r="C51" s="121" t="s">
        <v>442</v>
      </c>
      <c r="D51" s="118" t="s">
        <v>1028</v>
      </c>
    </row>
    <row r="52" spans="1:4" ht="29.25" customHeight="1">
      <c r="A52" s="119">
        <v>51</v>
      </c>
      <c r="B52" s="120" t="s">
        <v>443</v>
      </c>
      <c r="C52" s="121" t="s">
        <v>444</v>
      </c>
    </row>
    <row r="53" spans="1:4" ht="29.25" customHeight="1">
      <c r="A53" s="119">
        <v>52</v>
      </c>
      <c r="B53" s="120" t="s">
        <v>445</v>
      </c>
      <c r="C53" s="121" t="s">
        <v>446</v>
      </c>
    </row>
    <row r="54" spans="1:4" ht="29.25" customHeight="1">
      <c r="A54" s="119">
        <v>53</v>
      </c>
      <c r="B54" s="120" t="s">
        <v>447</v>
      </c>
      <c r="C54" s="121" t="s">
        <v>448</v>
      </c>
    </row>
    <row r="55" spans="1:4" ht="29.25" customHeight="1">
      <c r="A55" s="119">
        <v>54</v>
      </c>
      <c r="B55" s="120" t="s">
        <v>449</v>
      </c>
      <c r="C55" s="121" t="s">
        <v>450</v>
      </c>
    </row>
    <row r="56" spans="1:4" ht="16.5" customHeight="1">
      <c r="A56" s="119">
        <v>55</v>
      </c>
      <c r="B56" s="120" t="s">
        <v>451</v>
      </c>
      <c r="C56" s="121" t="s">
        <v>452</v>
      </c>
    </row>
    <row r="57" spans="1:4" ht="16.5" customHeight="1">
      <c r="A57" s="119">
        <v>56</v>
      </c>
      <c r="B57" s="120" t="s">
        <v>453</v>
      </c>
      <c r="C57" s="121" t="s">
        <v>454</v>
      </c>
    </row>
    <row r="58" spans="1:4" ht="16.5" customHeight="1">
      <c r="A58" s="119">
        <v>57</v>
      </c>
      <c r="B58" s="120" t="s">
        <v>455</v>
      </c>
      <c r="C58" s="121" t="s">
        <v>456</v>
      </c>
    </row>
    <row r="59" spans="1:4" ht="16.5" customHeight="1">
      <c r="A59" s="119">
        <v>58</v>
      </c>
      <c r="B59" s="120" t="s">
        <v>457</v>
      </c>
      <c r="C59" s="121" t="s">
        <v>458</v>
      </c>
    </row>
    <row r="60" spans="1:4" ht="16.5" customHeight="1">
      <c r="A60" s="119">
        <v>59</v>
      </c>
      <c r="B60" s="120" t="s">
        <v>459</v>
      </c>
      <c r="C60" s="121" t="s">
        <v>460</v>
      </c>
    </row>
    <row r="61" spans="1:4" ht="16.5" customHeight="1">
      <c r="A61" s="119">
        <v>60</v>
      </c>
      <c r="B61" s="120" t="s">
        <v>461</v>
      </c>
      <c r="C61" s="121" t="s">
        <v>462</v>
      </c>
    </row>
    <row r="62" spans="1:4" ht="16.5" customHeight="1">
      <c r="A62" s="119">
        <v>61</v>
      </c>
      <c r="B62" s="120" t="s">
        <v>463</v>
      </c>
      <c r="C62" s="121" t="s">
        <v>464</v>
      </c>
    </row>
    <row r="63" spans="1:4" ht="16.5" customHeight="1">
      <c r="A63" s="119">
        <v>62</v>
      </c>
      <c r="B63" s="120" t="s">
        <v>465</v>
      </c>
      <c r="C63" s="121" t="s">
        <v>466</v>
      </c>
    </row>
    <row r="64" spans="1:4" ht="29.25" customHeight="1">
      <c r="A64" s="119">
        <v>63</v>
      </c>
      <c r="B64" s="120" t="s">
        <v>467</v>
      </c>
      <c r="C64" s="121" t="s">
        <v>468</v>
      </c>
    </row>
    <row r="65" spans="1:3" ht="29.25" customHeight="1">
      <c r="A65" s="119">
        <v>64</v>
      </c>
      <c r="B65" s="120" t="s">
        <v>469</v>
      </c>
      <c r="C65" s="121" t="s">
        <v>470</v>
      </c>
    </row>
    <row r="66" spans="1:3" ht="29.25" customHeight="1">
      <c r="A66" s="119">
        <v>65</v>
      </c>
      <c r="B66" s="120" t="s">
        <v>471</v>
      </c>
      <c r="C66" s="121" t="s">
        <v>472</v>
      </c>
    </row>
    <row r="67" spans="1:3" ht="29.25" customHeight="1">
      <c r="A67" s="119">
        <v>66</v>
      </c>
      <c r="B67" s="120" t="s">
        <v>473</v>
      </c>
      <c r="C67" s="121" t="s">
        <v>474</v>
      </c>
    </row>
    <row r="68" spans="1:3" ht="16.5" customHeight="1">
      <c r="A68" s="119">
        <v>67</v>
      </c>
      <c r="B68" s="120" t="s">
        <v>475</v>
      </c>
      <c r="C68" s="121" t="s">
        <v>476</v>
      </c>
    </row>
    <row r="69" spans="1:3" ht="29.25" customHeight="1">
      <c r="A69" s="119">
        <v>68</v>
      </c>
      <c r="B69" s="120" t="s">
        <v>477</v>
      </c>
      <c r="C69" s="121" t="s">
        <v>478</v>
      </c>
    </row>
    <row r="70" spans="1:3" ht="29.25" customHeight="1">
      <c r="A70" s="119">
        <v>69</v>
      </c>
      <c r="B70" s="120" t="s">
        <v>479</v>
      </c>
      <c r="C70" s="121" t="s">
        <v>480</v>
      </c>
    </row>
    <row r="71" spans="1:3" ht="29.25" customHeight="1">
      <c r="A71" s="119">
        <v>70</v>
      </c>
      <c r="B71" s="120" t="s">
        <v>481</v>
      </c>
      <c r="C71" s="121" t="s">
        <v>482</v>
      </c>
    </row>
    <row r="72" spans="1:3" ht="29.25" customHeight="1">
      <c r="A72" s="119">
        <v>71</v>
      </c>
      <c r="B72" s="120" t="s">
        <v>483</v>
      </c>
      <c r="C72" s="121" t="s">
        <v>484</v>
      </c>
    </row>
    <row r="73" spans="1:3" ht="29.25" customHeight="1">
      <c r="A73" s="119">
        <v>72</v>
      </c>
      <c r="B73" s="120" t="s">
        <v>485</v>
      </c>
      <c r="C73" s="121" t="s">
        <v>486</v>
      </c>
    </row>
    <row r="74" spans="1:3" ht="29.25" customHeight="1">
      <c r="A74" s="119">
        <v>73</v>
      </c>
      <c r="B74" s="120" t="s">
        <v>487</v>
      </c>
      <c r="C74" s="121" t="s">
        <v>488</v>
      </c>
    </row>
    <row r="75" spans="1:3" ht="29.25" customHeight="1">
      <c r="A75" s="119">
        <v>74</v>
      </c>
      <c r="B75" s="120" t="s">
        <v>489</v>
      </c>
      <c r="C75" s="121" t="s">
        <v>490</v>
      </c>
    </row>
    <row r="76" spans="1:3" ht="29.25" customHeight="1">
      <c r="A76" s="119">
        <v>75</v>
      </c>
      <c r="B76" s="120" t="s">
        <v>491</v>
      </c>
      <c r="C76" s="121" t="s">
        <v>492</v>
      </c>
    </row>
    <row r="77" spans="1:3" ht="29.25" customHeight="1">
      <c r="A77" s="119">
        <v>76</v>
      </c>
      <c r="B77" s="120" t="s">
        <v>493</v>
      </c>
      <c r="C77" s="121" t="s">
        <v>494</v>
      </c>
    </row>
    <row r="78" spans="1:3" ht="29.25" customHeight="1">
      <c r="A78" s="119">
        <v>77</v>
      </c>
      <c r="B78" s="120" t="s">
        <v>495</v>
      </c>
      <c r="C78" s="121" t="s">
        <v>496</v>
      </c>
    </row>
    <row r="79" spans="1:3" ht="29.25" customHeight="1">
      <c r="A79" s="119">
        <v>78</v>
      </c>
      <c r="B79" s="120" t="s">
        <v>497</v>
      </c>
      <c r="C79" s="121" t="s">
        <v>498</v>
      </c>
    </row>
    <row r="80" spans="1:3" ht="29.25" customHeight="1">
      <c r="A80" s="119">
        <v>79</v>
      </c>
      <c r="B80" s="120" t="s">
        <v>499</v>
      </c>
      <c r="C80" s="121" t="s">
        <v>500</v>
      </c>
    </row>
    <row r="81" spans="1:3" ht="29.25" customHeight="1">
      <c r="A81" s="119">
        <v>80</v>
      </c>
      <c r="B81" s="120" t="s">
        <v>501</v>
      </c>
      <c r="C81" s="121" t="s">
        <v>502</v>
      </c>
    </row>
    <row r="82" spans="1:3" ht="29.25" customHeight="1">
      <c r="A82" s="119">
        <v>81</v>
      </c>
      <c r="B82" s="120" t="s">
        <v>503</v>
      </c>
      <c r="C82" s="121" t="s">
        <v>504</v>
      </c>
    </row>
    <row r="83" spans="1:3" ht="29.25" customHeight="1">
      <c r="A83" s="119">
        <v>82</v>
      </c>
      <c r="B83" s="120" t="s">
        <v>505</v>
      </c>
      <c r="C83" s="121" t="s">
        <v>506</v>
      </c>
    </row>
    <row r="84" spans="1:3" ht="29.25" customHeight="1">
      <c r="A84" s="119">
        <v>83</v>
      </c>
      <c r="B84" s="120" t="s">
        <v>507</v>
      </c>
      <c r="C84" s="121" t="s">
        <v>508</v>
      </c>
    </row>
    <row r="85" spans="1:3" ht="29.25" customHeight="1">
      <c r="A85" s="119">
        <v>84</v>
      </c>
      <c r="B85" s="120" t="s">
        <v>509</v>
      </c>
      <c r="C85" s="121" t="s">
        <v>510</v>
      </c>
    </row>
    <row r="86" spans="1:3" ht="29.25" customHeight="1">
      <c r="A86" s="119">
        <v>85</v>
      </c>
      <c r="B86" s="120" t="s">
        <v>511</v>
      </c>
      <c r="C86" s="121" t="s">
        <v>512</v>
      </c>
    </row>
    <row r="87" spans="1:3" ht="29.25" customHeight="1">
      <c r="A87" s="119">
        <v>86</v>
      </c>
      <c r="B87" s="120" t="s">
        <v>513</v>
      </c>
      <c r="C87" s="121" t="s">
        <v>514</v>
      </c>
    </row>
    <row r="88" spans="1:3" ht="29.25" customHeight="1">
      <c r="A88" s="119">
        <v>87</v>
      </c>
      <c r="B88" s="120" t="s">
        <v>515</v>
      </c>
      <c r="C88" s="121" t="s">
        <v>516</v>
      </c>
    </row>
    <row r="89" spans="1:3" ht="29.25" customHeight="1">
      <c r="A89" s="119">
        <v>88</v>
      </c>
      <c r="B89" s="120" t="s">
        <v>517</v>
      </c>
      <c r="C89" s="121" t="s">
        <v>518</v>
      </c>
    </row>
    <row r="90" spans="1:3" ht="29.25" customHeight="1">
      <c r="A90" s="119">
        <v>89</v>
      </c>
      <c r="B90" s="120" t="s">
        <v>519</v>
      </c>
      <c r="C90" s="121" t="s">
        <v>520</v>
      </c>
    </row>
    <row r="91" spans="1:3" ht="29.25" customHeight="1">
      <c r="A91" s="119">
        <v>90</v>
      </c>
      <c r="B91" s="120" t="s">
        <v>521</v>
      </c>
      <c r="C91" s="121" t="s">
        <v>522</v>
      </c>
    </row>
    <row r="92" spans="1:3" ht="29.25" customHeight="1">
      <c r="A92" s="119">
        <v>91</v>
      </c>
      <c r="B92" s="120" t="s">
        <v>523</v>
      </c>
      <c r="C92" s="121" t="s">
        <v>524</v>
      </c>
    </row>
    <row r="93" spans="1:3" ht="29.25" customHeight="1">
      <c r="A93" s="119">
        <v>92</v>
      </c>
      <c r="B93" s="120" t="s">
        <v>525</v>
      </c>
      <c r="C93" s="121" t="s">
        <v>526</v>
      </c>
    </row>
    <row r="94" spans="1:3" ht="29.25" customHeight="1">
      <c r="A94" s="119">
        <v>93</v>
      </c>
      <c r="B94" s="120" t="s">
        <v>527</v>
      </c>
      <c r="C94" s="121" t="s">
        <v>528</v>
      </c>
    </row>
    <row r="95" spans="1:3" ht="29.25" customHeight="1">
      <c r="A95" s="119">
        <v>94</v>
      </c>
      <c r="B95" s="120" t="s">
        <v>529</v>
      </c>
      <c r="C95" s="121" t="s">
        <v>530</v>
      </c>
    </row>
    <row r="96" spans="1:3" ht="29.25" customHeight="1">
      <c r="A96" s="119">
        <v>95</v>
      </c>
      <c r="B96" s="120" t="s">
        <v>531</v>
      </c>
      <c r="C96" s="121" t="s">
        <v>532</v>
      </c>
    </row>
    <row r="97" spans="1:3" ht="29.25" customHeight="1">
      <c r="A97" s="119">
        <v>96</v>
      </c>
      <c r="B97" s="120" t="s">
        <v>533</v>
      </c>
      <c r="C97" s="121" t="s">
        <v>534</v>
      </c>
    </row>
    <row r="98" spans="1:3" ht="29.25" customHeight="1">
      <c r="A98" s="119">
        <v>97</v>
      </c>
      <c r="B98" s="120" t="s">
        <v>535</v>
      </c>
      <c r="C98" s="121" t="s">
        <v>536</v>
      </c>
    </row>
    <row r="99" spans="1:3" ht="29.25" customHeight="1">
      <c r="A99" s="119">
        <v>98</v>
      </c>
      <c r="B99" s="120" t="s">
        <v>537</v>
      </c>
      <c r="C99" s="121" t="s">
        <v>538</v>
      </c>
    </row>
    <row r="100" spans="1:3" ht="29.25" customHeight="1">
      <c r="A100" s="119">
        <v>99</v>
      </c>
      <c r="B100" s="120" t="s">
        <v>539</v>
      </c>
      <c r="C100" s="121" t="s">
        <v>540</v>
      </c>
    </row>
    <row r="101" spans="1:3" ht="29.25" customHeight="1">
      <c r="A101" s="119">
        <v>100</v>
      </c>
      <c r="B101" s="120" t="s">
        <v>541</v>
      </c>
      <c r="C101" s="121" t="s">
        <v>542</v>
      </c>
    </row>
    <row r="102" spans="1:3" ht="29.25" customHeight="1">
      <c r="A102" s="119">
        <v>101</v>
      </c>
      <c r="B102" s="120" t="s">
        <v>543</v>
      </c>
      <c r="C102" s="121" t="s">
        <v>544</v>
      </c>
    </row>
    <row r="103" spans="1:3" ht="29.25" customHeight="1">
      <c r="A103" s="119">
        <v>102</v>
      </c>
      <c r="B103" s="120" t="s">
        <v>545</v>
      </c>
      <c r="C103" s="121" t="s">
        <v>546</v>
      </c>
    </row>
    <row r="104" spans="1:3" ht="29.25" customHeight="1">
      <c r="A104" s="119">
        <v>103</v>
      </c>
      <c r="B104" s="120" t="s">
        <v>547</v>
      </c>
      <c r="C104" s="121" t="s">
        <v>548</v>
      </c>
    </row>
    <row r="105" spans="1:3" ht="29.25" customHeight="1">
      <c r="A105" s="119">
        <v>104</v>
      </c>
      <c r="B105" s="120" t="s">
        <v>549</v>
      </c>
      <c r="C105" s="121" t="s">
        <v>550</v>
      </c>
    </row>
    <row r="106" spans="1:3" ht="29.25" customHeight="1">
      <c r="A106" s="119">
        <v>105</v>
      </c>
      <c r="B106" s="120" t="s">
        <v>551</v>
      </c>
      <c r="C106" s="121" t="s">
        <v>552</v>
      </c>
    </row>
    <row r="107" spans="1:3" ht="29.25" customHeight="1">
      <c r="A107" s="119">
        <v>106</v>
      </c>
      <c r="B107" s="120" t="s">
        <v>553</v>
      </c>
      <c r="C107" s="121" t="s">
        <v>554</v>
      </c>
    </row>
    <row r="108" spans="1:3" ht="29.25" customHeight="1">
      <c r="A108" s="119">
        <v>107</v>
      </c>
      <c r="B108" s="120" t="s">
        <v>555</v>
      </c>
      <c r="C108" s="121" t="s">
        <v>556</v>
      </c>
    </row>
    <row r="109" spans="1:3" ht="29.25" customHeight="1">
      <c r="A109" s="119">
        <v>108</v>
      </c>
      <c r="B109" s="120" t="s">
        <v>557</v>
      </c>
      <c r="C109" s="121" t="s">
        <v>558</v>
      </c>
    </row>
    <row r="110" spans="1:3" ht="29.25" customHeight="1">
      <c r="A110" s="119">
        <v>109</v>
      </c>
      <c r="B110" s="120" t="s">
        <v>559</v>
      </c>
      <c r="C110" s="121" t="s">
        <v>560</v>
      </c>
    </row>
    <row r="111" spans="1:3" ht="16.5" customHeight="1">
      <c r="A111" s="119">
        <v>110</v>
      </c>
      <c r="B111" s="120" t="s">
        <v>561</v>
      </c>
      <c r="C111" s="121" t="s">
        <v>562</v>
      </c>
    </row>
    <row r="112" spans="1:3" ht="16.5" customHeight="1">
      <c r="A112" s="119">
        <v>111</v>
      </c>
      <c r="B112" s="120" t="s">
        <v>563</v>
      </c>
      <c r="C112" s="121" t="s">
        <v>564</v>
      </c>
    </row>
    <row r="113" spans="1:3 16351:16355" ht="16.5" customHeight="1">
      <c r="A113" s="119">
        <v>112</v>
      </c>
      <c r="B113" s="120" t="s">
        <v>565</v>
      </c>
      <c r="C113" s="121" t="s">
        <v>566</v>
      </c>
    </row>
    <row r="114" spans="1:3 16351:16355" ht="16.5" customHeight="1">
      <c r="A114" s="119">
        <v>113</v>
      </c>
      <c r="B114" s="120" t="s">
        <v>567</v>
      </c>
      <c r="C114" s="121" t="s">
        <v>568</v>
      </c>
      <c r="XDW114" s="119"/>
      <c r="XDX114" s="120"/>
      <c r="XDY114" s="121"/>
      <c r="XDZ114" s="125"/>
      <c r="XEA114" s="124"/>
    </row>
    <row r="115" spans="1:3 16351:16355" ht="29.25" customHeight="1">
      <c r="A115" s="119">
        <v>114</v>
      </c>
      <c r="B115" s="120" t="s">
        <v>569</v>
      </c>
      <c r="C115" s="121" t="s">
        <v>570</v>
      </c>
    </row>
    <row r="116" spans="1:3 16351:16355" ht="16.5" customHeight="1">
      <c r="A116" s="119">
        <v>115</v>
      </c>
      <c r="B116" s="120" t="s">
        <v>571</v>
      </c>
      <c r="C116" s="121" t="s">
        <v>572</v>
      </c>
    </row>
    <row r="117" spans="1:3 16351:16355" ht="16.5" customHeight="1">
      <c r="A117" s="119">
        <v>116</v>
      </c>
      <c r="B117" s="120" t="s">
        <v>573</v>
      </c>
      <c r="C117" s="121" t="s">
        <v>574</v>
      </c>
    </row>
    <row r="118" spans="1:3 16351:16355" ht="16.5" customHeight="1">
      <c r="A118" s="119">
        <v>117</v>
      </c>
      <c r="B118" s="120" t="s">
        <v>575</v>
      </c>
      <c r="C118" s="121" t="s">
        <v>576</v>
      </c>
    </row>
    <row r="119" spans="1:3 16351:16355" ht="16.5" customHeight="1">
      <c r="A119" s="119">
        <v>118</v>
      </c>
      <c r="B119" s="120" t="s">
        <v>577</v>
      </c>
      <c r="C119" s="121" t="s">
        <v>578</v>
      </c>
    </row>
    <row r="120" spans="1:3 16351:16355" ht="16.5" customHeight="1">
      <c r="A120" s="119">
        <v>119</v>
      </c>
      <c r="B120" s="120" t="s">
        <v>579</v>
      </c>
      <c r="C120" s="121" t="s">
        <v>580</v>
      </c>
    </row>
    <row r="121" spans="1:3 16351:16355" ht="16.5" customHeight="1">
      <c r="A121" s="119">
        <v>120</v>
      </c>
      <c r="B121" s="120" t="s">
        <v>581</v>
      </c>
      <c r="C121" s="121" t="s">
        <v>1029</v>
      </c>
    </row>
    <row r="122" spans="1:3 16351:16355" ht="16.5" customHeight="1">
      <c r="A122" s="119">
        <v>121</v>
      </c>
      <c r="B122" s="120" t="s">
        <v>582</v>
      </c>
      <c r="C122" s="121" t="s">
        <v>583</v>
      </c>
    </row>
    <row r="123" spans="1:3 16351:16355" ht="16.5" customHeight="1">
      <c r="A123" s="119">
        <v>122</v>
      </c>
      <c r="B123" s="120" t="s">
        <v>584</v>
      </c>
      <c r="C123" s="121" t="s">
        <v>585</v>
      </c>
    </row>
    <row r="124" spans="1:3 16351:16355" ht="16.5" customHeight="1">
      <c r="A124" s="119">
        <v>123</v>
      </c>
      <c r="B124" s="120" t="s">
        <v>586</v>
      </c>
      <c r="C124" s="121" t="s">
        <v>587</v>
      </c>
    </row>
    <row r="125" spans="1:3 16351:16355" ht="16.5" customHeight="1">
      <c r="A125" s="119">
        <v>124</v>
      </c>
      <c r="B125" s="120" t="s">
        <v>588</v>
      </c>
      <c r="C125" s="121" t="s">
        <v>589</v>
      </c>
    </row>
    <row r="126" spans="1:3 16351:16355" ht="16.5" customHeight="1">
      <c r="A126" s="119">
        <v>125</v>
      </c>
      <c r="B126" s="120" t="s">
        <v>590</v>
      </c>
      <c r="C126" s="121" t="s">
        <v>591</v>
      </c>
    </row>
    <row r="127" spans="1:3 16351:16355" ht="16.5" customHeight="1">
      <c r="A127" s="119">
        <v>126</v>
      </c>
      <c r="B127" s="120" t="s">
        <v>592</v>
      </c>
      <c r="C127" s="121" t="s">
        <v>593</v>
      </c>
    </row>
    <row r="128" spans="1:3 16351:16355" ht="16.5" customHeight="1">
      <c r="A128" s="119">
        <v>127</v>
      </c>
      <c r="B128" s="120" t="s">
        <v>594</v>
      </c>
      <c r="C128" s="121" t="s">
        <v>595</v>
      </c>
    </row>
    <row r="129" spans="1:3" ht="16.5" customHeight="1">
      <c r="A129" s="119">
        <v>128</v>
      </c>
      <c r="B129" s="120" t="s">
        <v>596</v>
      </c>
      <c r="C129" s="121" t="s">
        <v>597</v>
      </c>
    </row>
    <row r="130" spans="1:3" ht="16.5" customHeight="1">
      <c r="A130" s="119">
        <v>129</v>
      </c>
      <c r="B130" s="120" t="s">
        <v>598</v>
      </c>
      <c r="C130" s="121" t="s">
        <v>599</v>
      </c>
    </row>
    <row r="131" spans="1:3" ht="16.5" customHeight="1">
      <c r="A131" s="119">
        <v>130</v>
      </c>
      <c r="B131" s="120" t="s">
        <v>839</v>
      </c>
      <c r="C131" s="121" t="s">
        <v>600</v>
      </c>
    </row>
    <row r="132" spans="1:3" ht="16.5" customHeight="1">
      <c r="A132" s="119">
        <v>131</v>
      </c>
      <c r="B132" s="120" t="s">
        <v>601</v>
      </c>
      <c r="C132" s="121" t="s">
        <v>602</v>
      </c>
    </row>
    <row r="133" spans="1:3" ht="16.5" customHeight="1">
      <c r="A133" s="119">
        <v>132</v>
      </c>
      <c r="B133" s="120" t="s">
        <v>603</v>
      </c>
      <c r="C133" s="121" t="s">
        <v>604</v>
      </c>
    </row>
    <row r="134" spans="1:3" ht="16.5" customHeight="1">
      <c r="A134" s="119">
        <v>133</v>
      </c>
      <c r="B134" s="120" t="s">
        <v>605</v>
      </c>
      <c r="C134" s="121" t="s">
        <v>606</v>
      </c>
    </row>
    <row r="135" spans="1:3" ht="16.5" customHeight="1">
      <c r="A135" s="119">
        <v>134</v>
      </c>
      <c r="B135" s="120" t="s">
        <v>607</v>
      </c>
      <c r="C135" s="121" t="s">
        <v>608</v>
      </c>
    </row>
    <row r="136" spans="1:3" ht="16.5" customHeight="1">
      <c r="A136" s="119">
        <v>135</v>
      </c>
      <c r="B136" s="120" t="s">
        <v>609</v>
      </c>
      <c r="C136" s="121" t="s">
        <v>610</v>
      </c>
    </row>
    <row r="137" spans="1:3" ht="16.5" customHeight="1">
      <c r="A137" s="119">
        <v>136</v>
      </c>
      <c r="B137" s="120" t="s">
        <v>611</v>
      </c>
      <c r="C137" s="121" t="s">
        <v>612</v>
      </c>
    </row>
    <row r="138" spans="1:3" ht="16.5" customHeight="1">
      <c r="A138" s="119">
        <v>137</v>
      </c>
      <c r="B138" s="120" t="s">
        <v>613</v>
      </c>
      <c r="C138" s="121" t="s">
        <v>614</v>
      </c>
    </row>
    <row r="139" spans="1:3" ht="29.25" customHeight="1">
      <c r="A139" s="119">
        <v>138</v>
      </c>
      <c r="B139" s="120" t="s">
        <v>615</v>
      </c>
      <c r="C139" s="121" t="s">
        <v>616</v>
      </c>
    </row>
    <row r="140" spans="1:3" ht="29.25" customHeight="1">
      <c r="A140" s="119">
        <v>139</v>
      </c>
      <c r="B140" s="120" t="s">
        <v>617</v>
      </c>
      <c r="C140" s="121" t="s">
        <v>618</v>
      </c>
    </row>
    <row r="141" spans="1:3" ht="29.25" customHeight="1">
      <c r="A141" s="119">
        <v>140</v>
      </c>
      <c r="B141" s="120" t="s">
        <v>840</v>
      </c>
      <c r="C141" s="121" t="s">
        <v>619</v>
      </c>
    </row>
    <row r="142" spans="1:3" ht="29.25" customHeight="1">
      <c r="A142" s="119">
        <v>141</v>
      </c>
      <c r="B142" s="120" t="s">
        <v>620</v>
      </c>
      <c r="C142" s="121" t="s">
        <v>621</v>
      </c>
    </row>
    <row r="143" spans="1:3" ht="29.25" customHeight="1">
      <c r="A143" s="119">
        <v>142</v>
      </c>
      <c r="B143" s="120" t="s">
        <v>622</v>
      </c>
      <c r="C143" s="121" t="s">
        <v>623</v>
      </c>
    </row>
    <row r="144" spans="1:3" ht="29.25" customHeight="1">
      <c r="A144" s="119">
        <v>143</v>
      </c>
      <c r="B144" s="120" t="s">
        <v>624</v>
      </c>
      <c r="C144" s="121" t="s">
        <v>625</v>
      </c>
    </row>
    <row r="145" spans="1:3" ht="29.25" customHeight="1">
      <c r="A145" s="119">
        <v>144</v>
      </c>
      <c r="B145" s="120" t="s">
        <v>626</v>
      </c>
      <c r="C145" s="121" t="s">
        <v>627</v>
      </c>
    </row>
    <row r="146" spans="1:3" ht="29.25" customHeight="1">
      <c r="A146" s="119">
        <v>145</v>
      </c>
      <c r="B146" s="120" t="s">
        <v>841</v>
      </c>
      <c r="C146" s="121" t="s">
        <v>628</v>
      </c>
    </row>
    <row r="147" spans="1:3" ht="29.25" customHeight="1">
      <c r="A147" s="119">
        <v>146</v>
      </c>
      <c r="B147" s="120" t="s">
        <v>629</v>
      </c>
      <c r="C147" s="121" t="s">
        <v>630</v>
      </c>
    </row>
    <row r="148" spans="1:3" ht="29.25" customHeight="1">
      <c r="A148" s="119">
        <v>147</v>
      </c>
      <c r="B148" s="120" t="s">
        <v>631</v>
      </c>
      <c r="C148" s="121" t="s">
        <v>632</v>
      </c>
    </row>
    <row r="149" spans="1:3" ht="29.25" customHeight="1">
      <c r="A149" s="119">
        <v>148</v>
      </c>
      <c r="B149" s="120" t="s">
        <v>633</v>
      </c>
      <c r="C149" s="121" t="s">
        <v>634</v>
      </c>
    </row>
    <row r="150" spans="1:3" ht="29.25" customHeight="1">
      <c r="A150" s="119">
        <v>149</v>
      </c>
      <c r="B150" s="120" t="s">
        <v>635</v>
      </c>
      <c r="C150" s="121" t="s">
        <v>636</v>
      </c>
    </row>
    <row r="151" spans="1:3" ht="29.25" customHeight="1">
      <c r="A151" s="119">
        <v>150</v>
      </c>
      <c r="B151" s="120" t="s">
        <v>637</v>
      </c>
      <c r="C151" s="121" t="s">
        <v>638</v>
      </c>
    </row>
    <row r="152" spans="1:3" ht="29.25" customHeight="1">
      <c r="A152" s="119">
        <v>151</v>
      </c>
      <c r="B152" s="120" t="s">
        <v>639</v>
      </c>
      <c r="C152" s="121" t="s">
        <v>640</v>
      </c>
    </row>
    <row r="153" spans="1:3" ht="29.25" customHeight="1">
      <c r="A153" s="119">
        <v>152</v>
      </c>
      <c r="B153" s="120" t="s">
        <v>641</v>
      </c>
      <c r="C153" s="121" t="s">
        <v>642</v>
      </c>
    </row>
    <row r="154" spans="1:3" ht="29.25" customHeight="1">
      <c r="A154" s="119">
        <v>153</v>
      </c>
      <c r="B154" s="120" t="s">
        <v>643</v>
      </c>
      <c r="C154" s="121" t="s">
        <v>644</v>
      </c>
    </row>
    <row r="155" spans="1:3" ht="29.25" customHeight="1">
      <c r="A155" s="119">
        <v>154</v>
      </c>
      <c r="B155" s="120" t="s">
        <v>645</v>
      </c>
      <c r="C155" s="121" t="s">
        <v>646</v>
      </c>
    </row>
    <row r="156" spans="1:3" ht="29.25" customHeight="1">
      <c r="A156" s="119">
        <v>155</v>
      </c>
      <c r="B156" s="120" t="s">
        <v>647</v>
      </c>
      <c r="C156" s="121" t="s">
        <v>648</v>
      </c>
    </row>
    <row r="157" spans="1:3" ht="29.25" customHeight="1">
      <c r="A157" s="119">
        <v>156</v>
      </c>
      <c r="B157" s="120" t="s">
        <v>649</v>
      </c>
      <c r="C157" s="121" t="s">
        <v>650</v>
      </c>
    </row>
    <row r="158" spans="1:3" ht="29.25" customHeight="1">
      <c r="A158" s="119">
        <v>157</v>
      </c>
      <c r="B158" s="120" t="s">
        <v>651</v>
      </c>
      <c r="C158" s="121" t="s">
        <v>652</v>
      </c>
    </row>
    <row r="159" spans="1:3" ht="29.25" customHeight="1">
      <c r="A159" s="119">
        <v>158</v>
      </c>
      <c r="B159" s="120" t="s">
        <v>653</v>
      </c>
      <c r="C159" s="121" t="s">
        <v>654</v>
      </c>
    </row>
    <row r="160" spans="1:3" ht="29.25" customHeight="1">
      <c r="A160" s="119">
        <v>159</v>
      </c>
      <c r="B160" s="120" t="s">
        <v>842</v>
      </c>
      <c r="C160" s="121" t="s">
        <v>655</v>
      </c>
    </row>
    <row r="161" spans="1:3" ht="29.25" customHeight="1">
      <c r="A161" s="119">
        <v>160</v>
      </c>
      <c r="B161" s="120" t="s">
        <v>656</v>
      </c>
      <c r="C161" s="121" t="s">
        <v>657</v>
      </c>
    </row>
    <row r="162" spans="1:3" ht="29.25" customHeight="1">
      <c r="A162" s="119">
        <v>161</v>
      </c>
      <c r="B162" s="120" t="s">
        <v>658</v>
      </c>
      <c r="C162" s="121" t="s">
        <v>659</v>
      </c>
    </row>
    <row r="163" spans="1:3" ht="29.25" customHeight="1">
      <c r="A163" s="119">
        <v>162</v>
      </c>
      <c r="B163" s="120" t="s">
        <v>660</v>
      </c>
      <c r="C163" s="121" t="s">
        <v>661</v>
      </c>
    </row>
    <row r="164" spans="1:3" ht="29.25" customHeight="1">
      <c r="A164" s="119">
        <v>163</v>
      </c>
      <c r="B164" s="120" t="s">
        <v>662</v>
      </c>
      <c r="C164" s="121" t="s">
        <v>663</v>
      </c>
    </row>
    <row r="165" spans="1:3" ht="29.25" customHeight="1">
      <c r="A165" s="119">
        <v>164</v>
      </c>
      <c r="B165" s="120" t="s">
        <v>664</v>
      </c>
      <c r="C165" s="121" t="s">
        <v>665</v>
      </c>
    </row>
    <row r="166" spans="1:3" ht="29.25" customHeight="1">
      <c r="A166" s="119">
        <v>165</v>
      </c>
      <c r="B166" s="120" t="s">
        <v>843</v>
      </c>
      <c r="C166" s="121" t="s">
        <v>666</v>
      </c>
    </row>
    <row r="167" spans="1:3" ht="29.25" customHeight="1">
      <c r="A167" s="119">
        <v>166</v>
      </c>
      <c r="B167" s="120" t="s">
        <v>667</v>
      </c>
      <c r="C167" s="121" t="s">
        <v>668</v>
      </c>
    </row>
    <row r="168" spans="1:3" ht="29.25" customHeight="1">
      <c r="A168" s="119">
        <v>167</v>
      </c>
      <c r="B168" s="120" t="s">
        <v>669</v>
      </c>
      <c r="C168" s="121" t="s">
        <v>670</v>
      </c>
    </row>
    <row r="169" spans="1:3" ht="29.25" customHeight="1">
      <c r="A169" s="119">
        <v>168</v>
      </c>
      <c r="B169" s="120" t="s">
        <v>671</v>
      </c>
      <c r="C169" s="121" t="s">
        <v>672</v>
      </c>
    </row>
    <row r="170" spans="1:3" ht="29.25" customHeight="1">
      <c r="A170" s="119">
        <v>169</v>
      </c>
      <c r="B170" s="120" t="s">
        <v>673</v>
      </c>
      <c r="C170" s="121" t="s">
        <v>674</v>
      </c>
    </row>
    <row r="171" spans="1:3" ht="29.25" customHeight="1">
      <c r="A171" s="119">
        <v>170</v>
      </c>
      <c r="B171" s="120" t="s">
        <v>675</v>
      </c>
      <c r="C171" s="121" t="s">
        <v>676</v>
      </c>
    </row>
    <row r="172" spans="1:3" ht="29.25" customHeight="1">
      <c r="A172" s="119">
        <v>171</v>
      </c>
      <c r="B172" s="120" t="s">
        <v>844</v>
      </c>
      <c r="C172" s="121" t="s">
        <v>677</v>
      </c>
    </row>
    <row r="173" spans="1:3" ht="29.25" customHeight="1">
      <c r="A173" s="119">
        <v>172</v>
      </c>
      <c r="B173" s="120" t="s">
        <v>678</v>
      </c>
      <c r="C173" s="121" t="s">
        <v>679</v>
      </c>
    </row>
    <row r="174" spans="1:3" ht="29.25" customHeight="1">
      <c r="A174" s="119">
        <v>173</v>
      </c>
      <c r="B174" s="120" t="s">
        <v>680</v>
      </c>
      <c r="C174" s="121" t="s">
        <v>681</v>
      </c>
    </row>
    <row r="175" spans="1:3" ht="29.25" customHeight="1">
      <c r="A175" s="119">
        <v>174</v>
      </c>
      <c r="B175" s="120" t="s">
        <v>682</v>
      </c>
      <c r="C175" s="121" t="s">
        <v>683</v>
      </c>
    </row>
    <row r="176" spans="1:3" ht="16.5" customHeight="1">
      <c r="A176" s="119">
        <v>175</v>
      </c>
      <c r="B176" s="120" t="s">
        <v>684</v>
      </c>
      <c r="C176" s="121" t="s">
        <v>685</v>
      </c>
    </row>
    <row r="177" spans="1:3 16271:16355" ht="16.5" customHeight="1">
      <c r="A177" s="119">
        <v>176</v>
      </c>
      <c r="B177" s="120" t="s">
        <v>686</v>
      </c>
      <c r="C177" s="121" t="s">
        <v>687</v>
      </c>
      <c r="XDM177" s="119"/>
      <c r="XDN177" s="120"/>
      <c r="XDO177" s="121"/>
      <c r="XDP177" s="125"/>
      <c r="XDQ177" s="124"/>
      <c r="XDW177" s="119"/>
      <c r="XDX177" s="120"/>
      <c r="XDY177" s="121"/>
      <c r="XDZ177" s="122"/>
      <c r="XEA177" s="122"/>
    </row>
    <row r="178" spans="1:3 16271:16355" ht="16.5" customHeight="1">
      <c r="A178" s="119">
        <v>177</v>
      </c>
      <c r="B178" s="120" t="s">
        <v>688</v>
      </c>
      <c r="C178" s="121" t="s">
        <v>689</v>
      </c>
      <c r="XDW178" s="119"/>
      <c r="XDX178" s="120"/>
      <c r="XDY178" s="121"/>
      <c r="XDZ178" s="125"/>
      <c r="XEA178" s="124"/>
    </row>
    <row r="179" spans="1:3 16271:16355" ht="16.5" customHeight="1">
      <c r="A179" s="119">
        <v>178</v>
      </c>
      <c r="B179" s="120" t="s">
        <v>690</v>
      </c>
      <c r="C179" s="121" t="s">
        <v>691</v>
      </c>
      <c r="XDM179" s="119"/>
      <c r="XDN179" s="120"/>
      <c r="XDO179" s="121"/>
      <c r="XDP179" s="125"/>
      <c r="XDQ179" s="124"/>
      <c r="XDW179" s="119"/>
      <c r="XDX179" s="120"/>
      <c r="XDY179" s="121"/>
      <c r="XDZ179" s="122"/>
      <c r="XEA179" s="122"/>
    </row>
    <row r="180" spans="1:3 16271:16355" ht="16.5" customHeight="1">
      <c r="A180" s="119">
        <v>179</v>
      </c>
      <c r="B180" s="120" t="s">
        <v>692</v>
      </c>
      <c r="C180" s="121" t="s">
        <v>693</v>
      </c>
      <c r="XDC180" s="119"/>
      <c r="XDD180" s="120"/>
      <c r="XDE180" s="121"/>
      <c r="XDF180" s="125"/>
      <c r="XDG180" s="124"/>
      <c r="XDM180" s="119"/>
      <c r="XDN180" s="120"/>
      <c r="XDO180" s="121"/>
      <c r="XDP180" s="122"/>
      <c r="XDQ180" s="122"/>
      <c r="XDW180" s="119"/>
      <c r="XDX180" s="120"/>
      <c r="XDY180" s="121"/>
    </row>
    <row r="181" spans="1:3 16271:16355" ht="16.5" customHeight="1">
      <c r="A181" s="119">
        <v>180</v>
      </c>
      <c r="B181" s="120" t="s">
        <v>694</v>
      </c>
      <c r="C181" s="121" t="s">
        <v>695</v>
      </c>
      <c r="XCS181" s="119"/>
      <c r="XCT181" s="120"/>
      <c r="XCU181" s="121"/>
      <c r="XCV181" s="125"/>
      <c r="XCW181" s="124"/>
      <c r="XDC181" s="119"/>
      <c r="XDD181" s="120"/>
      <c r="XDE181" s="121"/>
      <c r="XDF181" s="122"/>
      <c r="XDG181" s="122"/>
      <c r="XDM181" s="119"/>
      <c r="XDN181" s="120"/>
      <c r="XDO181" s="121"/>
      <c r="XDW181" s="119"/>
      <c r="XDX181" s="120"/>
      <c r="XDY181" s="121"/>
      <c r="XDZ181" s="122"/>
    </row>
    <row r="182" spans="1:3 16271:16355" ht="16.5" customHeight="1">
      <c r="A182" s="119">
        <v>181</v>
      </c>
      <c r="B182" s="120" t="s">
        <v>696</v>
      </c>
      <c r="C182" s="121" t="s">
        <v>697</v>
      </c>
      <c r="XCI182" s="119"/>
      <c r="XCJ182" s="120"/>
      <c r="XCK182" s="121"/>
      <c r="XCL182" s="125"/>
      <c r="XCM182" s="124"/>
      <c r="XCS182" s="119"/>
      <c r="XCT182" s="120"/>
      <c r="XCU182" s="121"/>
      <c r="XCV182" s="122"/>
      <c r="XCW182" s="122"/>
      <c r="XDC182" s="119"/>
      <c r="XDD182" s="120"/>
      <c r="XDE182" s="121"/>
      <c r="XDM182" s="119"/>
      <c r="XDN182" s="120"/>
      <c r="XDO182" s="121"/>
      <c r="XDP182" s="122"/>
      <c r="XDW182" s="119"/>
      <c r="XDX182" s="120"/>
      <c r="XDY182" s="121"/>
      <c r="XDZ182" s="123"/>
      <c r="XEA182" s="123"/>
    </row>
    <row r="183" spans="1:3 16271:16355" ht="16.5" customHeight="1">
      <c r="A183" s="119">
        <v>182</v>
      </c>
      <c r="B183" s="120" t="s">
        <v>698</v>
      </c>
      <c r="C183" s="121" t="s">
        <v>699</v>
      </c>
      <c r="XBY183" s="119"/>
      <c r="XBZ183" s="120"/>
      <c r="XCA183" s="121"/>
      <c r="XCB183" s="125"/>
      <c r="XCC183" s="124"/>
      <c r="XCI183" s="119"/>
      <c r="XCJ183" s="120"/>
      <c r="XCK183" s="121"/>
      <c r="XCL183" s="122"/>
      <c r="XCM183" s="122"/>
      <c r="XCS183" s="119"/>
      <c r="XCT183" s="120"/>
      <c r="XCU183" s="121"/>
      <c r="XDC183" s="119"/>
      <c r="XDD183" s="120"/>
      <c r="XDE183" s="121"/>
      <c r="XDF183" s="122"/>
      <c r="XDM183" s="119"/>
      <c r="XDN183" s="120"/>
      <c r="XDO183" s="121"/>
      <c r="XDP183" s="123"/>
      <c r="XDQ183" s="123"/>
      <c r="XDW183" s="119"/>
      <c r="XDX183" s="120"/>
      <c r="XDY183" s="121"/>
      <c r="XDZ183" s="123"/>
      <c r="XEA183" s="123"/>
    </row>
    <row r="184" spans="1:3 16271:16355" ht="16.5" customHeight="1">
      <c r="A184" s="119">
        <v>183</v>
      </c>
      <c r="B184" s="120" t="s">
        <v>700</v>
      </c>
      <c r="C184" s="121" t="s">
        <v>701</v>
      </c>
      <c r="XBO184" s="119"/>
      <c r="XBP184" s="120"/>
      <c r="XBQ184" s="121"/>
      <c r="XBR184" s="125"/>
      <c r="XBS184" s="124"/>
      <c r="XBY184" s="119"/>
      <c r="XBZ184" s="120"/>
      <c r="XCA184" s="121"/>
      <c r="XCB184" s="122"/>
      <c r="XCC184" s="122"/>
      <c r="XCI184" s="119"/>
      <c r="XCJ184" s="120"/>
      <c r="XCK184" s="121"/>
      <c r="XCS184" s="119"/>
      <c r="XCT184" s="120"/>
      <c r="XCU184" s="121"/>
      <c r="XCV184" s="122"/>
      <c r="XDC184" s="119"/>
      <c r="XDD184" s="120"/>
      <c r="XDE184" s="121"/>
      <c r="XDF184" s="123"/>
      <c r="XDG184" s="123"/>
      <c r="XDM184" s="119"/>
      <c r="XDN184" s="120"/>
      <c r="XDO184" s="121"/>
      <c r="XDP184" s="123"/>
      <c r="XDQ184" s="123"/>
      <c r="XDW184" s="119"/>
      <c r="XDX184" s="120"/>
      <c r="XDY184" s="121"/>
    </row>
    <row r="185" spans="1:3 16271:16355" ht="16.5" customHeight="1">
      <c r="A185" s="119">
        <v>184</v>
      </c>
      <c r="B185" s="120" t="s">
        <v>702</v>
      </c>
      <c r="C185" s="121" t="s">
        <v>703</v>
      </c>
      <c r="XBE185" s="119"/>
      <c r="XBF185" s="120"/>
      <c r="XBG185" s="121"/>
      <c r="XBH185" s="125"/>
      <c r="XBI185" s="124"/>
      <c r="XBO185" s="119"/>
      <c r="XBP185" s="120"/>
      <c r="XBQ185" s="121"/>
      <c r="XBR185" s="122"/>
      <c r="XBS185" s="122"/>
      <c r="XBY185" s="119"/>
      <c r="XBZ185" s="120"/>
      <c r="XCA185" s="121"/>
      <c r="XCI185" s="119"/>
      <c r="XCJ185" s="120"/>
      <c r="XCK185" s="121"/>
      <c r="XCL185" s="122"/>
      <c r="XCS185" s="119"/>
      <c r="XCT185" s="120"/>
      <c r="XCU185" s="121"/>
      <c r="XCV185" s="123"/>
      <c r="XCW185" s="123"/>
      <c r="XDC185" s="119"/>
      <c r="XDD185" s="120"/>
      <c r="XDE185" s="121"/>
      <c r="XDF185" s="123"/>
      <c r="XDG185" s="123"/>
      <c r="XDM185" s="119"/>
      <c r="XDN185" s="120"/>
      <c r="XDO185" s="121"/>
      <c r="XDW185" s="119"/>
      <c r="XDX185" s="120"/>
      <c r="XDY185" s="121"/>
    </row>
    <row r="186" spans="1:3 16271:16355" ht="16.5" customHeight="1">
      <c r="A186" s="119">
        <v>185</v>
      </c>
      <c r="B186" s="120" t="s">
        <v>704</v>
      </c>
      <c r="C186" s="121" t="s">
        <v>705</v>
      </c>
      <c r="XAU186" s="119"/>
      <c r="XAV186" s="120"/>
      <c r="XAW186" s="121"/>
      <c r="XAX186" s="125"/>
      <c r="XAY186" s="124"/>
      <c r="XBE186" s="119"/>
      <c r="XBF186" s="120"/>
      <c r="XBG186" s="121"/>
      <c r="XBH186" s="122"/>
      <c r="XBI186" s="122"/>
      <c r="XBO186" s="119"/>
      <c r="XBP186" s="120"/>
      <c r="XBQ186" s="121"/>
      <c r="XBY186" s="119"/>
      <c r="XBZ186" s="120"/>
      <c r="XCA186" s="121"/>
      <c r="XCB186" s="122"/>
      <c r="XCI186" s="119"/>
      <c r="XCJ186" s="120"/>
      <c r="XCK186" s="121"/>
      <c r="XCL186" s="123"/>
      <c r="XCM186" s="123"/>
      <c r="XCS186" s="119"/>
      <c r="XCT186" s="120"/>
      <c r="XCU186" s="121"/>
      <c r="XCV186" s="123"/>
      <c r="XCW186" s="123"/>
      <c r="XDC186" s="119"/>
      <c r="XDD186" s="120"/>
      <c r="XDE186" s="121"/>
      <c r="XDM186" s="119"/>
      <c r="XDN186" s="120"/>
      <c r="XDO186" s="121"/>
      <c r="XDW186" s="119"/>
      <c r="XDX186" s="120"/>
      <c r="XDY186" s="121"/>
    </row>
    <row r="187" spans="1:3 16271:16355" ht="16.5" customHeight="1">
      <c r="A187" s="119">
        <v>186</v>
      </c>
      <c r="B187" s="120" t="s">
        <v>706</v>
      </c>
      <c r="C187" s="121" t="s">
        <v>707</v>
      </c>
    </row>
    <row r="188" spans="1:3 16271:16355" ht="16.5" customHeight="1">
      <c r="A188" s="119">
        <v>187</v>
      </c>
      <c r="B188" s="120" t="s">
        <v>708</v>
      </c>
      <c r="C188" s="121" t="s">
        <v>709</v>
      </c>
    </row>
    <row r="189" spans="1:3 16271:16355" ht="16.5" customHeight="1">
      <c r="A189" s="119">
        <v>188</v>
      </c>
      <c r="B189" s="120" t="s">
        <v>710</v>
      </c>
      <c r="C189" s="121" t="s">
        <v>711</v>
      </c>
      <c r="XBE189" s="119"/>
      <c r="XBF189" s="120"/>
      <c r="XBG189" s="121"/>
      <c r="XBH189" s="125"/>
      <c r="XBI189" s="124"/>
      <c r="XBO189" s="119"/>
      <c r="XBP189" s="120"/>
      <c r="XBQ189" s="121"/>
      <c r="XBR189" s="122"/>
      <c r="XBS189" s="122"/>
      <c r="XBY189" s="119"/>
      <c r="XBZ189" s="120"/>
      <c r="XCA189" s="121"/>
      <c r="XCI189" s="119"/>
      <c r="XCJ189" s="120"/>
      <c r="XCK189" s="121"/>
      <c r="XCL189" s="122"/>
      <c r="XCS189" s="119"/>
      <c r="XCT189" s="120"/>
      <c r="XCU189" s="121"/>
      <c r="XCV189" s="123"/>
      <c r="XCW189" s="123"/>
      <c r="XDC189" s="119"/>
      <c r="XDD189" s="120"/>
      <c r="XDE189" s="121"/>
      <c r="XDF189" s="123"/>
      <c r="XDG189" s="123"/>
      <c r="XDM189" s="119"/>
      <c r="XDN189" s="120"/>
      <c r="XDO189" s="121"/>
      <c r="XDW189" s="119"/>
      <c r="XDX189" s="120"/>
      <c r="XDY189" s="121"/>
    </row>
    <row r="190" spans="1:3 16271:16355" ht="16.5" customHeight="1">
      <c r="A190" s="119">
        <v>189</v>
      </c>
      <c r="B190" s="120" t="s">
        <v>712</v>
      </c>
      <c r="C190" s="121" t="s">
        <v>713</v>
      </c>
    </row>
    <row r="191" spans="1:3 16271:16355" ht="16.5" customHeight="1">
      <c r="A191" s="119">
        <v>190</v>
      </c>
      <c r="B191" s="120" t="s">
        <v>714</v>
      </c>
      <c r="C191" s="121" t="s">
        <v>715</v>
      </c>
    </row>
    <row r="192" spans="1:3 16271:16355" ht="16.5" customHeight="1">
      <c r="A192" s="119">
        <v>191</v>
      </c>
      <c r="B192" s="120" t="s">
        <v>716</v>
      </c>
      <c r="C192" s="121" t="s">
        <v>717</v>
      </c>
      <c r="XBO192" s="119"/>
      <c r="XBP192" s="120"/>
      <c r="XBQ192" s="121"/>
      <c r="XBR192" s="125"/>
      <c r="XBS192" s="124"/>
      <c r="XBY192" s="119"/>
      <c r="XBZ192" s="120"/>
      <c r="XCA192" s="121"/>
      <c r="XCB192" s="122"/>
      <c r="XCC192" s="122"/>
      <c r="XCI192" s="119"/>
      <c r="XCJ192" s="120"/>
      <c r="XCK192" s="121"/>
      <c r="XCS192" s="119"/>
      <c r="XCT192" s="120"/>
      <c r="XCU192" s="121"/>
      <c r="XCV192" s="122"/>
      <c r="XDC192" s="119"/>
      <c r="XDD192" s="120"/>
      <c r="XDE192" s="121"/>
      <c r="XDF192" s="123"/>
      <c r="XDG192" s="123"/>
      <c r="XDM192" s="119"/>
      <c r="XDN192" s="120"/>
      <c r="XDO192" s="121"/>
      <c r="XDP192" s="123"/>
      <c r="XDQ192" s="123"/>
      <c r="XDW192" s="119"/>
      <c r="XDX192" s="120"/>
      <c r="XDY192" s="121"/>
    </row>
    <row r="193" spans="1:3 16321:16354" ht="16.5" customHeight="1">
      <c r="A193" s="119">
        <v>192</v>
      </c>
      <c r="B193" s="120" t="s">
        <v>718</v>
      </c>
      <c r="C193" s="121" t="s">
        <v>719</v>
      </c>
    </row>
    <row r="194" spans="1:3 16321:16354" ht="16.5" customHeight="1">
      <c r="A194" s="119">
        <v>193</v>
      </c>
      <c r="B194" s="120" t="s">
        <v>720</v>
      </c>
      <c r="C194" s="121" t="s">
        <v>721</v>
      </c>
    </row>
    <row r="195" spans="1:3 16321:16354" ht="16.5" customHeight="1">
      <c r="A195" s="119">
        <v>194</v>
      </c>
      <c r="B195" s="120" t="s">
        <v>722</v>
      </c>
      <c r="C195" s="121" t="s">
        <v>723</v>
      </c>
      <c r="XCS195" s="119"/>
      <c r="XCT195" s="120"/>
      <c r="XCU195" s="121"/>
      <c r="XCV195" s="125"/>
      <c r="XCW195" s="124"/>
      <c r="XDC195" s="119"/>
      <c r="XDD195" s="120"/>
      <c r="XDE195" s="121"/>
      <c r="XDF195" s="122"/>
      <c r="XDG195" s="122"/>
      <c r="XDM195" s="119"/>
      <c r="XDN195" s="120"/>
      <c r="XDO195" s="121"/>
      <c r="XDW195" s="119"/>
      <c r="XDX195" s="120"/>
      <c r="XDY195" s="121"/>
      <c r="XDZ195" s="122"/>
    </row>
    <row r="196" spans="1:3 16321:16354" ht="16.5" customHeight="1">
      <c r="A196" s="119">
        <v>195</v>
      </c>
      <c r="B196" s="120" t="s">
        <v>724</v>
      </c>
      <c r="C196" s="121" t="s">
        <v>725</v>
      </c>
    </row>
    <row r="197" spans="1:3 16321:16354" ht="29.25" customHeight="1">
      <c r="A197" s="119">
        <v>196</v>
      </c>
      <c r="B197" s="120" t="s">
        <v>726</v>
      </c>
      <c r="C197" s="121" t="s">
        <v>727</v>
      </c>
    </row>
    <row r="198" spans="1:3 16321:16354" ht="29.25" customHeight="1">
      <c r="A198" s="119">
        <v>197</v>
      </c>
      <c r="B198" s="120" t="s">
        <v>728</v>
      </c>
      <c r="C198" s="121" t="s">
        <v>729</v>
      </c>
    </row>
    <row r="199" spans="1:3 16321:16354" ht="29.25" customHeight="1">
      <c r="A199" s="119">
        <v>198</v>
      </c>
      <c r="B199" s="120" t="s">
        <v>730</v>
      </c>
      <c r="C199" s="121" t="s">
        <v>731</v>
      </c>
    </row>
    <row r="200" spans="1:3 16321:16354" ht="29.25" customHeight="1">
      <c r="A200" s="119">
        <v>199</v>
      </c>
      <c r="B200" s="120" t="s">
        <v>732</v>
      </c>
      <c r="C200" s="121" t="s">
        <v>733</v>
      </c>
    </row>
    <row r="201" spans="1:3 16321:16354" ht="29.25" customHeight="1">
      <c r="A201" s="119">
        <v>200</v>
      </c>
      <c r="B201" s="120" t="s">
        <v>734</v>
      </c>
      <c r="C201" s="121" t="s">
        <v>735</v>
      </c>
    </row>
    <row r="202" spans="1:3 16321:16354" ht="29.25" customHeight="1">
      <c r="A202" s="119">
        <v>201</v>
      </c>
      <c r="B202" s="120" t="s">
        <v>736</v>
      </c>
      <c r="C202" s="121" t="s">
        <v>737</v>
      </c>
    </row>
    <row r="203" spans="1:3 16321:16354" ht="29.25" customHeight="1">
      <c r="A203" s="119">
        <v>202</v>
      </c>
      <c r="B203" s="120" t="s">
        <v>738</v>
      </c>
      <c r="C203" s="121" t="s">
        <v>739</v>
      </c>
    </row>
    <row r="204" spans="1:3 16321:16354" ht="29.25" customHeight="1">
      <c r="A204" s="119">
        <v>203</v>
      </c>
      <c r="B204" s="120" t="s">
        <v>740</v>
      </c>
      <c r="C204" s="121" t="s">
        <v>741</v>
      </c>
    </row>
    <row r="205" spans="1:3 16321:16354" ht="29.25" customHeight="1">
      <c r="A205" s="119">
        <v>204</v>
      </c>
      <c r="B205" s="120" t="s">
        <v>742</v>
      </c>
      <c r="C205" s="121" t="s">
        <v>743</v>
      </c>
    </row>
    <row r="206" spans="1:3 16321:16354" ht="29.25" customHeight="1">
      <c r="A206" s="119">
        <v>205</v>
      </c>
      <c r="B206" s="120" t="s">
        <v>744</v>
      </c>
      <c r="C206" s="121" t="s">
        <v>745</v>
      </c>
    </row>
    <row r="207" spans="1:3 16321:16354" ht="29.25" customHeight="1">
      <c r="A207" s="119">
        <v>206</v>
      </c>
      <c r="B207" s="120" t="s">
        <v>746</v>
      </c>
      <c r="C207" s="121" t="s">
        <v>747</v>
      </c>
    </row>
    <row r="208" spans="1:3 16321:16354" ht="29.25" customHeight="1">
      <c r="A208" s="119">
        <v>207</v>
      </c>
      <c r="B208" s="120" t="s">
        <v>748</v>
      </c>
      <c r="C208" s="121" t="s">
        <v>749</v>
      </c>
    </row>
    <row r="209" spans="1:3" ht="29.25" customHeight="1">
      <c r="A209" s="119">
        <v>208</v>
      </c>
      <c r="B209" s="120" t="s">
        <v>750</v>
      </c>
      <c r="C209" s="121" t="s">
        <v>751</v>
      </c>
    </row>
    <row r="210" spans="1:3" ht="29.25" customHeight="1">
      <c r="A210" s="119">
        <v>209</v>
      </c>
      <c r="B210" s="120" t="s">
        <v>752</v>
      </c>
      <c r="C210" s="121" t="s">
        <v>753</v>
      </c>
    </row>
    <row r="211" spans="1:3" ht="29.25" customHeight="1">
      <c r="A211" s="119">
        <v>210</v>
      </c>
      <c r="B211" s="120" t="s">
        <v>845</v>
      </c>
      <c r="C211" s="121" t="s">
        <v>754</v>
      </c>
    </row>
    <row r="212" spans="1:3" ht="29.25" customHeight="1">
      <c r="A212" s="119">
        <v>211</v>
      </c>
      <c r="B212" s="120" t="s">
        <v>848</v>
      </c>
      <c r="C212" s="121" t="s">
        <v>755</v>
      </c>
    </row>
    <row r="213" spans="1:3" ht="29.25" customHeight="1">
      <c r="A213" s="119">
        <v>212</v>
      </c>
      <c r="B213" s="120" t="s">
        <v>756</v>
      </c>
      <c r="C213" s="121" t="s">
        <v>757</v>
      </c>
    </row>
    <row r="214" spans="1:3" ht="29.25" customHeight="1">
      <c r="A214" s="119">
        <v>213</v>
      </c>
      <c r="B214" s="120" t="s">
        <v>846</v>
      </c>
      <c r="C214" s="121" t="s">
        <v>758</v>
      </c>
    </row>
    <row r="215" spans="1:3" ht="29.25" customHeight="1">
      <c r="A215" s="119">
        <v>214</v>
      </c>
      <c r="B215" s="120" t="s">
        <v>759</v>
      </c>
      <c r="C215" s="121" t="s">
        <v>760</v>
      </c>
    </row>
    <row r="216" spans="1:3" ht="29.25" customHeight="1">
      <c r="A216" s="119">
        <v>215</v>
      </c>
      <c r="B216" s="120" t="s">
        <v>761</v>
      </c>
      <c r="C216" s="121" t="s">
        <v>762</v>
      </c>
    </row>
    <row r="217" spans="1:3" ht="29.25" customHeight="1">
      <c r="A217" s="119">
        <v>216</v>
      </c>
      <c r="B217" s="120" t="s">
        <v>763</v>
      </c>
      <c r="C217" s="121" t="s">
        <v>764</v>
      </c>
    </row>
    <row r="218" spans="1:3" ht="29.25" customHeight="1">
      <c r="A218" s="119">
        <v>217</v>
      </c>
      <c r="B218" s="120" t="s">
        <v>765</v>
      </c>
      <c r="C218" s="121" t="s">
        <v>766</v>
      </c>
    </row>
    <row r="219" spans="1:3" ht="16.5" customHeight="1">
      <c r="A219" s="119">
        <v>218</v>
      </c>
      <c r="B219" s="120" t="s">
        <v>767</v>
      </c>
      <c r="C219" s="121" t="s">
        <v>1030</v>
      </c>
    </row>
    <row r="220" spans="1:3" ht="29.25" customHeight="1">
      <c r="A220" s="119">
        <v>219</v>
      </c>
      <c r="B220" s="120" t="s">
        <v>769</v>
      </c>
      <c r="C220" s="121" t="s">
        <v>770</v>
      </c>
    </row>
    <row r="221" spans="1:3" ht="29.25" customHeight="1">
      <c r="A221" s="119">
        <v>220</v>
      </c>
      <c r="B221" s="120" t="s">
        <v>771</v>
      </c>
      <c r="C221" s="121" t="s">
        <v>772</v>
      </c>
    </row>
    <row r="222" spans="1:3" ht="29.25" customHeight="1">
      <c r="A222" s="119">
        <v>221</v>
      </c>
      <c r="B222" s="120" t="s">
        <v>849</v>
      </c>
      <c r="C222" s="121" t="s">
        <v>773</v>
      </c>
    </row>
    <row r="223" spans="1:3" ht="29.25" customHeight="1">
      <c r="A223" s="119">
        <v>222</v>
      </c>
      <c r="B223" s="120" t="s">
        <v>774</v>
      </c>
      <c r="C223" s="121" t="s">
        <v>775</v>
      </c>
    </row>
    <row r="224" spans="1:3" ht="42.75" customHeight="1">
      <c r="A224" s="119">
        <v>223</v>
      </c>
      <c r="B224" s="120" t="s">
        <v>776</v>
      </c>
      <c r="C224" s="121" t="s">
        <v>777</v>
      </c>
    </row>
    <row r="225" spans="1:3" ht="16.5" customHeight="1">
      <c r="A225" s="119">
        <v>224</v>
      </c>
      <c r="B225" s="120" t="s">
        <v>778</v>
      </c>
      <c r="C225" s="121" t="s">
        <v>1031</v>
      </c>
    </row>
    <row r="226" spans="1:3" ht="16.5" customHeight="1">
      <c r="A226" s="119">
        <v>225</v>
      </c>
      <c r="B226" s="120" t="s">
        <v>780</v>
      </c>
      <c r="C226" s="121" t="s">
        <v>1032</v>
      </c>
    </row>
    <row r="227" spans="1:3" ht="29.25" customHeight="1">
      <c r="A227" s="119">
        <v>226</v>
      </c>
      <c r="B227" s="120" t="s">
        <v>782</v>
      </c>
      <c r="C227" s="121" t="s">
        <v>783</v>
      </c>
    </row>
    <row r="228" spans="1:3" ht="29.25" customHeight="1">
      <c r="A228" s="119">
        <v>227</v>
      </c>
      <c r="B228" s="120" t="s">
        <v>784</v>
      </c>
      <c r="C228" s="121" t="s">
        <v>785</v>
      </c>
    </row>
    <row r="229" spans="1:3" ht="29.25" customHeight="1">
      <c r="A229" s="119">
        <v>228</v>
      </c>
      <c r="B229" s="120" t="s">
        <v>850</v>
      </c>
      <c r="C229" s="121" t="s">
        <v>786</v>
      </c>
    </row>
    <row r="230" spans="1:3" ht="29.25" customHeight="1">
      <c r="A230" s="119">
        <v>229</v>
      </c>
      <c r="B230" s="120" t="s">
        <v>787</v>
      </c>
      <c r="C230" s="121" t="s">
        <v>788</v>
      </c>
    </row>
    <row r="231" spans="1:3" ht="29.25" customHeight="1">
      <c r="A231" s="119">
        <v>230</v>
      </c>
      <c r="B231" s="120" t="s">
        <v>789</v>
      </c>
      <c r="C231" s="121" t="s">
        <v>790</v>
      </c>
    </row>
    <row r="232" spans="1:3" ht="29.25" customHeight="1">
      <c r="A232" s="119">
        <v>231</v>
      </c>
      <c r="B232" s="120" t="s">
        <v>791</v>
      </c>
      <c r="C232" s="121" t="s">
        <v>792</v>
      </c>
    </row>
    <row r="233" spans="1:3" ht="29.25" customHeight="1">
      <c r="A233" s="119">
        <v>232</v>
      </c>
      <c r="B233" s="120" t="s">
        <v>793</v>
      </c>
      <c r="C233" s="121" t="s">
        <v>794</v>
      </c>
    </row>
    <row r="234" spans="1:3" ht="29.25" customHeight="1">
      <c r="A234" s="119">
        <v>233</v>
      </c>
      <c r="B234" s="120" t="s">
        <v>795</v>
      </c>
      <c r="C234" s="121" t="s">
        <v>796</v>
      </c>
    </row>
    <row r="235" spans="1:3" ht="16.5" customHeight="1">
      <c r="A235" s="119">
        <v>234</v>
      </c>
      <c r="B235" s="120" t="s">
        <v>797</v>
      </c>
      <c r="C235" s="121" t="s">
        <v>1033</v>
      </c>
    </row>
    <row r="236" spans="1:3" ht="29.25" customHeight="1">
      <c r="A236" s="119">
        <v>235</v>
      </c>
      <c r="B236" s="120" t="s">
        <v>851</v>
      </c>
      <c r="C236" s="121" t="s">
        <v>799</v>
      </c>
    </row>
    <row r="237" spans="1:3" ht="16.5" customHeight="1">
      <c r="A237" s="119">
        <v>236</v>
      </c>
      <c r="B237" s="120" t="s">
        <v>800</v>
      </c>
      <c r="C237" s="121" t="s">
        <v>1034</v>
      </c>
    </row>
    <row r="238" spans="1:3" ht="16.5" customHeight="1">
      <c r="A238" s="119">
        <v>237</v>
      </c>
      <c r="B238" s="120" t="s">
        <v>802</v>
      </c>
      <c r="C238" s="121" t="s">
        <v>1035</v>
      </c>
    </row>
    <row r="239" spans="1:3" ht="29.25" customHeight="1">
      <c r="A239" s="119">
        <v>238</v>
      </c>
      <c r="B239" s="120" t="s">
        <v>804</v>
      </c>
      <c r="C239" s="121" t="s">
        <v>805</v>
      </c>
    </row>
    <row r="240" spans="1:3" ht="16.5" customHeight="1">
      <c r="A240" s="119">
        <v>239</v>
      </c>
      <c r="B240" s="120" t="s">
        <v>852</v>
      </c>
      <c r="C240" s="121" t="s">
        <v>1036</v>
      </c>
    </row>
    <row r="241" spans="1:3" ht="16.5" customHeight="1">
      <c r="A241" s="119">
        <v>240</v>
      </c>
      <c r="B241" s="120" t="s">
        <v>807</v>
      </c>
      <c r="C241" s="121" t="s">
        <v>1037</v>
      </c>
    </row>
    <row r="242" spans="1:3" ht="29.25" customHeight="1">
      <c r="A242" s="119">
        <v>241</v>
      </c>
      <c r="B242" s="120" t="s">
        <v>809</v>
      </c>
      <c r="C242" s="121" t="s">
        <v>810</v>
      </c>
    </row>
    <row r="243" spans="1:3" ht="16.5" customHeight="1">
      <c r="A243" s="119">
        <v>242</v>
      </c>
      <c r="B243" s="120" t="s">
        <v>811</v>
      </c>
      <c r="C243" s="121" t="s">
        <v>1038</v>
      </c>
    </row>
    <row r="244" spans="1:3" ht="29.25" customHeight="1">
      <c r="A244" s="119">
        <v>243</v>
      </c>
      <c r="B244" s="120" t="s">
        <v>813</v>
      </c>
      <c r="C244" s="121" t="s">
        <v>814</v>
      </c>
    </row>
    <row r="245" spans="1:3" ht="16.5" customHeight="1">
      <c r="A245" s="119">
        <v>244</v>
      </c>
      <c r="B245" s="120" t="s">
        <v>815</v>
      </c>
      <c r="C245" s="121" t="s">
        <v>816</v>
      </c>
    </row>
    <row r="246" spans="1:3" ht="16.5" customHeight="1">
      <c r="A246" s="119">
        <v>245</v>
      </c>
      <c r="B246" s="120" t="s">
        <v>819</v>
      </c>
      <c r="C246" s="121" t="s">
        <v>820</v>
      </c>
    </row>
    <row r="247" spans="1:3" ht="29.25" customHeight="1">
      <c r="A247" s="119">
        <v>246</v>
      </c>
      <c r="B247" s="120" t="s">
        <v>827</v>
      </c>
      <c r="C247" s="121" t="s">
        <v>828</v>
      </c>
    </row>
    <row r="248" spans="1:3" ht="29.25" customHeight="1">
      <c r="A248" s="119">
        <v>247</v>
      </c>
      <c r="B248" s="120" t="s">
        <v>823</v>
      </c>
      <c r="C248" s="121" t="s">
        <v>824</v>
      </c>
    </row>
    <row r="249" spans="1:3" ht="29.25" customHeight="1">
      <c r="A249" s="119">
        <v>248</v>
      </c>
      <c r="B249" s="120" t="s">
        <v>825</v>
      </c>
      <c r="C249" s="121" t="s">
        <v>826</v>
      </c>
    </row>
    <row r="250" spans="1:3" ht="29.25" customHeight="1">
      <c r="A250" s="119">
        <v>249</v>
      </c>
      <c r="B250" s="120" t="s">
        <v>829</v>
      </c>
      <c r="C250" s="121" t="s">
        <v>830</v>
      </c>
    </row>
    <row r="251" spans="1:3" ht="15.75" customHeight="1">
      <c r="A251" s="119">
        <v>250</v>
      </c>
      <c r="B251" s="120" t="s">
        <v>831</v>
      </c>
      <c r="C251" s="121" t="s">
        <v>832</v>
      </c>
    </row>
    <row r="252" spans="1:3" ht="31.5" customHeight="1">
      <c r="A252" s="119">
        <v>251</v>
      </c>
      <c r="B252" s="120" t="s">
        <v>821</v>
      </c>
      <c r="C252" s="121" t="s">
        <v>822</v>
      </c>
    </row>
    <row r="253" spans="1:3" s="129" customFormat="1" ht="13.5" customHeight="1">
      <c r="A253" s="126"/>
      <c r="B253" s="127"/>
      <c r="C253" s="128"/>
    </row>
    <row r="254" spans="1:3" ht="13.5" customHeight="1">
      <c r="A254" s="126"/>
      <c r="B254" s="127"/>
      <c r="C254" s="128"/>
    </row>
    <row r="255" spans="1:3" ht="13.5" customHeight="1">
      <c r="A255" s="126"/>
      <c r="B255" s="127"/>
      <c r="C255" s="128"/>
    </row>
    <row r="256" spans="1:3" ht="13.5" customHeight="1">
      <c r="A256" s="126"/>
      <c r="B256" s="127"/>
      <c r="C256" s="128"/>
    </row>
    <row r="257" spans="1:3" ht="13.5" customHeight="1">
      <c r="A257" s="126"/>
      <c r="B257" s="127"/>
      <c r="C257" s="128"/>
    </row>
    <row r="258" spans="1:3" ht="13.5" customHeight="1">
      <c r="A258" s="126"/>
      <c r="B258" s="127"/>
      <c r="C258" s="128"/>
    </row>
    <row r="259" spans="1:3" ht="13.5" customHeight="1">
      <c r="A259" s="126"/>
      <c r="B259" s="127"/>
      <c r="C259" s="128"/>
    </row>
    <row r="260" spans="1:3" ht="13.5" customHeight="1">
      <c r="A260" s="126"/>
      <c r="B260" s="127"/>
      <c r="C260" s="128"/>
    </row>
    <row r="261" spans="1:3" ht="13.5" customHeight="1">
      <c r="A261" s="126"/>
      <c r="B261" s="127"/>
      <c r="C261" s="128"/>
    </row>
    <row r="262" spans="1:3" ht="13.5" customHeight="1">
      <c r="A262" s="126"/>
      <c r="B262" s="127"/>
      <c r="C262" s="128"/>
    </row>
    <row r="263" spans="1:3" ht="13.5" customHeight="1">
      <c r="A263" s="126"/>
      <c r="B263" s="127"/>
      <c r="C263" s="128"/>
    </row>
    <row r="264" spans="1:3" ht="13.5" customHeight="1">
      <c r="A264" s="126"/>
      <c r="B264" s="127"/>
      <c r="C264" s="128"/>
    </row>
    <row r="265" spans="1:3" ht="13.5" customHeight="1">
      <c r="A265" s="126"/>
      <c r="B265" s="127"/>
      <c r="C265" s="128"/>
    </row>
    <row r="266" spans="1:3" ht="13.5" customHeight="1">
      <c r="A266" s="126"/>
      <c r="B266" s="127"/>
      <c r="C266" s="128"/>
    </row>
    <row r="267" spans="1:3" ht="13.5" customHeight="1">
      <c r="A267" s="126"/>
      <c r="B267" s="127"/>
      <c r="C267" s="128"/>
    </row>
    <row r="268" spans="1:3" ht="13.5" customHeight="1">
      <c r="A268" s="126"/>
      <c r="B268" s="127"/>
      <c r="C268" s="128"/>
    </row>
    <row r="269" spans="1:3" ht="13.5" customHeight="1">
      <c r="A269" s="126"/>
      <c r="B269" s="127"/>
      <c r="C269" s="128"/>
    </row>
    <row r="270" spans="1:3" ht="13.5" customHeight="1">
      <c r="A270" s="126"/>
      <c r="B270" s="127"/>
      <c r="C270" s="128"/>
    </row>
    <row r="271" spans="1:3" ht="13.5" customHeight="1">
      <c r="A271" s="126"/>
      <c r="B271" s="127"/>
      <c r="C271" s="128"/>
    </row>
    <row r="272" spans="1:3" ht="13.5" customHeight="1">
      <c r="A272" s="126"/>
      <c r="B272" s="127"/>
      <c r="C272" s="128"/>
    </row>
    <row r="273" spans="1:3" ht="13.5" customHeight="1">
      <c r="A273" s="126"/>
      <c r="B273" s="127"/>
      <c r="C273" s="128"/>
    </row>
    <row r="274" spans="1:3" ht="13.5" customHeight="1">
      <c r="A274" s="126"/>
      <c r="B274" s="127"/>
      <c r="C274" s="128"/>
    </row>
    <row r="275" spans="1:3" ht="13.5" customHeight="1">
      <c r="A275" s="126"/>
      <c r="B275" s="127"/>
      <c r="C275" s="128"/>
    </row>
    <row r="276" spans="1:3" ht="13.5" customHeight="1">
      <c r="A276" s="126"/>
      <c r="B276" s="127"/>
      <c r="C276" s="128"/>
    </row>
    <row r="277" spans="1:3" ht="13.5" customHeight="1">
      <c r="A277" s="126"/>
      <c r="B277" s="127"/>
      <c r="C277" s="128"/>
    </row>
    <row r="278" spans="1:3" ht="13.5" customHeight="1">
      <c r="A278" s="126"/>
      <c r="B278" s="127"/>
      <c r="C278" s="128"/>
    </row>
    <row r="279" spans="1:3" ht="13.5" customHeight="1">
      <c r="A279" s="126"/>
      <c r="B279" s="127"/>
      <c r="C279" s="128"/>
    </row>
    <row r="280" spans="1:3" ht="13.5" customHeight="1">
      <c r="A280" s="126"/>
      <c r="B280" s="127"/>
      <c r="C280" s="128"/>
    </row>
    <row r="281" spans="1:3" ht="13.5" customHeight="1">
      <c r="A281" s="126"/>
      <c r="B281" s="127"/>
      <c r="C281" s="128"/>
    </row>
    <row r="282" spans="1:3" ht="13.5" customHeight="1">
      <c r="A282" s="126"/>
      <c r="B282" s="127"/>
      <c r="C282" s="128"/>
    </row>
    <row r="283" spans="1:3" ht="13.5" customHeight="1">
      <c r="A283" s="126"/>
      <c r="B283" s="127"/>
      <c r="C283" s="128"/>
    </row>
    <row r="284" spans="1:3" ht="13.5" customHeight="1">
      <c r="A284" s="126"/>
      <c r="B284" s="127"/>
      <c r="C284" s="128"/>
    </row>
    <row r="285" spans="1:3" ht="13.5" customHeight="1">
      <c r="A285" s="126"/>
      <c r="B285" s="127"/>
      <c r="C285" s="128"/>
    </row>
    <row r="286" spans="1:3" ht="13.5" customHeight="1">
      <c r="A286" s="126"/>
      <c r="B286" s="127"/>
      <c r="C286" s="128"/>
    </row>
    <row r="287" spans="1:3" ht="13.5" customHeight="1">
      <c r="A287" s="126"/>
      <c r="B287" s="127"/>
      <c r="C287" s="128"/>
    </row>
    <row r="288" spans="1:3" ht="13.5" customHeight="1">
      <c r="A288" s="126"/>
      <c r="B288" s="127"/>
      <c r="C288" s="128"/>
    </row>
    <row r="289" spans="1:3" ht="13.5" customHeight="1">
      <c r="A289" s="126"/>
      <c r="B289" s="127"/>
      <c r="C289" s="128"/>
    </row>
    <row r="290" spans="1:3" ht="13.5" customHeight="1">
      <c r="A290" s="126"/>
      <c r="B290" s="127"/>
      <c r="C290" s="128"/>
    </row>
    <row r="291" spans="1:3" ht="13.5" customHeight="1">
      <c r="A291" s="126"/>
      <c r="B291" s="127"/>
      <c r="C291" s="128"/>
    </row>
    <row r="292" spans="1:3" ht="13.5" customHeight="1">
      <c r="A292" s="126"/>
      <c r="B292" s="127"/>
      <c r="C292" s="128"/>
    </row>
    <row r="293" spans="1:3" ht="13.5" customHeight="1">
      <c r="A293" s="126"/>
      <c r="B293" s="127"/>
      <c r="C293" s="128"/>
    </row>
    <row r="294" spans="1:3" ht="13.5" customHeight="1">
      <c r="A294" s="126"/>
      <c r="B294" s="127"/>
      <c r="C294" s="128"/>
    </row>
    <row r="295" spans="1:3" ht="13.5" customHeight="1">
      <c r="A295" s="126"/>
      <c r="B295" s="127"/>
      <c r="C295" s="128"/>
    </row>
    <row r="296" spans="1:3" ht="13.5" customHeight="1">
      <c r="A296" s="126"/>
      <c r="B296" s="127"/>
      <c r="C296" s="128"/>
    </row>
    <row r="297" spans="1:3" ht="13.5" customHeight="1">
      <c r="A297" s="126"/>
      <c r="B297" s="127"/>
      <c r="C297" s="128"/>
    </row>
    <row r="298" spans="1:3" ht="13.5" customHeight="1">
      <c r="A298" s="126"/>
      <c r="B298" s="127"/>
      <c r="C298" s="128"/>
    </row>
    <row r="299" spans="1:3" ht="13.5" customHeight="1">
      <c r="A299" s="126"/>
      <c r="B299" s="127"/>
      <c r="C299" s="128"/>
    </row>
    <row r="300" spans="1:3" ht="13.5" customHeight="1">
      <c r="A300" s="126"/>
      <c r="B300" s="127"/>
      <c r="C300" s="128"/>
    </row>
    <row r="301" spans="1:3" ht="13.5" customHeight="1">
      <c r="A301" s="126"/>
      <c r="B301" s="127"/>
      <c r="C301" s="128"/>
    </row>
    <row r="302" spans="1:3" ht="13.5" customHeight="1">
      <c r="A302" s="126"/>
      <c r="B302" s="127"/>
      <c r="C302" s="128"/>
    </row>
    <row r="303" spans="1:3" ht="13.5" customHeight="1">
      <c r="A303" s="126"/>
      <c r="B303" s="127"/>
      <c r="C303" s="128"/>
    </row>
    <row r="304" spans="1:3" ht="13.5" customHeight="1">
      <c r="A304" s="126"/>
      <c r="B304" s="127"/>
      <c r="C304" s="128"/>
    </row>
    <row r="305" spans="1:3" ht="13.5" customHeight="1">
      <c r="A305" s="126"/>
      <c r="B305" s="127"/>
      <c r="C305" s="128"/>
    </row>
    <row r="306" spans="1:3" ht="13.5" customHeight="1">
      <c r="A306" s="126"/>
      <c r="B306" s="127"/>
      <c r="C306" s="128"/>
    </row>
    <row r="307" spans="1:3" ht="13.5" customHeight="1">
      <c r="A307" s="126"/>
      <c r="B307" s="127"/>
      <c r="C307" s="128"/>
    </row>
    <row r="308" spans="1:3" ht="13.5" customHeight="1">
      <c r="A308" s="126"/>
      <c r="B308" s="127"/>
      <c r="C308" s="128"/>
    </row>
    <row r="309" spans="1:3" ht="13.5" customHeight="1">
      <c r="A309" s="126"/>
      <c r="B309" s="127"/>
      <c r="C309" s="128"/>
    </row>
    <row r="310" spans="1:3" ht="13.5" customHeight="1">
      <c r="A310" s="126"/>
      <c r="B310" s="127"/>
      <c r="C310" s="128"/>
    </row>
    <row r="311" spans="1:3" ht="13.5" customHeight="1">
      <c r="A311" s="126"/>
      <c r="B311" s="127"/>
      <c r="C311" s="128"/>
    </row>
    <row r="312" spans="1:3" ht="13.5" customHeight="1">
      <c r="A312" s="126"/>
      <c r="B312" s="127"/>
      <c r="C312" s="128"/>
    </row>
    <row r="313" spans="1:3" ht="13.5" customHeight="1">
      <c r="A313" s="126"/>
      <c r="B313" s="127"/>
      <c r="C313" s="128"/>
    </row>
    <row r="314" spans="1:3" ht="13.5" customHeight="1">
      <c r="A314" s="126"/>
      <c r="B314" s="127"/>
      <c r="C314" s="128"/>
    </row>
    <row r="315" spans="1:3" ht="13.5" customHeight="1">
      <c r="A315" s="126"/>
      <c r="B315" s="127"/>
      <c r="C315" s="128"/>
    </row>
    <row r="316" spans="1:3" ht="13.5" customHeight="1">
      <c r="A316" s="126"/>
      <c r="B316" s="127"/>
      <c r="C316" s="128"/>
    </row>
    <row r="317" spans="1:3" ht="13.5" customHeight="1">
      <c r="A317" s="126"/>
      <c r="B317" s="127"/>
      <c r="C317" s="128"/>
    </row>
    <row r="318" spans="1:3" ht="13.5" customHeight="1">
      <c r="A318" s="126"/>
      <c r="B318" s="127"/>
      <c r="C318" s="128"/>
    </row>
    <row r="319" spans="1:3" ht="13.5" customHeight="1">
      <c r="A319" s="126"/>
      <c r="B319" s="127"/>
      <c r="C319" s="128"/>
    </row>
    <row r="320" spans="1:3" ht="13.5" customHeight="1">
      <c r="A320" s="126"/>
      <c r="B320" s="127"/>
      <c r="C320" s="128"/>
    </row>
    <row r="321" spans="1:3" ht="13.5" customHeight="1">
      <c r="A321" s="126"/>
      <c r="B321" s="127"/>
      <c r="C321" s="128"/>
    </row>
    <row r="322" spans="1:3" ht="13.5" customHeight="1">
      <c r="A322" s="126"/>
      <c r="B322" s="127"/>
      <c r="C322" s="128"/>
    </row>
    <row r="323" spans="1:3" ht="13.5" customHeight="1">
      <c r="A323" s="126"/>
      <c r="B323" s="127"/>
      <c r="C323" s="128"/>
    </row>
    <row r="324" spans="1:3" ht="13.5" customHeight="1">
      <c r="A324" s="126"/>
      <c r="B324" s="127"/>
      <c r="C324" s="128"/>
    </row>
    <row r="325" spans="1:3" ht="13.5" customHeight="1">
      <c r="A325" s="126"/>
      <c r="B325" s="127"/>
      <c r="C325" s="12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74"/>
  <sheetViews>
    <sheetView showGridLines="0" topLeftCell="A82" zoomScale="115" zoomScaleNormal="115" zoomScaleSheetLayoutView="115" workbookViewId="0">
      <selection activeCell="A91" sqref="A91:D91"/>
    </sheetView>
  </sheetViews>
  <sheetFormatPr baseColWidth="10" defaultColWidth="11" defaultRowHeight="12.75"/>
  <cols>
    <col min="1" max="1" width="12.140625" style="1" customWidth="1"/>
    <col min="2" max="2" width="5" style="1" customWidth="1"/>
    <col min="3" max="3" width="20.85546875" style="1" customWidth="1"/>
    <col min="4" max="4" width="8.7109375" style="1" customWidth="1"/>
    <col min="5" max="5" width="10" style="1" customWidth="1"/>
    <col min="6" max="6" width="5.7109375" style="1" customWidth="1"/>
    <col min="7" max="7" width="5.42578125" style="1" customWidth="1"/>
    <col min="8" max="19" width="4.7109375" style="1" customWidth="1"/>
    <col min="20" max="20" width="9.140625" style="1" hidden="1" customWidth="1"/>
    <col min="21" max="21" width="11" style="1" customWidth="1"/>
    <col min="22" max="22" width="14.140625" style="1" customWidth="1"/>
    <col min="23" max="23" width="18.5703125" style="1" customWidth="1"/>
    <col min="24" max="24" width="11.28515625" style="1" customWidth="1"/>
    <col min="25" max="25" width="11.42578125" style="1" bestFit="1" customWidth="1"/>
    <col min="26" max="26" width="10.85546875" style="3" customWidth="1"/>
    <col min="27" max="27" width="21.28515625" style="1" customWidth="1"/>
    <col min="28" max="28" width="28.140625" style="1" customWidth="1"/>
    <col min="29" max="29" width="27.5703125" style="1" customWidth="1"/>
    <col min="30" max="30" width="11.42578125" style="1" customWidth="1"/>
    <col min="31" max="31" width="62.28515625" style="1" customWidth="1"/>
    <col min="32" max="32" width="44.7109375" style="1" customWidth="1"/>
    <col min="33" max="255" width="11.42578125" style="1" customWidth="1"/>
    <col min="256" max="16384" width="11" style="1"/>
  </cols>
  <sheetData>
    <row r="1" spans="1:22">
      <c r="U1" s="2"/>
      <c r="V1" s="2"/>
    </row>
    <row r="2" spans="1:22" ht="18.75" customHeight="1" thickBot="1">
      <c r="A2" s="4"/>
      <c r="B2" s="4"/>
      <c r="C2" s="208" t="s">
        <v>315</v>
      </c>
      <c r="D2" s="208"/>
      <c r="E2" s="208"/>
      <c r="F2" s="209"/>
      <c r="G2" s="209"/>
      <c r="H2" s="209"/>
      <c r="I2" s="209"/>
      <c r="J2" s="209"/>
      <c r="K2" s="209"/>
      <c r="L2" s="209"/>
      <c r="M2" s="209"/>
      <c r="N2" s="209"/>
      <c r="O2" s="209"/>
      <c r="P2" s="209"/>
      <c r="Q2" s="209"/>
      <c r="R2" s="209"/>
      <c r="S2" s="209"/>
      <c r="T2" s="5"/>
      <c r="U2" s="6"/>
      <c r="V2" s="6"/>
    </row>
    <row r="3" spans="1:22" ht="15.75" customHeight="1" thickBot="1">
      <c r="A3" s="4"/>
      <c r="B3" s="4"/>
      <c r="C3" s="4"/>
      <c r="D3" s="208" t="s">
        <v>316</v>
      </c>
      <c r="E3" s="208"/>
      <c r="F3" s="210"/>
      <c r="G3" s="210"/>
      <c r="H3" s="210"/>
      <c r="I3" s="210"/>
      <c r="J3" s="4"/>
      <c r="K3" s="4"/>
      <c r="L3" s="4"/>
      <c r="M3" s="4"/>
      <c r="N3" s="4"/>
      <c r="O3" s="4"/>
      <c r="P3" s="4"/>
      <c r="Q3" s="4"/>
      <c r="R3" s="4"/>
    </row>
    <row r="5" spans="1:22" ht="23.25" customHeight="1">
      <c r="A5" s="211" t="s">
        <v>331</v>
      </c>
      <c r="B5" s="211"/>
      <c r="C5" s="211"/>
      <c r="D5" s="211"/>
      <c r="E5" s="211"/>
      <c r="F5" s="211"/>
      <c r="G5" s="211"/>
      <c r="H5" s="211"/>
      <c r="I5" s="211"/>
      <c r="J5" s="211"/>
      <c r="K5" s="211"/>
      <c r="L5" s="211"/>
      <c r="M5" s="211"/>
      <c r="N5" s="211"/>
      <c r="O5" s="211"/>
      <c r="P5" s="211"/>
      <c r="Q5" s="211"/>
      <c r="R5" s="211"/>
      <c r="S5" s="7"/>
      <c r="T5" s="7"/>
      <c r="U5" s="7"/>
      <c r="V5" s="7"/>
    </row>
    <row r="6" spans="1:22" ht="3.75" customHeight="1"/>
    <row r="7" spans="1:22" ht="25.5" customHeight="1">
      <c r="A7" s="212" t="s">
        <v>0</v>
      </c>
      <c r="B7" s="212"/>
      <c r="C7" s="212"/>
      <c r="D7" s="213"/>
      <c r="E7" s="213"/>
      <c r="F7" s="213"/>
      <c r="G7" s="213"/>
      <c r="H7" s="213"/>
      <c r="I7" s="213"/>
      <c r="J7" s="213"/>
      <c r="K7" s="213"/>
      <c r="L7" s="213"/>
      <c r="M7" s="213"/>
      <c r="N7" s="213"/>
      <c r="O7" s="213"/>
      <c r="P7" s="213"/>
      <c r="Q7" s="213"/>
      <c r="R7" s="213"/>
      <c r="S7" s="213"/>
      <c r="T7" s="213"/>
      <c r="U7" s="213"/>
      <c r="V7" s="213"/>
    </row>
    <row r="8" spans="1:22" ht="17.25" customHeight="1">
      <c r="A8" s="212" t="s">
        <v>18</v>
      </c>
      <c r="B8" s="212"/>
      <c r="C8" s="212"/>
      <c r="D8" s="213"/>
      <c r="E8" s="213"/>
      <c r="F8" s="213"/>
      <c r="G8" s="213"/>
      <c r="H8" s="213"/>
      <c r="I8" s="213"/>
      <c r="J8" s="213"/>
      <c r="K8" s="213"/>
      <c r="L8" s="213"/>
      <c r="M8" s="213"/>
      <c r="N8" s="213"/>
      <c r="O8" s="213"/>
      <c r="P8" s="213"/>
      <c r="Q8" s="213"/>
      <c r="R8" s="213"/>
      <c r="S8" s="213"/>
      <c r="T8" s="213"/>
      <c r="U8" s="213"/>
      <c r="V8" s="213"/>
    </row>
    <row r="9" spans="1:22" ht="17.25" customHeight="1">
      <c r="A9" s="212" t="s">
        <v>19</v>
      </c>
      <c r="B9" s="212"/>
      <c r="C9" s="212"/>
      <c r="D9" s="217"/>
      <c r="E9" s="217"/>
      <c r="F9" s="217"/>
      <c r="G9" s="217"/>
      <c r="H9" s="217"/>
      <c r="I9" s="8"/>
      <c r="J9" s="8"/>
      <c r="K9" s="8"/>
      <c r="L9" s="8"/>
      <c r="M9" s="8"/>
      <c r="N9" s="8"/>
      <c r="O9" s="8"/>
      <c r="P9" s="8"/>
      <c r="Q9" s="8"/>
      <c r="R9" s="8"/>
      <c r="S9" s="8"/>
      <c r="T9" s="8"/>
      <c r="U9" s="8"/>
      <c r="V9" s="8"/>
    </row>
    <row r="10" spans="1:22" ht="24.75" customHeight="1">
      <c r="A10" s="212" t="s">
        <v>336</v>
      </c>
      <c r="B10" s="212"/>
      <c r="C10" s="212"/>
      <c r="D10" s="212"/>
      <c r="E10" s="212"/>
      <c r="F10" s="213"/>
      <c r="G10" s="213"/>
      <c r="H10" s="213"/>
      <c r="I10" s="213"/>
      <c r="J10" s="213"/>
      <c r="K10" s="213"/>
      <c r="L10" s="213"/>
      <c r="M10" s="213"/>
      <c r="N10" s="213"/>
      <c r="O10" s="213"/>
      <c r="P10" s="213"/>
      <c r="Q10" s="213"/>
      <c r="R10" s="213"/>
      <c r="S10" s="213"/>
      <c r="T10" s="213"/>
      <c r="U10" s="213"/>
      <c r="V10" s="213"/>
    </row>
    <row r="11" spans="1:22" ht="5.25" customHeight="1">
      <c r="A11" s="30"/>
      <c r="B11" s="30"/>
      <c r="C11" s="30"/>
      <c r="D11" s="30"/>
      <c r="E11" s="30"/>
      <c r="F11" s="31"/>
      <c r="G11" s="31"/>
      <c r="H11" s="31"/>
      <c r="I11" s="31"/>
      <c r="J11" s="31"/>
      <c r="K11" s="31"/>
      <c r="L11" s="31"/>
      <c r="M11" s="31"/>
      <c r="N11" s="31"/>
      <c r="O11" s="31"/>
      <c r="P11" s="31"/>
      <c r="Q11" s="31"/>
      <c r="R11" s="31"/>
      <c r="S11" s="31"/>
      <c r="T11" s="31"/>
      <c r="U11" s="31"/>
      <c r="V11" s="31"/>
    </row>
    <row r="12" spans="1:22" ht="24.75" customHeight="1">
      <c r="A12" s="214" t="s">
        <v>337</v>
      </c>
      <c r="B12" s="215"/>
      <c r="C12" s="215"/>
      <c r="D12" s="215"/>
      <c r="E12" s="215"/>
      <c r="F12" s="215"/>
      <c r="G12" s="215"/>
      <c r="H12" s="215"/>
      <c r="I12" s="215"/>
      <c r="J12" s="215"/>
      <c r="K12" s="215"/>
      <c r="L12" s="215"/>
      <c r="M12" s="215"/>
      <c r="N12" s="215"/>
      <c r="O12" s="215"/>
      <c r="P12" s="215"/>
      <c r="Q12" s="215"/>
      <c r="R12" s="215"/>
      <c r="S12" s="215"/>
      <c r="T12" s="215"/>
      <c r="U12" s="215"/>
      <c r="V12" s="216"/>
    </row>
    <row r="13" spans="1:22" ht="24.75" customHeight="1">
      <c r="A13" s="218" t="s">
        <v>321</v>
      </c>
      <c r="B13" s="218"/>
      <c r="C13" s="218"/>
      <c r="D13" s="219" t="s">
        <v>322</v>
      </c>
      <c r="E13" s="219"/>
      <c r="F13" s="219" t="s">
        <v>317</v>
      </c>
      <c r="G13" s="219"/>
      <c r="H13" s="219"/>
      <c r="I13" s="219"/>
      <c r="J13" s="219"/>
      <c r="K13" s="219"/>
      <c r="L13" s="219"/>
      <c r="M13" s="219"/>
      <c r="N13" s="219"/>
      <c r="O13" s="219"/>
      <c r="P13" s="219"/>
      <c r="Q13" s="219"/>
      <c r="R13" s="219"/>
      <c r="S13" s="219"/>
      <c r="T13" s="219"/>
      <c r="U13" s="219"/>
      <c r="V13" s="219"/>
    </row>
    <row r="14" spans="1:22" ht="24.75" customHeight="1">
      <c r="A14" s="220" t="s">
        <v>323</v>
      </c>
      <c r="B14" s="220"/>
      <c r="C14" s="220"/>
      <c r="D14" s="221"/>
      <c r="E14" s="221"/>
      <c r="F14" s="222" t="str">
        <f>IF(D14="","",VLOOKUP(D14,A172:B175,2))</f>
        <v/>
      </c>
      <c r="G14" s="222"/>
      <c r="H14" s="222"/>
      <c r="I14" s="222"/>
      <c r="J14" s="222"/>
      <c r="K14" s="222"/>
      <c r="L14" s="222"/>
      <c r="M14" s="222"/>
      <c r="N14" s="222"/>
      <c r="O14" s="222"/>
      <c r="P14" s="222"/>
      <c r="Q14" s="222"/>
      <c r="R14" s="222"/>
      <c r="S14" s="222"/>
      <c r="T14" s="222"/>
      <c r="U14" s="222"/>
      <c r="V14" s="222"/>
    </row>
    <row r="15" spans="1:22" ht="24.75" customHeight="1">
      <c r="A15" s="220" t="s">
        <v>324</v>
      </c>
      <c r="B15" s="223"/>
      <c r="C15" s="223"/>
      <c r="D15" s="224"/>
      <c r="E15" s="224"/>
      <c r="F15" s="222" t="str">
        <f>IF(C15="","",VLOOKUP(C15,#REF!,2))</f>
        <v/>
      </c>
      <c r="G15" s="222"/>
      <c r="H15" s="222"/>
      <c r="I15" s="222"/>
      <c r="J15" s="222"/>
      <c r="K15" s="222"/>
      <c r="L15" s="222"/>
      <c r="M15" s="222"/>
      <c r="N15" s="222"/>
      <c r="O15" s="222"/>
      <c r="P15" s="222"/>
      <c r="Q15" s="222"/>
      <c r="R15" s="222"/>
      <c r="S15" s="222"/>
      <c r="T15" s="222"/>
      <c r="U15" s="222"/>
      <c r="V15" s="222"/>
    </row>
    <row r="16" spans="1:22" ht="24.75" customHeight="1">
      <c r="A16" s="220" t="s">
        <v>325</v>
      </c>
      <c r="B16" s="223"/>
      <c r="C16" s="223"/>
      <c r="D16" s="224"/>
      <c r="E16" s="224"/>
      <c r="F16" s="225" t="str">
        <f>IF(C16="","",IF(EXACT(C15,MID(C16,1,3)),VLOOKUP(C16,#REF!,2),"VERIFIQUE QUE LA SUBFUNCIÓN CORRESPONDA AL CATÁLOGO DE FUNCIONES"))</f>
        <v/>
      </c>
      <c r="G16" s="225"/>
      <c r="H16" s="225"/>
      <c r="I16" s="225"/>
      <c r="J16" s="225"/>
      <c r="K16" s="225"/>
      <c r="L16" s="225"/>
      <c r="M16" s="225"/>
      <c r="N16" s="225"/>
      <c r="O16" s="225"/>
      <c r="P16" s="225"/>
      <c r="Q16" s="225"/>
      <c r="R16" s="225"/>
      <c r="S16" s="225"/>
      <c r="T16" s="225"/>
      <c r="U16" s="225"/>
      <c r="V16" s="225"/>
    </row>
    <row r="17" spans="1:34" ht="24.75" customHeight="1">
      <c r="A17" s="220" t="s">
        <v>326</v>
      </c>
      <c r="B17" s="223"/>
      <c r="C17" s="223"/>
      <c r="D17" s="224"/>
      <c r="E17" s="224"/>
      <c r="F17" s="226"/>
      <c r="G17" s="226"/>
      <c r="H17" s="226"/>
      <c r="I17" s="226"/>
      <c r="J17" s="226"/>
      <c r="K17" s="226"/>
      <c r="L17" s="226"/>
      <c r="M17" s="226"/>
      <c r="N17" s="226"/>
      <c r="O17" s="226"/>
      <c r="P17" s="226"/>
      <c r="Q17" s="226"/>
      <c r="R17" s="226"/>
      <c r="S17" s="226"/>
      <c r="T17" s="226"/>
      <c r="U17" s="226"/>
      <c r="V17" s="226"/>
    </row>
    <row r="18" spans="1:34" ht="6" customHeight="1">
      <c r="A18" s="30"/>
      <c r="B18" s="30"/>
      <c r="C18" s="30"/>
      <c r="D18" s="30"/>
      <c r="E18" s="30"/>
      <c r="F18" s="31"/>
      <c r="G18" s="31"/>
      <c r="H18" s="31"/>
      <c r="I18" s="31"/>
      <c r="J18" s="31"/>
      <c r="K18" s="31"/>
      <c r="L18" s="31"/>
      <c r="M18" s="31"/>
      <c r="N18" s="31"/>
      <c r="O18" s="31"/>
      <c r="P18" s="31"/>
      <c r="Q18" s="31"/>
      <c r="R18" s="31"/>
      <c r="S18" s="31"/>
      <c r="T18" s="31"/>
      <c r="U18" s="31"/>
      <c r="V18" s="31"/>
    </row>
    <row r="19" spans="1:34" ht="24.75" customHeight="1">
      <c r="A19" s="227" t="s">
        <v>327</v>
      </c>
      <c r="B19" s="227"/>
      <c r="C19" s="227"/>
      <c r="D19" s="227"/>
      <c r="E19" s="227"/>
      <c r="F19" s="227"/>
      <c r="G19" s="227"/>
      <c r="H19" s="227"/>
      <c r="I19" s="227"/>
      <c r="J19" s="227"/>
      <c r="K19" s="227"/>
      <c r="L19" s="227"/>
      <c r="M19" s="227"/>
      <c r="N19" s="227"/>
      <c r="O19" s="227"/>
      <c r="P19" s="227"/>
      <c r="Q19" s="227"/>
      <c r="R19" s="227"/>
      <c r="S19" s="227"/>
      <c r="T19" s="227"/>
      <c r="U19" s="227"/>
      <c r="V19" s="227"/>
    </row>
    <row r="20" spans="1:34" ht="24.75" customHeight="1">
      <c r="A20" s="228"/>
      <c r="B20" s="228"/>
      <c r="C20" s="228"/>
      <c r="D20" s="228"/>
      <c r="E20" s="228"/>
      <c r="F20" s="228"/>
      <c r="G20" s="228"/>
      <c r="H20" s="228"/>
      <c r="I20" s="228"/>
      <c r="J20" s="228"/>
      <c r="K20" s="228"/>
      <c r="L20" s="228"/>
      <c r="M20" s="228"/>
      <c r="N20" s="228"/>
      <c r="O20" s="228"/>
      <c r="P20" s="228"/>
      <c r="Q20" s="228"/>
      <c r="R20" s="228"/>
      <c r="S20" s="228"/>
      <c r="T20" s="228"/>
      <c r="U20" s="228"/>
      <c r="V20" s="228"/>
    </row>
    <row r="21" spans="1:34" ht="24.75" customHeight="1">
      <c r="A21" s="227" t="s">
        <v>335</v>
      </c>
      <c r="B21" s="227"/>
      <c r="C21" s="227"/>
      <c r="D21" s="227"/>
      <c r="E21" s="227"/>
      <c r="F21" s="227"/>
      <c r="G21" s="227"/>
      <c r="H21" s="227"/>
      <c r="I21" s="227"/>
      <c r="J21" s="227"/>
      <c r="K21" s="227"/>
      <c r="L21" s="227"/>
      <c r="M21" s="227"/>
      <c r="N21" s="227"/>
      <c r="O21" s="227"/>
      <c r="P21" s="227"/>
      <c r="Q21" s="227"/>
      <c r="R21" s="227"/>
      <c r="S21" s="227"/>
      <c r="T21" s="227"/>
      <c r="U21" s="227"/>
      <c r="V21" s="227"/>
    </row>
    <row r="22" spans="1:34" ht="24.7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row>
    <row r="23" spans="1:34" ht="24.75" customHeight="1">
      <c r="A23" s="227" t="s">
        <v>330</v>
      </c>
      <c r="B23" s="227"/>
      <c r="C23" s="227"/>
      <c r="D23" s="227"/>
      <c r="E23" s="227"/>
      <c r="F23" s="227"/>
      <c r="G23" s="227"/>
      <c r="H23" s="227"/>
      <c r="I23" s="227"/>
      <c r="J23" s="227"/>
      <c r="K23" s="227"/>
      <c r="L23" s="227"/>
      <c r="M23" s="227"/>
      <c r="N23" s="227"/>
      <c r="O23" s="227"/>
      <c r="P23" s="227"/>
      <c r="Q23" s="227"/>
      <c r="R23" s="227"/>
      <c r="S23" s="227"/>
      <c r="T23" s="227"/>
      <c r="U23" s="227"/>
      <c r="V23" s="227"/>
    </row>
    <row r="24" spans="1:34" s="3" customFormat="1" ht="25.5" customHeight="1">
      <c r="A24" s="229"/>
      <c r="B24" s="229"/>
      <c r="C24" s="229"/>
      <c r="D24" s="229"/>
      <c r="E24" s="229"/>
      <c r="F24" s="229"/>
      <c r="G24" s="229"/>
      <c r="H24" s="229"/>
      <c r="I24" s="229"/>
      <c r="J24" s="229"/>
      <c r="K24" s="229"/>
      <c r="L24" s="229"/>
      <c r="M24" s="229"/>
      <c r="N24" s="229"/>
      <c r="O24" s="229"/>
      <c r="P24" s="229"/>
      <c r="Q24" s="229"/>
      <c r="R24" s="229"/>
      <c r="S24" s="229"/>
      <c r="T24" s="229"/>
      <c r="U24" s="229"/>
      <c r="V24" s="229"/>
      <c r="W24" s="1"/>
      <c r="X24" s="1"/>
      <c r="Y24" s="1"/>
      <c r="AA24" s="1"/>
      <c r="AB24" s="1"/>
      <c r="AC24" s="1"/>
      <c r="AD24" s="1"/>
      <c r="AE24" s="1"/>
      <c r="AF24" s="1"/>
      <c r="AG24" s="1"/>
      <c r="AH24" s="1"/>
    </row>
    <row r="25" spans="1:34" s="3" customFormat="1" ht="6" customHeight="1">
      <c r="A25" s="32"/>
      <c r="B25" s="33"/>
      <c r="C25" s="33"/>
      <c r="D25" s="33"/>
      <c r="E25" s="33"/>
      <c r="F25" s="33"/>
      <c r="G25" s="33"/>
      <c r="H25" s="33"/>
      <c r="I25" s="33"/>
      <c r="J25" s="33"/>
      <c r="K25" s="33"/>
      <c r="L25" s="33"/>
      <c r="M25" s="33"/>
      <c r="N25" s="33"/>
      <c r="O25" s="33"/>
      <c r="P25" s="33"/>
      <c r="Q25" s="33"/>
      <c r="R25" s="33"/>
      <c r="S25" s="33"/>
      <c r="T25" s="33"/>
      <c r="U25" s="33"/>
      <c r="V25" s="33"/>
      <c r="W25" s="1"/>
      <c r="X25" s="1"/>
      <c r="Y25" s="1"/>
      <c r="AA25" s="1"/>
      <c r="AB25" s="1"/>
      <c r="AC25" s="1"/>
      <c r="AD25" s="1"/>
      <c r="AE25" s="1"/>
      <c r="AF25" s="1"/>
      <c r="AG25" s="1"/>
      <c r="AH25" s="1"/>
    </row>
    <row r="26" spans="1:34" s="3" customFormat="1" ht="17.100000000000001" customHeight="1">
      <c r="A26" s="218" t="s">
        <v>20</v>
      </c>
      <c r="B26" s="218"/>
      <c r="C26" s="218"/>
      <c r="D26" s="218"/>
      <c r="E26" s="218"/>
      <c r="F26" s="218"/>
      <c r="G26" s="218"/>
      <c r="H26" s="218"/>
      <c r="I26" s="218"/>
      <c r="J26" s="218"/>
      <c r="K26" s="218"/>
      <c r="L26" s="218"/>
      <c r="M26" s="218"/>
      <c r="N26" s="218"/>
      <c r="O26" s="218"/>
      <c r="P26" s="218"/>
      <c r="Q26" s="218"/>
      <c r="R26" s="218"/>
      <c r="S26" s="218"/>
      <c r="T26" s="218"/>
      <c r="U26" s="218"/>
      <c r="V26" s="218"/>
      <c r="W26" s="1"/>
      <c r="X26" s="1"/>
      <c r="Y26" s="1"/>
      <c r="AA26" s="1"/>
      <c r="AB26" s="1"/>
      <c r="AC26" s="1"/>
      <c r="AD26" s="1"/>
      <c r="AE26" s="1"/>
      <c r="AF26" s="1"/>
      <c r="AG26" s="1"/>
      <c r="AH26" s="1"/>
    </row>
    <row r="27" spans="1:34" s="3" customFormat="1">
      <c r="A27" s="187" t="s">
        <v>5</v>
      </c>
      <c r="B27" s="188"/>
      <c r="C27" s="188"/>
      <c r="D27" s="188"/>
      <c r="E27" s="188"/>
      <c r="F27" s="188"/>
      <c r="G27" s="188"/>
      <c r="H27" s="188"/>
      <c r="I27" s="188"/>
      <c r="J27" s="188"/>
      <c r="K27" s="188"/>
      <c r="L27" s="188"/>
      <c r="M27" s="188"/>
      <c r="N27" s="188"/>
      <c r="O27" s="188"/>
      <c r="P27" s="188"/>
      <c r="Q27" s="188"/>
      <c r="R27" s="188"/>
      <c r="S27" s="188"/>
      <c r="T27" s="188"/>
      <c r="U27" s="188"/>
      <c r="V27" s="230"/>
      <c r="W27" s="1"/>
      <c r="X27" s="1"/>
      <c r="Y27" s="1"/>
      <c r="AA27" s="1"/>
      <c r="AB27" s="1"/>
      <c r="AC27" s="1"/>
      <c r="AD27" s="1"/>
      <c r="AE27" s="1"/>
      <c r="AF27" s="1"/>
      <c r="AG27" s="1"/>
      <c r="AH27" s="1"/>
    </row>
    <row r="28" spans="1:34" s="3" customFormat="1" ht="35.1" customHeight="1">
      <c r="A28" s="197"/>
      <c r="B28" s="198"/>
      <c r="C28" s="198"/>
      <c r="D28" s="198"/>
      <c r="E28" s="198"/>
      <c r="F28" s="198"/>
      <c r="G28" s="198"/>
      <c r="H28" s="198"/>
      <c r="I28" s="198"/>
      <c r="J28" s="198"/>
      <c r="K28" s="198"/>
      <c r="L28" s="198"/>
      <c r="M28" s="198"/>
      <c r="N28" s="198"/>
      <c r="O28" s="198"/>
      <c r="P28" s="198"/>
      <c r="Q28" s="198"/>
      <c r="R28" s="198"/>
      <c r="S28" s="198"/>
      <c r="T28" s="198"/>
      <c r="U28" s="198"/>
      <c r="V28" s="198"/>
      <c r="W28" s="1"/>
      <c r="X28" s="1"/>
      <c r="Y28" s="1"/>
      <c r="AA28" s="1"/>
      <c r="AB28" s="1"/>
      <c r="AC28" s="1"/>
      <c r="AD28" s="1"/>
      <c r="AE28" s="1"/>
      <c r="AF28" s="1"/>
      <c r="AG28" s="1"/>
      <c r="AH28" s="1"/>
    </row>
    <row r="29" spans="1:34" s="3" customFormat="1" ht="5.25" customHeight="1">
      <c r="A29" s="49"/>
      <c r="B29" s="49"/>
      <c r="C29" s="49"/>
      <c r="D29" s="49"/>
      <c r="E29" s="49"/>
      <c r="F29" s="49"/>
      <c r="G29" s="49"/>
      <c r="H29" s="49"/>
      <c r="I29" s="49"/>
      <c r="J29" s="49"/>
      <c r="K29" s="49"/>
      <c r="L29" s="49"/>
      <c r="M29" s="49"/>
      <c r="N29" s="49"/>
      <c r="O29" s="49"/>
      <c r="P29" s="49"/>
      <c r="Q29" s="49"/>
      <c r="R29" s="49"/>
      <c r="S29" s="49"/>
      <c r="T29" s="49"/>
      <c r="U29" s="49"/>
      <c r="V29" s="49"/>
      <c r="W29" s="1"/>
      <c r="X29" s="1"/>
      <c r="Y29" s="1"/>
      <c r="AA29" s="1"/>
      <c r="AB29" s="1"/>
      <c r="AC29" s="1"/>
      <c r="AD29" s="1"/>
      <c r="AE29" s="1"/>
      <c r="AF29" s="1"/>
      <c r="AG29" s="1"/>
      <c r="AH29" s="1"/>
    </row>
    <row r="30" spans="1:34" s="3" customFormat="1" ht="30" customHeight="1">
      <c r="A30" s="205" t="s">
        <v>340</v>
      </c>
      <c r="B30" s="205"/>
      <c r="C30" s="205"/>
      <c r="D30" s="206"/>
      <c r="E30" s="207"/>
      <c r="F30" s="207"/>
      <c r="G30" s="207"/>
      <c r="H30" s="207"/>
      <c r="I30" s="207"/>
      <c r="J30" s="207"/>
      <c r="K30" s="207"/>
      <c r="L30" s="207"/>
      <c r="M30" s="207"/>
      <c r="N30" s="207"/>
      <c r="O30" s="207"/>
      <c r="P30" s="207"/>
      <c r="Q30" s="207"/>
      <c r="R30" s="207"/>
      <c r="S30" s="207"/>
      <c r="T30" s="207"/>
      <c r="U30" s="207"/>
      <c r="V30" s="207"/>
      <c r="W30" s="10"/>
      <c r="X30" s="1"/>
      <c r="Y30" s="1"/>
      <c r="AA30" s="1"/>
      <c r="AB30" s="1"/>
      <c r="AC30" s="1"/>
      <c r="AD30" s="1"/>
      <c r="AE30" s="1"/>
      <c r="AF30" s="1"/>
      <c r="AG30" s="1"/>
      <c r="AH30" s="1"/>
    </row>
    <row r="31" spans="1:34" s="3" customFormat="1" ht="5.0999999999999996" customHeight="1">
      <c r="A31" s="1"/>
      <c r="B31" s="1"/>
      <c r="C31" s="9"/>
      <c r="D31" s="9"/>
      <c r="E31" s="9"/>
      <c r="F31" s="9"/>
      <c r="G31" s="9"/>
      <c r="H31" s="9"/>
      <c r="I31" s="1"/>
      <c r="J31" s="1"/>
      <c r="K31" s="1"/>
      <c r="L31" s="1"/>
      <c r="M31" s="1"/>
      <c r="N31" s="1"/>
      <c r="O31" s="1"/>
      <c r="P31" s="1"/>
      <c r="Q31" s="1"/>
      <c r="R31" s="1"/>
      <c r="S31" s="1"/>
      <c r="T31" s="1"/>
      <c r="U31" s="1"/>
      <c r="V31" s="1"/>
      <c r="W31" s="1"/>
      <c r="X31" s="1"/>
      <c r="Y31" s="1"/>
      <c r="AA31" s="1"/>
      <c r="AB31" s="1"/>
      <c r="AC31" s="1"/>
      <c r="AD31" s="1"/>
      <c r="AE31" s="1"/>
      <c r="AF31" s="1"/>
      <c r="AG31" s="1"/>
      <c r="AH31" s="1"/>
    </row>
    <row r="32" spans="1:34" s="3" customFormat="1" ht="56.25" customHeight="1">
      <c r="A32" s="178" t="s">
        <v>23</v>
      </c>
      <c r="B32" s="180"/>
      <c r="C32" s="197"/>
      <c r="D32" s="198"/>
      <c r="E32" s="198"/>
      <c r="F32" s="198"/>
      <c r="G32" s="199"/>
      <c r="H32" s="178" t="s">
        <v>24</v>
      </c>
      <c r="I32" s="179"/>
      <c r="J32" s="180"/>
      <c r="K32" s="200"/>
      <c r="L32" s="201"/>
      <c r="M32" s="201"/>
      <c r="N32" s="201"/>
      <c r="O32" s="201"/>
      <c r="P32" s="202"/>
      <c r="Q32" s="178" t="s">
        <v>339</v>
      </c>
      <c r="R32" s="180"/>
      <c r="S32" s="200"/>
      <c r="T32" s="201"/>
      <c r="U32" s="201"/>
      <c r="V32" s="201"/>
      <c r="W32" s="1"/>
      <c r="X32" s="1"/>
      <c r="Y32" s="1"/>
      <c r="AA32" s="1"/>
      <c r="AB32" s="1"/>
      <c r="AC32" s="1"/>
      <c r="AD32" s="1"/>
      <c r="AE32" s="1"/>
      <c r="AF32" s="1"/>
      <c r="AG32" s="1"/>
      <c r="AH32" s="1"/>
    </row>
    <row r="33" spans="1:34" s="3" customFormat="1" ht="15.75" customHeight="1">
      <c r="A33" s="191" t="s">
        <v>25</v>
      </c>
      <c r="B33" s="203"/>
      <c r="C33" s="177" t="s">
        <v>22</v>
      </c>
      <c r="D33" s="177" t="s">
        <v>3</v>
      </c>
      <c r="E33" s="177" t="s">
        <v>4</v>
      </c>
      <c r="F33" s="178" t="s">
        <v>329</v>
      </c>
      <c r="G33" s="179"/>
      <c r="H33" s="179"/>
      <c r="I33" s="179"/>
      <c r="J33" s="179"/>
      <c r="K33" s="179"/>
      <c r="L33" s="179"/>
      <c r="M33" s="179"/>
      <c r="N33" s="179"/>
      <c r="O33" s="179"/>
      <c r="P33" s="179"/>
      <c r="Q33" s="179"/>
      <c r="R33" s="179"/>
      <c r="S33" s="180"/>
      <c r="T33" s="46"/>
      <c r="U33" s="189" t="s">
        <v>27</v>
      </c>
      <c r="V33" s="191" t="s">
        <v>332</v>
      </c>
      <c r="W33" s="1"/>
      <c r="X33" s="1"/>
      <c r="Y33" s="1"/>
      <c r="AA33" s="1"/>
      <c r="AB33" s="1"/>
      <c r="AC33" s="1"/>
      <c r="AD33" s="1"/>
      <c r="AE33" s="1"/>
      <c r="AF33" s="1"/>
      <c r="AG33" s="1"/>
      <c r="AH33" s="1"/>
    </row>
    <row r="34" spans="1:34" ht="34.5" customHeight="1">
      <c r="A34" s="192"/>
      <c r="B34" s="204"/>
      <c r="C34" s="177"/>
      <c r="D34" s="177"/>
      <c r="E34" s="177"/>
      <c r="F34" s="195" t="s">
        <v>300</v>
      </c>
      <c r="G34" s="196"/>
      <c r="H34" s="14" t="s">
        <v>28</v>
      </c>
      <c r="I34" s="14" t="s">
        <v>7</v>
      </c>
      <c r="J34" s="14" t="s">
        <v>8</v>
      </c>
      <c r="K34" s="14" t="s">
        <v>9</v>
      </c>
      <c r="L34" s="14" t="s">
        <v>10</v>
      </c>
      <c r="M34" s="14" t="s">
        <v>11</v>
      </c>
      <c r="N34" s="14" t="s">
        <v>12</v>
      </c>
      <c r="O34" s="14" t="s">
        <v>13</v>
      </c>
      <c r="P34" s="14" t="s">
        <v>14</v>
      </c>
      <c r="Q34" s="14" t="s">
        <v>15</v>
      </c>
      <c r="R34" s="14" t="s">
        <v>16</v>
      </c>
      <c r="S34" s="14" t="s">
        <v>17</v>
      </c>
      <c r="T34" s="14"/>
      <c r="U34" s="190"/>
      <c r="V34" s="192"/>
      <c r="W34" s="15"/>
    </row>
    <row r="35" spans="1:34" ht="25.5" customHeight="1">
      <c r="A35" s="165" t="s">
        <v>1</v>
      </c>
      <c r="B35" s="165"/>
      <c r="C35" s="36"/>
      <c r="D35" s="37"/>
      <c r="E35" s="37"/>
      <c r="F35" s="177" t="s">
        <v>309</v>
      </c>
      <c r="G35" s="177"/>
      <c r="H35" s="16"/>
      <c r="I35" s="16"/>
      <c r="J35" s="16"/>
      <c r="K35" s="16"/>
      <c r="L35" s="16"/>
      <c r="M35" s="16"/>
      <c r="N35" s="16"/>
      <c r="O35" s="16"/>
      <c r="P35" s="16"/>
      <c r="Q35" s="16"/>
      <c r="R35" s="16"/>
      <c r="S35" s="16"/>
      <c r="T35" s="17"/>
      <c r="U35" s="39">
        <f>SUM(H35:S35)</f>
        <v>0</v>
      </c>
      <c r="V35" s="184" t="str">
        <f>IF(K32="",C$334,IF(OR(U35=0,U36=0,T36=0),C$335,IF(K32="PORCENTAJE",FIXED(U35/U36*100,2) &amp; "%",IF(K32="PROMEDIO",U35/U36,IF(K32="VARIACIÓN PORCENTUAL",FIXED(((U35/U36)-1)*100,2) &amp; "%")))))</f>
        <v>Favor de indicar el tipo de fórmula</v>
      </c>
      <c r="AD35" s="10"/>
      <c r="AG35" s="10"/>
      <c r="AH35" s="10"/>
    </row>
    <row r="36" spans="1:34" ht="25.5" customHeight="1">
      <c r="A36" s="165" t="s">
        <v>2</v>
      </c>
      <c r="B36" s="165"/>
      <c r="C36" s="36"/>
      <c r="D36" s="37"/>
      <c r="E36" s="37"/>
      <c r="F36" s="177" t="s">
        <v>310</v>
      </c>
      <c r="G36" s="177"/>
      <c r="H36" s="16"/>
      <c r="I36" s="16"/>
      <c r="J36" s="16"/>
      <c r="K36" s="16"/>
      <c r="L36" s="16"/>
      <c r="M36" s="16"/>
      <c r="N36" s="16"/>
      <c r="O36" s="16"/>
      <c r="P36" s="16"/>
      <c r="Q36" s="16"/>
      <c r="R36" s="16"/>
      <c r="S36" s="16"/>
      <c r="T36" s="16">
        <f>SUM(H36:S36)</f>
        <v>0</v>
      </c>
      <c r="U36" s="40"/>
      <c r="V36" s="185"/>
      <c r="W36" s="10"/>
      <c r="X36" s="10"/>
      <c r="Y36" s="10"/>
      <c r="AD36" s="10"/>
      <c r="AG36" s="10"/>
      <c r="AH36" s="10"/>
    </row>
    <row r="37" spans="1:34" ht="5.0999999999999996" customHeight="1">
      <c r="C37" s="9"/>
      <c r="D37" s="9"/>
      <c r="E37" s="9"/>
      <c r="F37" s="9"/>
      <c r="G37" s="9"/>
      <c r="H37" s="9"/>
    </row>
    <row r="38" spans="1:34" s="3" customFormat="1" ht="15.75" customHeight="1">
      <c r="A38" s="191" t="s">
        <v>25</v>
      </c>
      <c r="B38" s="203"/>
      <c r="C38" s="177" t="s">
        <v>22</v>
      </c>
      <c r="D38" s="177" t="s">
        <v>3</v>
      </c>
      <c r="E38" s="177" t="s">
        <v>4</v>
      </c>
      <c r="F38" s="178" t="s">
        <v>328</v>
      </c>
      <c r="G38" s="179"/>
      <c r="H38" s="179"/>
      <c r="I38" s="179"/>
      <c r="J38" s="179"/>
      <c r="K38" s="179"/>
      <c r="L38" s="179"/>
      <c r="M38" s="179"/>
      <c r="N38" s="179"/>
      <c r="O38" s="179"/>
      <c r="P38" s="179"/>
      <c r="Q38" s="179"/>
      <c r="R38" s="179"/>
      <c r="S38" s="180"/>
      <c r="T38" s="47"/>
      <c r="U38" s="189" t="s">
        <v>27</v>
      </c>
      <c r="V38" s="191" t="s">
        <v>333</v>
      </c>
      <c r="W38" s="1"/>
      <c r="X38" s="1"/>
      <c r="Y38" s="1"/>
      <c r="AA38" s="1"/>
      <c r="AB38" s="1"/>
      <c r="AC38" s="1"/>
      <c r="AD38" s="1"/>
      <c r="AE38" s="1"/>
      <c r="AF38" s="1"/>
      <c r="AG38" s="1"/>
      <c r="AH38" s="1"/>
    </row>
    <row r="39" spans="1:34" ht="34.5" customHeight="1">
      <c r="A39" s="192"/>
      <c r="B39" s="204"/>
      <c r="C39" s="177"/>
      <c r="D39" s="177"/>
      <c r="E39" s="177"/>
      <c r="F39" s="193" t="s">
        <v>298</v>
      </c>
      <c r="G39" s="194"/>
      <c r="H39" s="13" t="s">
        <v>28</v>
      </c>
      <c r="I39" s="13" t="s">
        <v>7</v>
      </c>
      <c r="J39" s="13" t="s">
        <v>8</v>
      </c>
      <c r="K39" s="13" t="s">
        <v>9</v>
      </c>
      <c r="L39" s="13" t="s">
        <v>10</v>
      </c>
      <c r="M39" s="13" t="s">
        <v>11</v>
      </c>
      <c r="N39" s="13" t="s">
        <v>12</v>
      </c>
      <c r="O39" s="13" t="s">
        <v>13</v>
      </c>
      <c r="P39" s="13" t="s">
        <v>14</v>
      </c>
      <c r="Q39" s="13" t="s">
        <v>15</v>
      </c>
      <c r="R39" s="13" t="s">
        <v>16</v>
      </c>
      <c r="S39" s="13" t="s">
        <v>17</v>
      </c>
      <c r="T39" s="14"/>
      <c r="U39" s="190"/>
      <c r="V39" s="192"/>
      <c r="W39" s="15"/>
    </row>
    <row r="40" spans="1:34" ht="29.25" customHeight="1">
      <c r="A40" s="165" t="s">
        <v>1</v>
      </c>
      <c r="B40" s="165"/>
      <c r="C40" s="34"/>
      <c r="D40" s="35"/>
      <c r="E40" s="35"/>
      <c r="F40" s="182" t="s">
        <v>311</v>
      </c>
      <c r="G40" s="183"/>
      <c r="H40" s="18"/>
      <c r="I40" s="19"/>
      <c r="J40" s="19"/>
      <c r="K40" s="19"/>
      <c r="L40" s="19"/>
      <c r="M40" s="19"/>
      <c r="N40" s="19"/>
      <c r="O40" s="19"/>
      <c r="P40" s="19"/>
      <c r="Q40" s="19"/>
      <c r="R40" s="19"/>
      <c r="S40" s="19"/>
      <c r="T40" s="20"/>
      <c r="U40" s="41">
        <f>SUM(H40:S40)</f>
        <v>0</v>
      </c>
      <c r="V40" s="184" t="str">
        <f>IF(K32="",C$334,IF(OR(U40=0,U41=0,T41=0),C$335,IF(K32="PORCENTAJE",FIXED(U40/U41*100,2) &amp; "%",IF(K32="PROMEDIO",U40/U41,IF(K32="VARIACIÓN PORCENTUAL",FIXED(((U40/U41)-1)*100,2) &amp; "%")))))</f>
        <v>Favor de indicar el tipo de fórmula</v>
      </c>
      <c r="AD40" s="10"/>
      <c r="AG40" s="10"/>
      <c r="AH40" s="10"/>
    </row>
    <row r="41" spans="1:34" ht="39" customHeight="1">
      <c r="A41" s="165" t="s">
        <v>2</v>
      </c>
      <c r="B41" s="165"/>
      <c r="C41" s="36"/>
      <c r="D41" s="37"/>
      <c r="E41" s="37"/>
      <c r="F41" s="186" t="s">
        <v>312</v>
      </c>
      <c r="G41" s="186"/>
      <c r="H41" s="18"/>
      <c r="I41" s="19"/>
      <c r="J41" s="19"/>
      <c r="K41" s="19"/>
      <c r="L41" s="19"/>
      <c r="M41" s="19"/>
      <c r="N41" s="19"/>
      <c r="O41" s="19"/>
      <c r="P41" s="19"/>
      <c r="Q41" s="19"/>
      <c r="R41" s="19"/>
      <c r="S41" s="19"/>
      <c r="T41" s="16">
        <f>SUM(H41:S41)</f>
        <v>0</v>
      </c>
      <c r="U41" s="42"/>
      <c r="V41" s="185"/>
      <c r="W41" s="10"/>
      <c r="X41" s="10"/>
      <c r="Y41" s="10"/>
      <c r="AD41" s="10"/>
      <c r="AE41" s="10"/>
      <c r="AF41" s="10"/>
      <c r="AG41" s="10"/>
      <c r="AH41" s="10"/>
    </row>
    <row r="42" spans="1:34" ht="9.75" customHeight="1">
      <c r="C42" s="9"/>
      <c r="D42" s="9"/>
      <c r="E42" s="9"/>
      <c r="F42" s="9"/>
      <c r="G42" s="9"/>
      <c r="H42" s="9"/>
    </row>
    <row r="43" spans="1:34" s="3" customFormat="1" ht="15" customHeight="1">
      <c r="A43" s="187" t="s">
        <v>6</v>
      </c>
      <c r="B43" s="188"/>
      <c r="C43" s="188"/>
      <c r="D43" s="188"/>
      <c r="E43" s="188"/>
      <c r="F43" s="188"/>
      <c r="G43" s="188"/>
      <c r="H43" s="188"/>
      <c r="I43" s="188"/>
      <c r="J43" s="188"/>
      <c r="K43" s="188"/>
      <c r="L43" s="188"/>
      <c r="M43" s="188"/>
      <c r="N43" s="188"/>
      <c r="O43" s="188"/>
      <c r="P43" s="188"/>
      <c r="Q43" s="188"/>
      <c r="R43" s="188"/>
      <c r="S43" s="188"/>
      <c r="T43" s="188"/>
      <c r="U43" s="188"/>
      <c r="V43" s="230"/>
      <c r="W43" s="1"/>
      <c r="X43" s="1"/>
      <c r="Y43" s="1"/>
      <c r="AA43" s="1"/>
      <c r="AB43" s="1"/>
      <c r="AC43" s="1"/>
      <c r="AD43" s="1"/>
      <c r="AE43" s="1"/>
      <c r="AF43" s="1"/>
      <c r="AG43" s="1"/>
      <c r="AH43" s="1"/>
    </row>
    <row r="44" spans="1:34" s="3" customFormat="1" ht="35.1" customHeight="1">
      <c r="A44" s="197"/>
      <c r="B44" s="198"/>
      <c r="C44" s="198"/>
      <c r="D44" s="198"/>
      <c r="E44" s="198"/>
      <c r="F44" s="198"/>
      <c r="G44" s="198"/>
      <c r="H44" s="198"/>
      <c r="I44" s="198"/>
      <c r="J44" s="198"/>
      <c r="K44" s="198"/>
      <c r="L44" s="198"/>
      <c r="M44" s="198"/>
      <c r="N44" s="198"/>
      <c r="O44" s="198"/>
      <c r="P44" s="198"/>
      <c r="Q44" s="198"/>
      <c r="R44" s="198"/>
      <c r="S44" s="198"/>
      <c r="T44" s="198"/>
      <c r="U44" s="198"/>
      <c r="V44" s="198"/>
      <c r="W44" s="1"/>
      <c r="X44" s="1"/>
      <c r="Y44" s="1"/>
      <c r="AA44" s="1"/>
      <c r="AB44" s="1"/>
      <c r="AC44" s="1"/>
      <c r="AD44" s="1"/>
      <c r="AE44" s="1"/>
      <c r="AF44" s="1"/>
      <c r="AG44" s="1"/>
      <c r="AH44" s="1"/>
    </row>
    <row r="45" spans="1:34" s="3" customFormat="1" ht="6" customHeight="1">
      <c r="A45" s="31"/>
      <c r="B45" s="31"/>
      <c r="C45" s="31"/>
      <c r="D45" s="31"/>
      <c r="E45" s="31"/>
      <c r="F45" s="31"/>
      <c r="G45" s="31"/>
      <c r="H45" s="31"/>
      <c r="I45" s="31"/>
      <c r="J45" s="31"/>
      <c r="K45" s="31"/>
      <c r="L45" s="31"/>
      <c r="M45" s="31"/>
      <c r="N45" s="31"/>
      <c r="O45" s="31"/>
      <c r="P45" s="31"/>
      <c r="Q45" s="31"/>
      <c r="R45" s="31"/>
      <c r="S45" s="31"/>
      <c r="T45" s="31"/>
      <c r="U45" s="31"/>
      <c r="V45" s="31"/>
      <c r="W45" s="1"/>
      <c r="X45" s="1"/>
      <c r="Y45" s="1"/>
      <c r="AA45" s="1"/>
      <c r="AB45" s="1"/>
      <c r="AC45" s="1"/>
      <c r="AD45" s="1"/>
      <c r="AE45" s="1"/>
      <c r="AF45" s="1"/>
      <c r="AG45" s="1"/>
      <c r="AH45" s="1"/>
    </row>
    <row r="46" spans="1:34" s="3" customFormat="1" ht="30" customHeight="1">
      <c r="A46" s="205" t="s">
        <v>341</v>
      </c>
      <c r="B46" s="205"/>
      <c r="C46" s="205"/>
      <c r="D46" s="206"/>
      <c r="E46" s="207"/>
      <c r="F46" s="207"/>
      <c r="G46" s="207"/>
      <c r="H46" s="207"/>
      <c r="I46" s="207"/>
      <c r="J46" s="207"/>
      <c r="K46" s="207"/>
      <c r="L46" s="207"/>
      <c r="M46" s="207"/>
      <c r="N46" s="207"/>
      <c r="O46" s="207"/>
      <c r="P46" s="207"/>
      <c r="Q46" s="207"/>
      <c r="R46" s="207"/>
      <c r="S46" s="207"/>
      <c r="T46" s="207"/>
      <c r="U46" s="207"/>
      <c r="V46" s="207"/>
      <c r="W46" s="10"/>
      <c r="X46" s="1"/>
      <c r="Y46" s="1"/>
      <c r="AA46" s="1"/>
      <c r="AB46" s="1"/>
      <c r="AC46" s="1"/>
      <c r="AD46" s="1"/>
      <c r="AE46" s="1"/>
      <c r="AF46" s="1"/>
      <c r="AG46" s="1"/>
      <c r="AH46" s="1"/>
    </row>
    <row r="47" spans="1:34" s="3" customFormat="1" ht="5.0999999999999996" customHeight="1">
      <c r="A47" s="1"/>
      <c r="B47" s="1"/>
      <c r="C47" s="9"/>
      <c r="D47" s="9"/>
      <c r="E47" s="9"/>
      <c r="F47" s="9"/>
      <c r="G47" s="9"/>
      <c r="H47" s="9"/>
      <c r="I47" s="1"/>
      <c r="J47" s="1"/>
      <c r="K47" s="1"/>
      <c r="L47" s="1"/>
      <c r="M47" s="1"/>
      <c r="N47" s="1"/>
      <c r="O47" s="1"/>
      <c r="P47" s="1"/>
      <c r="Q47" s="1"/>
      <c r="R47" s="1"/>
      <c r="S47" s="1"/>
      <c r="T47" s="1"/>
      <c r="U47" s="1"/>
      <c r="V47" s="1"/>
      <c r="W47" s="1"/>
      <c r="X47" s="1"/>
      <c r="Y47" s="1"/>
      <c r="AA47" s="1"/>
      <c r="AB47" s="1"/>
      <c r="AC47" s="1"/>
      <c r="AD47" s="1"/>
      <c r="AE47" s="1"/>
      <c r="AF47" s="1"/>
      <c r="AG47" s="1"/>
      <c r="AH47" s="1"/>
    </row>
    <row r="48" spans="1:34" s="3" customFormat="1" ht="56.25" customHeight="1">
      <c r="A48" s="178" t="s">
        <v>23</v>
      </c>
      <c r="B48" s="180"/>
      <c r="C48" s="197"/>
      <c r="D48" s="198"/>
      <c r="E48" s="198"/>
      <c r="F48" s="198"/>
      <c r="G48" s="199"/>
      <c r="H48" s="178" t="s">
        <v>24</v>
      </c>
      <c r="I48" s="179"/>
      <c r="J48" s="180"/>
      <c r="K48" s="200"/>
      <c r="L48" s="201"/>
      <c r="M48" s="201"/>
      <c r="N48" s="201"/>
      <c r="O48" s="201"/>
      <c r="P48" s="202"/>
      <c r="Q48" s="178" t="s">
        <v>339</v>
      </c>
      <c r="R48" s="180"/>
      <c r="S48" s="200"/>
      <c r="T48" s="201"/>
      <c r="U48" s="201"/>
      <c r="V48" s="201"/>
      <c r="W48" s="1"/>
      <c r="X48" s="1"/>
      <c r="Y48" s="1"/>
      <c r="AA48" s="1"/>
      <c r="AB48" s="1"/>
      <c r="AC48" s="1"/>
      <c r="AD48" s="1"/>
      <c r="AE48" s="1"/>
      <c r="AF48" s="1"/>
      <c r="AG48" s="1"/>
      <c r="AH48" s="1"/>
    </row>
    <row r="49" spans="1:34" s="3" customFormat="1" ht="15.75" customHeight="1">
      <c r="A49" s="191" t="s">
        <v>25</v>
      </c>
      <c r="B49" s="203"/>
      <c r="C49" s="177" t="s">
        <v>22</v>
      </c>
      <c r="D49" s="177" t="s">
        <v>3</v>
      </c>
      <c r="E49" s="177" t="s">
        <v>4</v>
      </c>
      <c r="F49" s="178" t="s">
        <v>329</v>
      </c>
      <c r="G49" s="179"/>
      <c r="H49" s="179"/>
      <c r="I49" s="179"/>
      <c r="J49" s="179"/>
      <c r="K49" s="179"/>
      <c r="L49" s="179"/>
      <c r="M49" s="179"/>
      <c r="N49" s="179"/>
      <c r="O49" s="179"/>
      <c r="P49" s="179"/>
      <c r="Q49" s="179"/>
      <c r="R49" s="179"/>
      <c r="S49" s="180"/>
      <c r="T49" s="46"/>
      <c r="U49" s="189" t="s">
        <v>27</v>
      </c>
      <c r="V49" s="191" t="s">
        <v>332</v>
      </c>
      <c r="W49" s="1"/>
      <c r="X49" s="1"/>
      <c r="Y49" s="1"/>
      <c r="AA49" s="1"/>
      <c r="AB49" s="1"/>
      <c r="AC49" s="1"/>
      <c r="AD49" s="1"/>
      <c r="AE49" s="1"/>
      <c r="AF49" s="1"/>
      <c r="AG49" s="1"/>
      <c r="AH49" s="1"/>
    </row>
    <row r="50" spans="1:34" ht="34.5" customHeight="1">
      <c r="A50" s="192"/>
      <c r="B50" s="204"/>
      <c r="C50" s="177"/>
      <c r="D50" s="177"/>
      <c r="E50" s="177"/>
      <c r="F50" s="195" t="s">
        <v>300</v>
      </c>
      <c r="G50" s="196"/>
      <c r="H50" s="14" t="s">
        <v>28</v>
      </c>
      <c r="I50" s="14" t="s">
        <v>7</v>
      </c>
      <c r="J50" s="14" t="s">
        <v>8</v>
      </c>
      <c r="K50" s="14" t="s">
        <v>9</v>
      </c>
      <c r="L50" s="14" t="s">
        <v>10</v>
      </c>
      <c r="M50" s="14" t="s">
        <v>11</v>
      </c>
      <c r="N50" s="14" t="s">
        <v>12</v>
      </c>
      <c r="O50" s="14" t="s">
        <v>13</v>
      </c>
      <c r="P50" s="14" t="s">
        <v>14</v>
      </c>
      <c r="Q50" s="14" t="s">
        <v>15</v>
      </c>
      <c r="R50" s="14" t="s">
        <v>16</v>
      </c>
      <c r="S50" s="14" t="s">
        <v>17</v>
      </c>
      <c r="T50" s="14"/>
      <c r="U50" s="190"/>
      <c r="V50" s="192"/>
      <c r="W50" s="15"/>
    </row>
    <row r="51" spans="1:34" ht="25.5" customHeight="1">
      <c r="A51" s="165" t="s">
        <v>1</v>
      </c>
      <c r="B51" s="165"/>
      <c r="C51" s="36"/>
      <c r="D51" s="37"/>
      <c r="E51" s="37"/>
      <c r="F51" s="177" t="s">
        <v>309</v>
      </c>
      <c r="G51" s="177"/>
      <c r="H51" s="16"/>
      <c r="I51" s="16"/>
      <c r="J51" s="16"/>
      <c r="K51" s="16"/>
      <c r="L51" s="16"/>
      <c r="M51" s="16"/>
      <c r="N51" s="16"/>
      <c r="O51" s="16"/>
      <c r="P51" s="16"/>
      <c r="Q51" s="16"/>
      <c r="R51" s="16"/>
      <c r="S51" s="16"/>
      <c r="T51" s="17"/>
      <c r="U51" s="39">
        <f>SUM(H51:S51)</f>
        <v>0</v>
      </c>
      <c r="V51" s="184" t="str">
        <f>IF(K48="",C$334,IF(OR(U51=0,U52=0,T52=0),C$335,IF(K48="PORCENTAJE",FIXED(U51/U52*100,2) &amp; "%",IF(K48="PROMEDIO",U51/U52,IF(K48="VARIACIÓN PORCENTUAL",FIXED(((U51/U52)-1)*100,2) &amp; "%")))))</f>
        <v>Favor de indicar el tipo de fórmula</v>
      </c>
      <c r="AD51" s="10"/>
      <c r="AG51" s="10"/>
      <c r="AH51" s="10"/>
    </row>
    <row r="52" spans="1:34" ht="25.5" customHeight="1">
      <c r="A52" s="165" t="s">
        <v>2</v>
      </c>
      <c r="B52" s="165"/>
      <c r="C52" s="36"/>
      <c r="D52" s="37"/>
      <c r="E52" s="37"/>
      <c r="F52" s="177" t="s">
        <v>310</v>
      </c>
      <c r="G52" s="177"/>
      <c r="H52" s="16"/>
      <c r="I52" s="16"/>
      <c r="J52" s="16"/>
      <c r="K52" s="16"/>
      <c r="L52" s="16"/>
      <c r="M52" s="16"/>
      <c r="N52" s="16"/>
      <c r="O52" s="16"/>
      <c r="P52" s="16"/>
      <c r="Q52" s="16"/>
      <c r="R52" s="16"/>
      <c r="S52" s="16"/>
      <c r="T52" s="16">
        <f>SUM(H52:S52)</f>
        <v>0</v>
      </c>
      <c r="U52" s="40"/>
      <c r="V52" s="185"/>
      <c r="W52" s="10"/>
      <c r="X52" s="10"/>
      <c r="Y52" s="10"/>
      <c r="AD52" s="10"/>
      <c r="AG52" s="10"/>
      <c r="AH52" s="10"/>
    </row>
    <row r="53" spans="1:34" ht="5.0999999999999996" customHeight="1">
      <c r="C53" s="9"/>
      <c r="D53" s="9"/>
      <c r="E53" s="9"/>
      <c r="F53" s="9"/>
      <c r="G53" s="9"/>
      <c r="H53" s="9"/>
    </row>
    <row r="54" spans="1:34" s="3" customFormat="1" ht="15.75" customHeight="1">
      <c r="A54" s="191" t="s">
        <v>25</v>
      </c>
      <c r="B54" s="203"/>
      <c r="C54" s="177" t="s">
        <v>22</v>
      </c>
      <c r="D54" s="177" t="s">
        <v>3</v>
      </c>
      <c r="E54" s="177" t="s">
        <v>4</v>
      </c>
      <c r="F54" s="178" t="s">
        <v>328</v>
      </c>
      <c r="G54" s="179"/>
      <c r="H54" s="179"/>
      <c r="I54" s="179"/>
      <c r="J54" s="179"/>
      <c r="K54" s="179"/>
      <c r="L54" s="179"/>
      <c r="M54" s="179"/>
      <c r="N54" s="179"/>
      <c r="O54" s="179"/>
      <c r="P54" s="179"/>
      <c r="Q54" s="179"/>
      <c r="R54" s="179"/>
      <c r="S54" s="180"/>
      <c r="T54" s="47"/>
      <c r="U54" s="189" t="s">
        <v>27</v>
      </c>
      <c r="V54" s="191" t="s">
        <v>333</v>
      </c>
      <c r="W54" s="1"/>
      <c r="X54" s="1"/>
      <c r="Y54" s="1"/>
      <c r="AA54" s="1"/>
      <c r="AB54" s="1"/>
      <c r="AC54" s="1"/>
      <c r="AD54" s="1"/>
      <c r="AE54" s="1"/>
      <c r="AF54" s="1"/>
      <c r="AG54" s="1"/>
      <c r="AH54" s="1"/>
    </row>
    <row r="55" spans="1:34" ht="34.5" customHeight="1">
      <c r="A55" s="192"/>
      <c r="B55" s="204"/>
      <c r="C55" s="177"/>
      <c r="D55" s="177"/>
      <c r="E55" s="177"/>
      <c r="F55" s="193" t="s">
        <v>298</v>
      </c>
      <c r="G55" s="194"/>
      <c r="H55" s="13" t="s">
        <v>28</v>
      </c>
      <c r="I55" s="13" t="s">
        <v>7</v>
      </c>
      <c r="J55" s="13" t="s">
        <v>8</v>
      </c>
      <c r="K55" s="13" t="s">
        <v>9</v>
      </c>
      <c r="L55" s="13" t="s">
        <v>10</v>
      </c>
      <c r="M55" s="13" t="s">
        <v>11</v>
      </c>
      <c r="N55" s="13" t="s">
        <v>12</v>
      </c>
      <c r="O55" s="13" t="s">
        <v>13</v>
      </c>
      <c r="P55" s="13" t="s">
        <v>14</v>
      </c>
      <c r="Q55" s="13" t="s">
        <v>15</v>
      </c>
      <c r="R55" s="13" t="s">
        <v>16</v>
      </c>
      <c r="S55" s="13" t="s">
        <v>17</v>
      </c>
      <c r="T55" s="14"/>
      <c r="U55" s="190"/>
      <c r="V55" s="192"/>
      <c r="W55" s="15"/>
    </row>
    <row r="56" spans="1:34" ht="29.25" customHeight="1">
      <c r="A56" s="165" t="s">
        <v>1</v>
      </c>
      <c r="B56" s="165"/>
      <c r="C56" s="34"/>
      <c r="D56" s="35"/>
      <c r="E56" s="35"/>
      <c r="F56" s="182" t="s">
        <v>311</v>
      </c>
      <c r="G56" s="183"/>
      <c r="H56" s="18"/>
      <c r="I56" s="19"/>
      <c r="J56" s="19"/>
      <c r="K56" s="19"/>
      <c r="L56" s="19"/>
      <c r="M56" s="19"/>
      <c r="N56" s="19"/>
      <c r="O56" s="19"/>
      <c r="P56" s="19"/>
      <c r="Q56" s="19"/>
      <c r="R56" s="19"/>
      <c r="S56" s="19"/>
      <c r="T56" s="20"/>
      <c r="U56" s="41">
        <f>SUM(H56:S56)</f>
        <v>0</v>
      </c>
      <c r="V56" s="184" t="str">
        <f>IF(K48="",C$334,IF(OR(U56=0,U57=0,T57=0),C$335,IF(K48="PORCENTAJE",FIXED(U56/U57*100,2) &amp; "%",IF(K48="PROMEDIO",U56/U57,IF(K48="VARIACIÓN PORCENTUAL",FIXED(((U56/U57)-1)*100,2) &amp; "%")))))</f>
        <v>Favor de indicar el tipo de fórmula</v>
      </c>
      <c r="AD56" s="10"/>
      <c r="AG56" s="10"/>
      <c r="AH56" s="10"/>
    </row>
    <row r="57" spans="1:34" ht="39" customHeight="1">
      <c r="A57" s="165" t="s">
        <v>2</v>
      </c>
      <c r="B57" s="165"/>
      <c r="C57" s="36"/>
      <c r="D57" s="37"/>
      <c r="E57" s="37"/>
      <c r="F57" s="186" t="s">
        <v>312</v>
      </c>
      <c r="G57" s="186"/>
      <c r="H57" s="18"/>
      <c r="I57" s="19"/>
      <c r="J57" s="19"/>
      <c r="K57" s="19"/>
      <c r="L57" s="19"/>
      <c r="M57" s="19"/>
      <c r="N57" s="19"/>
      <c r="O57" s="19"/>
      <c r="P57" s="19"/>
      <c r="Q57" s="19"/>
      <c r="R57" s="19"/>
      <c r="S57" s="19"/>
      <c r="T57" s="16">
        <f>SUM(H57:S57)</f>
        <v>0</v>
      </c>
      <c r="U57" s="42"/>
      <c r="V57" s="185"/>
      <c r="W57" s="10"/>
      <c r="X57" s="10"/>
      <c r="Y57" s="10"/>
      <c r="AD57" s="10"/>
      <c r="AE57" s="10"/>
      <c r="AF57" s="10"/>
      <c r="AG57" s="10"/>
      <c r="AH57" s="10"/>
    </row>
    <row r="58" spans="1:34" s="3" customFormat="1" ht="13.5" customHeight="1">
      <c r="A58" s="1"/>
      <c r="B58" s="1"/>
      <c r="C58" s="9"/>
      <c r="D58" s="9"/>
      <c r="E58" s="9"/>
      <c r="F58" s="9"/>
      <c r="G58" s="9"/>
      <c r="H58" s="9"/>
      <c r="I58" s="1"/>
      <c r="J58" s="1"/>
      <c r="K58" s="1"/>
      <c r="L58" s="1"/>
      <c r="M58" s="1"/>
      <c r="N58" s="1"/>
      <c r="O58" s="1"/>
      <c r="P58" s="1"/>
      <c r="Q58" s="1"/>
      <c r="R58" s="1"/>
      <c r="S58" s="1"/>
      <c r="T58" s="1"/>
      <c r="U58" s="1"/>
      <c r="V58" s="1"/>
      <c r="W58" s="1"/>
      <c r="X58" s="1"/>
      <c r="Y58" s="1"/>
      <c r="AA58" s="1"/>
      <c r="AB58" s="1"/>
      <c r="AC58" s="1"/>
      <c r="AD58" s="1"/>
      <c r="AE58" s="1"/>
      <c r="AF58" s="1"/>
      <c r="AG58" s="1"/>
      <c r="AH58" s="1"/>
    </row>
    <row r="59" spans="1:34" s="3" customFormat="1" ht="30" customHeight="1">
      <c r="A59" s="205" t="s">
        <v>21</v>
      </c>
      <c r="B59" s="205"/>
      <c r="C59" s="205"/>
      <c r="D59" s="206"/>
      <c r="E59" s="207"/>
      <c r="F59" s="207"/>
      <c r="G59" s="207"/>
      <c r="H59" s="207"/>
      <c r="I59" s="207"/>
      <c r="J59" s="207"/>
      <c r="K59" s="207"/>
      <c r="L59" s="207"/>
      <c r="M59" s="207"/>
      <c r="N59" s="207"/>
      <c r="O59" s="207"/>
      <c r="P59" s="207"/>
      <c r="Q59" s="207"/>
      <c r="R59" s="207"/>
      <c r="S59" s="207"/>
      <c r="T59" s="207"/>
      <c r="U59" s="207"/>
      <c r="V59" s="207"/>
      <c r="W59" s="10"/>
      <c r="X59" s="1"/>
      <c r="Y59" s="1"/>
      <c r="AA59" s="1"/>
      <c r="AB59" s="1"/>
      <c r="AC59" s="1"/>
      <c r="AD59" s="1"/>
      <c r="AE59" s="1"/>
      <c r="AF59" s="1"/>
      <c r="AG59" s="1"/>
      <c r="AH59" s="1"/>
    </row>
    <row r="60" spans="1:34" s="3" customFormat="1" ht="6" customHeight="1">
      <c r="A60" s="11"/>
      <c r="B60" s="11"/>
      <c r="C60" s="11"/>
      <c r="D60" s="12"/>
      <c r="E60" s="12"/>
      <c r="F60" s="12"/>
      <c r="G60" s="12"/>
      <c r="H60" s="12"/>
      <c r="I60" s="12"/>
      <c r="J60" s="12"/>
      <c r="K60" s="12"/>
      <c r="L60" s="12"/>
      <c r="M60" s="12"/>
      <c r="N60" s="12"/>
      <c r="O60" s="12"/>
      <c r="P60" s="12"/>
      <c r="Q60" s="12"/>
      <c r="R60" s="12"/>
      <c r="S60" s="12"/>
      <c r="T60" s="12"/>
      <c r="U60" s="12"/>
      <c r="V60" s="12"/>
      <c r="W60" s="10"/>
      <c r="X60" s="1"/>
      <c r="Y60" s="1"/>
      <c r="AA60" s="1"/>
      <c r="AB60" s="1"/>
      <c r="AC60" s="1"/>
      <c r="AD60" s="1"/>
      <c r="AE60" s="1"/>
      <c r="AF60" s="1"/>
      <c r="AG60" s="1"/>
      <c r="AH60" s="1"/>
    </row>
    <row r="61" spans="1:34" s="3" customFormat="1" ht="30" customHeight="1">
      <c r="A61" s="205" t="s">
        <v>342</v>
      </c>
      <c r="B61" s="205"/>
      <c r="C61" s="205"/>
      <c r="D61" s="206"/>
      <c r="E61" s="207"/>
      <c r="F61" s="207"/>
      <c r="G61" s="207"/>
      <c r="H61" s="207"/>
      <c r="I61" s="207"/>
      <c r="J61" s="207"/>
      <c r="K61" s="207"/>
      <c r="L61" s="207"/>
      <c r="M61" s="207"/>
      <c r="N61" s="207"/>
      <c r="O61" s="207"/>
      <c r="P61" s="207"/>
      <c r="Q61" s="207"/>
      <c r="R61" s="207"/>
      <c r="S61" s="207"/>
      <c r="T61" s="207"/>
      <c r="U61" s="207"/>
      <c r="V61" s="207"/>
      <c r="W61" s="10"/>
      <c r="X61" s="1"/>
      <c r="Y61" s="1"/>
      <c r="AA61" s="1"/>
      <c r="AB61" s="1"/>
      <c r="AC61" s="1"/>
      <c r="AD61" s="1"/>
      <c r="AE61" s="1"/>
      <c r="AF61" s="1"/>
      <c r="AG61" s="1"/>
      <c r="AH61" s="1"/>
    </row>
    <row r="62" spans="1:34" s="3" customFormat="1" ht="5.0999999999999996" customHeight="1">
      <c r="A62" s="1"/>
      <c r="B62" s="1"/>
      <c r="C62" s="9"/>
      <c r="D62" s="9"/>
      <c r="E62" s="9"/>
      <c r="F62" s="9"/>
      <c r="G62" s="9"/>
      <c r="H62" s="9"/>
      <c r="I62" s="1"/>
      <c r="J62" s="1"/>
      <c r="K62" s="1"/>
      <c r="L62" s="1"/>
      <c r="M62" s="1"/>
      <c r="N62" s="1"/>
      <c r="O62" s="1"/>
      <c r="P62" s="1"/>
      <c r="Q62" s="1"/>
      <c r="R62" s="1"/>
      <c r="S62" s="1"/>
      <c r="T62" s="1"/>
      <c r="U62" s="1"/>
      <c r="V62" s="1"/>
      <c r="W62" s="1"/>
      <c r="X62" s="1"/>
      <c r="Y62" s="1"/>
      <c r="AA62" s="1"/>
      <c r="AB62" s="1"/>
      <c r="AC62" s="1"/>
      <c r="AD62" s="1"/>
      <c r="AE62" s="1"/>
      <c r="AF62" s="1"/>
      <c r="AG62" s="1"/>
      <c r="AH62" s="1"/>
    </row>
    <row r="63" spans="1:34" s="3" customFormat="1" ht="56.25" customHeight="1">
      <c r="A63" s="178" t="s">
        <v>23</v>
      </c>
      <c r="B63" s="180"/>
      <c r="C63" s="197"/>
      <c r="D63" s="198"/>
      <c r="E63" s="198"/>
      <c r="F63" s="198"/>
      <c r="G63" s="199"/>
      <c r="H63" s="178" t="s">
        <v>24</v>
      </c>
      <c r="I63" s="179"/>
      <c r="J63" s="180"/>
      <c r="K63" s="200"/>
      <c r="L63" s="201"/>
      <c r="M63" s="201"/>
      <c r="N63" s="201"/>
      <c r="O63" s="201"/>
      <c r="P63" s="202"/>
      <c r="Q63" s="178" t="s">
        <v>339</v>
      </c>
      <c r="R63" s="180"/>
      <c r="S63" s="200"/>
      <c r="T63" s="201"/>
      <c r="U63" s="201"/>
      <c r="V63" s="201"/>
      <c r="W63" s="1"/>
      <c r="X63" s="1"/>
      <c r="Y63" s="1"/>
      <c r="AA63" s="1"/>
      <c r="AB63" s="1"/>
      <c r="AC63" s="1"/>
      <c r="AD63" s="1"/>
      <c r="AE63" s="1"/>
      <c r="AF63" s="1"/>
      <c r="AG63" s="1"/>
      <c r="AH63" s="1"/>
    </row>
    <row r="64" spans="1:34" s="3" customFormat="1" ht="15.75" customHeight="1">
      <c r="A64" s="191" t="s">
        <v>25</v>
      </c>
      <c r="B64" s="203"/>
      <c r="C64" s="177" t="s">
        <v>22</v>
      </c>
      <c r="D64" s="177" t="s">
        <v>3</v>
      </c>
      <c r="E64" s="177" t="s">
        <v>4</v>
      </c>
      <c r="F64" s="178" t="s">
        <v>329</v>
      </c>
      <c r="G64" s="179"/>
      <c r="H64" s="179"/>
      <c r="I64" s="179"/>
      <c r="J64" s="179"/>
      <c r="K64" s="179"/>
      <c r="L64" s="179"/>
      <c r="M64" s="179"/>
      <c r="N64" s="179"/>
      <c r="O64" s="179"/>
      <c r="P64" s="179"/>
      <c r="Q64" s="179"/>
      <c r="R64" s="179"/>
      <c r="S64" s="180"/>
      <c r="T64" s="46"/>
      <c r="U64" s="189" t="s">
        <v>27</v>
      </c>
      <c r="V64" s="191" t="s">
        <v>332</v>
      </c>
      <c r="W64" s="1"/>
      <c r="X64" s="1"/>
      <c r="Y64" s="1"/>
      <c r="AA64" s="1"/>
      <c r="AB64" s="1"/>
      <c r="AC64" s="1"/>
      <c r="AD64" s="1"/>
      <c r="AE64" s="1"/>
      <c r="AF64" s="1"/>
      <c r="AG64" s="1"/>
      <c r="AH64" s="1"/>
    </row>
    <row r="65" spans="1:34" ht="34.5" customHeight="1">
      <c r="A65" s="192"/>
      <c r="B65" s="204"/>
      <c r="C65" s="177"/>
      <c r="D65" s="177"/>
      <c r="E65" s="177"/>
      <c r="F65" s="195" t="s">
        <v>300</v>
      </c>
      <c r="G65" s="196"/>
      <c r="H65" s="14" t="s">
        <v>28</v>
      </c>
      <c r="I65" s="14" t="s">
        <v>7</v>
      </c>
      <c r="J65" s="14" t="s">
        <v>8</v>
      </c>
      <c r="K65" s="14" t="s">
        <v>9</v>
      </c>
      <c r="L65" s="14" t="s">
        <v>10</v>
      </c>
      <c r="M65" s="14" t="s">
        <v>11</v>
      </c>
      <c r="N65" s="14" t="s">
        <v>12</v>
      </c>
      <c r="O65" s="14" t="s">
        <v>13</v>
      </c>
      <c r="P65" s="14" t="s">
        <v>14</v>
      </c>
      <c r="Q65" s="14" t="s">
        <v>15</v>
      </c>
      <c r="R65" s="14" t="s">
        <v>16</v>
      </c>
      <c r="S65" s="14" t="s">
        <v>17</v>
      </c>
      <c r="T65" s="14"/>
      <c r="U65" s="190"/>
      <c r="V65" s="192"/>
      <c r="W65" s="15"/>
    </row>
    <row r="66" spans="1:34" ht="25.5" customHeight="1">
      <c r="A66" s="165" t="s">
        <v>1</v>
      </c>
      <c r="B66" s="165"/>
      <c r="C66" s="36"/>
      <c r="D66" s="37"/>
      <c r="E66" s="37"/>
      <c r="F66" s="177" t="s">
        <v>309</v>
      </c>
      <c r="G66" s="177"/>
      <c r="H66" s="16"/>
      <c r="I66" s="16"/>
      <c r="J66" s="16"/>
      <c r="K66" s="16"/>
      <c r="L66" s="16"/>
      <c r="M66" s="16"/>
      <c r="N66" s="16"/>
      <c r="O66" s="16"/>
      <c r="P66" s="16"/>
      <c r="Q66" s="16"/>
      <c r="R66" s="16"/>
      <c r="S66" s="16"/>
      <c r="T66" s="17"/>
      <c r="U66" s="39">
        <f>SUM(H66:S66)</f>
        <v>0</v>
      </c>
      <c r="V66" s="184" t="str">
        <f>IF(K63="",C$334,IF(OR(U66=0,U67=0,T67=0),C$335,IF(K63="PORCENTAJE",FIXED(U66/U67*100,2) &amp; "%",IF(K63="PROMEDIO",U66/U67,IF(K63="VARIACIÓN PORCENTUAL",FIXED(((U66/U67)-1)*100,2) &amp; "%")))))</f>
        <v>Favor de indicar el tipo de fórmula</v>
      </c>
      <c r="AD66" s="10"/>
      <c r="AG66" s="10"/>
      <c r="AH66" s="10"/>
    </row>
    <row r="67" spans="1:34" ht="25.5" customHeight="1">
      <c r="A67" s="165" t="s">
        <v>2</v>
      </c>
      <c r="B67" s="165"/>
      <c r="C67" s="36"/>
      <c r="D67" s="37"/>
      <c r="E67" s="37"/>
      <c r="F67" s="177" t="s">
        <v>310</v>
      </c>
      <c r="G67" s="177"/>
      <c r="H67" s="16"/>
      <c r="I67" s="16"/>
      <c r="J67" s="16"/>
      <c r="K67" s="16"/>
      <c r="L67" s="16"/>
      <c r="M67" s="16"/>
      <c r="N67" s="16"/>
      <c r="O67" s="16"/>
      <c r="P67" s="16"/>
      <c r="Q67" s="16"/>
      <c r="R67" s="16"/>
      <c r="S67" s="16"/>
      <c r="T67" s="16">
        <f>SUM(H67:S67)</f>
        <v>0</v>
      </c>
      <c r="U67" s="40"/>
      <c r="V67" s="185"/>
      <c r="W67" s="10"/>
      <c r="X67" s="10"/>
      <c r="Y67" s="10"/>
      <c r="AD67" s="10"/>
      <c r="AG67" s="10"/>
      <c r="AH67" s="10"/>
    </row>
    <row r="68" spans="1:34" ht="5.0999999999999996" customHeight="1">
      <c r="C68" s="9"/>
      <c r="D68" s="9"/>
      <c r="E68" s="9"/>
      <c r="F68" s="9"/>
      <c r="G68" s="9"/>
      <c r="H68" s="9"/>
    </row>
    <row r="69" spans="1:34" s="3" customFormat="1" ht="15.75" customHeight="1">
      <c r="A69" s="191" t="s">
        <v>25</v>
      </c>
      <c r="B69" s="203"/>
      <c r="C69" s="177" t="s">
        <v>22</v>
      </c>
      <c r="D69" s="177" t="s">
        <v>3</v>
      </c>
      <c r="E69" s="177" t="s">
        <v>4</v>
      </c>
      <c r="F69" s="178" t="s">
        <v>328</v>
      </c>
      <c r="G69" s="179"/>
      <c r="H69" s="179"/>
      <c r="I69" s="179"/>
      <c r="J69" s="179"/>
      <c r="K69" s="179"/>
      <c r="L69" s="179"/>
      <c r="M69" s="179"/>
      <c r="N69" s="179"/>
      <c r="O69" s="179"/>
      <c r="P69" s="179"/>
      <c r="Q69" s="179"/>
      <c r="R69" s="179"/>
      <c r="S69" s="180"/>
      <c r="T69" s="47"/>
      <c r="U69" s="189" t="s">
        <v>27</v>
      </c>
      <c r="V69" s="191" t="s">
        <v>333</v>
      </c>
      <c r="W69" s="1"/>
      <c r="X69" s="1"/>
      <c r="Y69" s="1"/>
      <c r="AA69" s="1"/>
      <c r="AB69" s="1"/>
      <c r="AC69" s="1"/>
      <c r="AD69" s="1"/>
      <c r="AE69" s="1"/>
      <c r="AF69" s="1"/>
      <c r="AG69" s="1"/>
      <c r="AH69" s="1"/>
    </row>
    <row r="70" spans="1:34" ht="34.5" customHeight="1">
      <c r="A70" s="192"/>
      <c r="B70" s="204"/>
      <c r="C70" s="177"/>
      <c r="D70" s="177"/>
      <c r="E70" s="177"/>
      <c r="F70" s="193" t="s">
        <v>298</v>
      </c>
      <c r="G70" s="194"/>
      <c r="H70" s="13" t="s">
        <v>28</v>
      </c>
      <c r="I70" s="13" t="s">
        <v>7</v>
      </c>
      <c r="J70" s="13" t="s">
        <v>8</v>
      </c>
      <c r="K70" s="13" t="s">
        <v>9</v>
      </c>
      <c r="L70" s="13" t="s">
        <v>10</v>
      </c>
      <c r="M70" s="13" t="s">
        <v>11</v>
      </c>
      <c r="N70" s="13" t="s">
        <v>12</v>
      </c>
      <c r="O70" s="13" t="s">
        <v>13</v>
      </c>
      <c r="P70" s="13" t="s">
        <v>14</v>
      </c>
      <c r="Q70" s="13" t="s">
        <v>15</v>
      </c>
      <c r="R70" s="13" t="s">
        <v>16</v>
      </c>
      <c r="S70" s="13" t="s">
        <v>17</v>
      </c>
      <c r="T70" s="14"/>
      <c r="U70" s="190"/>
      <c r="V70" s="192"/>
      <c r="W70" s="15"/>
    </row>
    <row r="71" spans="1:34" ht="29.25" customHeight="1">
      <c r="A71" s="165" t="s">
        <v>1</v>
      </c>
      <c r="B71" s="165"/>
      <c r="C71" s="34"/>
      <c r="D71" s="35"/>
      <c r="E71" s="35"/>
      <c r="F71" s="182" t="s">
        <v>311</v>
      </c>
      <c r="G71" s="183"/>
      <c r="H71" s="18"/>
      <c r="I71" s="19"/>
      <c r="J71" s="19"/>
      <c r="K71" s="19"/>
      <c r="L71" s="19"/>
      <c r="M71" s="19"/>
      <c r="N71" s="19"/>
      <c r="O71" s="19"/>
      <c r="P71" s="19"/>
      <c r="Q71" s="19"/>
      <c r="R71" s="19"/>
      <c r="S71" s="19"/>
      <c r="T71" s="20"/>
      <c r="U71" s="41">
        <f>SUM(H71:S71)</f>
        <v>0</v>
      </c>
      <c r="V71" s="184" t="str">
        <f>IF(K63="",C$334,IF(OR(U71=0,U72=0,T72=0),C$335,IF(K63="PORCENTAJE",FIXED(U71/U72*100,2) &amp; "%",IF(K63="PROMEDIO",U71/U72,IF(K63="VARIACIÓN PORCENTUAL",FIXED(((U71/U72)-1)*100,2) &amp; "%")))))</f>
        <v>Favor de indicar el tipo de fórmula</v>
      </c>
      <c r="AD71" s="10"/>
      <c r="AG71" s="10"/>
      <c r="AH71" s="10"/>
    </row>
    <row r="72" spans="1:34" ht="39" customHeight="1">
      <c r="A72" s="165" t="s">
        <v>2</v>
      </c>
      <c r="B72" s="165"/>
      <c r="C72" s="36"/>
      <c r="D72" s="37"/>
      <c r="E72" s="37"/>
      <c r="F72" s="186" t="s">
        <v>312</v>
      </c>
      <c r="G72" s="186"/>
      <c r="H72" s="18"/>
      <c r="I72" s="19"/>
      <c r="J72" s="19"/>
      <c r="K72" s="19"/>
      <c r="L72" s="19"/>
      <c r="M72" s="19"/>
      <c r="N72" s="19"/>
      <c r="O72" s="19"/>
      <c r="P72" s="19"/>
      <c r="Q72" s="19"/>
      <c r="R72" s="19"/>
      <c r="S72" s="19"/>
      <c r="T72" s="16">
        <f>SUM(H72:S72)</f>
        <v>0</v>
      </c>
      <c r="U72" s="42"/>
      <c r="V72" s="185"/>
      <c r="W72" s="10"/>
      <c r="X72" s="10"/>
      <c r="Y72" s="10"/>
      <c r="AD72" s="10"/>
      <c r="AE72" s="10"/>
      <c r="AF72" s="10"/>
      <c r="AG72" s="10"/>
      <c r="AH72" s="10"/>
    </row>
    <row r="73" spans="1:34" ht="5.0999999999999996" customHeight="1">
      <c r="C73" s="9"/>
      <c r="D73" s="9"/>
      <c r="E73" s="9"/>
      <c r="F73" s="9"/>
      <c r="G73" s="9"/>
      <c r="H73" s="9"/>
    </row>
    <row r="74" spans="1:34" ht="5.0999999999999996" customHeight="1">
      <c r="C74" s="9"/>
      <c r="D74" s="9"/>
      <c r="E74" s="9"/>
      <c r="F74" s="9"/>
      <c r="G74" s="9"/>
      <c r="H74" s="9"/>
    </row>
    <row r="75" spans="1:34" ht="26.25" customHeight="1">
      <c r="A75" s="187" t="s">
        <v>338</v>
      </c>
      <c r="B75" s="188"/>
      <c r="C75" s="188"/>
      <c r="D75" s="188"/>
      <c r="E75" s="188"/>
      <c r="F75" s="188"/>
      <c r="G75" s="188"/>
      <c r="H75" s="188"/>
      <c r="I75" s="188"/>
      <c r="J75" s="188"/>
      <c r="K75" s="188"/>
      <c r="L75" s="188"/>
      <c r="M75" s="188"/>
      <c r="N75" s="188"/>
      <c r="O75" s="188"/>
      <c r="P75" s="188"/>
      <c r="Q75" s="188"/>
      <c r="R75" s="188"/>
      <c r="S75" s="188"/>
      <c r="T75" s="188"/>
      <c r="U75" s="188"/>
      <c r="V75" s="188"/>
    </row>
    <row r="76" spans="1:34" ht="4.5" customHeight="1">
      <c r="C76" s="9"/>
      <c r="D76" s="9"/>
      <c r="E76" s="9"/>
      <c r="F76" s="9"/>
      <c r="G76" s="9"/>
      <c r="H76" s="9"/>
    </row>
    <row r="77" spans="1:34" ht="19.5" customHeight="1">
      <c r="A77" s="176" t="s">
        <v>29</v>
      </c>
      <c r="B77" s="177" t="s">
        <v>30</v>
      </c>
      <c r="C77" s="177"/>
      <c r="D77" s="177"/>
      <c r="E77" s="177" t="s">
        <v>3</v>
      </c>
      <c r="F77" s="178" t="s">
        <v>26</v>
      </c>
      <c r="G77" s="179"/>
      <c r="H77" s="179"/>
      <c r="I77" s="179"/>
      <c r="J77" s="179"/>
      <c r="K77" s="179"/>
      <c r="L77" s="179"/>
      <c r="M77" s="179"/>
      <c r="N77" s="179"/>
      <c r="O77" s="179"/>
      <c r="P77" s="179"/>
      <c r="Q77" s="179"/>
      <c r="R77" s="179"/>
      <c r="S77" s="180"/>
      <c r="T77" s="46"/>
      <c r="U77" s="177" t="s">
        <v>27</v>
      </c>
      <c r="V77" s="177" t="s">
        <v>301</v>
      </c>
    </row>
    <row r="78" spans="1:34" ht="25.5" customHeight="1">
      <c r="A78" s="176"/>
      <c r="B78" s="177"/>
      <c r="C78" s="177"/>
      <c r="D78" s="177"/>
      <c r="E78" s="177"/>
      <c r="F78" s="181" t="s">
        <v>299</v>
      </c>
      <c r="G78" s="181"/>
      <c r="H78" s="13" t="s">
        <v>28</v>
      </c>
      <c r="I78" s="13" t="s">
        <v>7</v>
      </c>
      <c r="J78" s="13" t="s">
        <v>8</v>
      </c>
      <c r="K78" s="13" t="s">
        <v>9</v>
      </c>
      <c r="L78" s="13" t="s">
        <v>10</v>
      </c>
      <c r="M78" s="13" t="s">
        <v>11</v>
      </c>
      <c r="N78" s="13" t="s">
        <v>12</v>
      </c>
      <c r="O78" s="13" t="s">
        <v>13</v>
      </c>
      <c r="P78" s="13" t="s">
        <v>14</v>
      </c>
      <c r="Q78" s="13" t="s">
        <v>15</v>
      </c>
      <c r="R78" s="13" t="s">
        <v>16</v>
      </c>
      <c r="S78" s="13" t="s">
        <v>17</v>
      </c>
      <c r="T78" s="13"/>
      <c r="U78" s="177"/>
      <c r="V78" s="177"/>
    </row>
    <row r="79" spans="1:34" ht="26.25" customHeight="1">
      <c r="A79" s="175" t="s">
        <v>31</v>
      </c>
      <c r="B79" s="159">
        <v>1</v>
      </c>
      <c r="C79" s="160"/>
      <c r="D79" s="161"/>
      <c r="E79" s="164"/>
      <c r="F79" s="165" t="s">
        <v>300</v>
      </c>
      <c r="G79" s="165"/>
      <c r="H79" s="21"/>
      <c r="I79" s="21"/>
      <c r="J79" s="21"/>
      <c r="K79" s="21"/>
      <c r="L79" s="21"/>
      <c r="M79" s="21"/>
      <c r="N79" s="21"/>
      <c r="O79" s="21"/>
      <c r="P79" s="21"/>
      <c r="Q79" s="21"/>
      <c r="R79" s="21"/>
      <c r="S79" s="21"/>
      <c r="T79" s="48"/>
      <c r="U79" s="43">
        <f t="shared" ref="U79:U88" si="0">SUM(H79:S79)</f>
        <v>0</v>
      </c>
      <c r="V79" s="166" t="str">
        <f>IF(U79=0,"-",U80/U79)</f>
        <v>-</v>
      </c>
    </row>
    <row r="80" spans="1:34" ht="27.75" customHeight="1">
      <c r="A80" s="175"/>
      <c r="B80" s="159"/>
      <c r="C80" s="162"/>
      <c r="D80" s="163"/>
      <c r="E80" s="164"/>
      <c r="F80" s="167" t="s">
        <v>298</v>
      </c>
      <c r="G80" s="167"/>
      <c r="H80" s="22"/>
      <c r="I80" s="22"/>
      <c r="J80" s="22"/>
      <c r="K80" s="22"/>
      <c r="L80" s="22"/>
      <c r="M80" s="22"/>
      <c r="N80" s="22"/>
      <c r="O80" s="22"/>
      <c r="P80" s="22"/>
      <c r="Q80" s="22"/>
      <c r="R80" s="22"/>
      <c r="S80" s="22"/>
      <c r="T80" s="23"/>
      <c r="U80" s="44">
        <f t="shared" si="0"/>
        <v>0</v>
      </c>
      <c r="V80" s="166"/>
    </row>
    <row r="81" spans="1:22" ht="26.25" customHeight="1">
      <c r="A81" s="175"/>
      <c r="B81" s="159">
        <v>2</v>
      </c>
      <c r="C81" s="160"/>
      <c r="D81" s="161"/>
      <c r="E81" s="164"/>
      <c r="F81" s="165" t="s">
        <v>300</v>
      </c>
      <c r="G81" s="165"/>
      <c r="H81" s="21"/>
      <c r="I81" s="21"/>
      <c r="J81" s="21"/>
      <c r="K81" s="21"/>
      <c r="L81" s="21"/>
      <c r="M81" s="21"/>
      <c r="N81" s="21"/>
      <c r="O81" s="21"/>
      <c r="P81" s="21"/>
      <c r="Q81" s="21"/>
      <c r="R81" s="21"/>
      <c r="S81" s="21"/>
      <c r="T81" s="48"/>
      <c r="U81" s="43">
        <f t="shared" si="0"/>
        <v>0</v>
      </c>
      <c r="V81" s="166" t="str">
        <f>IF(U81=0,"-",U82/U81)</f>
        <v>-</v>
      </c>
    </row>
    <row r="82" spans="1:22" ht="26.25" customHeight="1">
      <c r="A82" s="175"/>
      <c r="B82" s="159"/>
      <c r="C82" s="162"/>
      <c r="D82" s="163"/>
      <c r="E82" s="164"/>
      <c r="F82" s="167" t="s">
        <v>298</v>
      </c>
      <c r="G82" s="167"/>
      <c r="H82" s="22"/>
      <c r="I82" s="22"/>
      <c r="J82" s="22"/>
      <c r="K82" s="22"/>
      <c r="L82" s="22"/>
      <c r="M82" s="22"/>
      <c r="N82" s="22"/>
      <c r="O82" s="22"/>
      <c r="P82" s="22"/>
      <c r="Q82" s="22"/>
      <c r="R82" s="22"/>
      <c r="S82" s="22"/>
      <c r="T82" s="23"/>
      <c r="U82" s="44">
        <f t="shared" si="0"/>
        <v>0</v>
      </c>
      <c r="V82" s="166"/>
    </row>
    <row r="83" spans="1:22" ht="26.25" customHeight="1">
      <c r="A83" s="175"/>
      <c r="B83" s="159">
        <v>3</v>
      </c>
      <c r="C83" s="160"/>
      <c r="D83" s="161"/>
      <c r="E83" s="164"/>
      <c r="F83" s="165" t="s">
        <v>300</v>
      </c>
      <c r="G83" s="165"/>
      <c r="H83" s="21"/>
      <c r="I83" s="21"/>
      <c r="J83" s="21"/>
      <c r="K83" s="21"/>
      <c r="L83" s="21"/>
      <c r="M83" s="21"/>
      <c r="N83" s="21"/>
      <c r="O83" s="21"/>
      <c r="P83" s="21"/>
      <c r="Q83" s="21"/>
      <c r="R83" s="21"/>
      <c r="S83" s="21"/>
      <c r="T83" s="48"/>
      <c r="U83" s="43">
        <f t="shared" si="0"/>
        <v>0</v>
      </c>
      <c r="V83" s="166" t="str">
        <f>IF(U83=0,"-",U84/U83)</f>
        <v>-</v>
      </c>
    </row>
    <row r="84" spans="1:22" ht="26.25" customHeight="1">
      <c r="A84" s="175"/>
      <c r="B84" s="159"/>
      <c r="C84" s="162"/>
      <c r="D84" s="163"/>
      <c r="E84" s="164"/>
      <c r="F84" s="167" t="s">
        <v>298</v>
      </c>
      <c r="G84" s="167"/>
      <c r="H84" s="22"/>
      <c r="I84" s="22"/>
      <c r="J84" s="22"/>
      <c r="K84" s="22"/>
      <c r="L84" s="22"/>
      <c r="M84" s="22"/>
      <c r="N84" s="22"/>
      <c r="O84" s="22"/>
      <c r="P84" s="22"/>
      <c r="Q84" s="22"/>
      <c r="R84" s="22"/>
      <c r="S84" s="22"/>
      <c r="T84" s="23"/>
      <c r="U84" s="44">
        <f t="shared" si="0"/>
        <v>0</v>
      </c>
      <c r="V84" s="166"/>
    </row>
    <row r="85" spans="1:22" ht="26.25" customHeight="1">
      <c r="A85" s="175"/>
      <c r="B85" s="159">
        <v>4</v>
      </c>
      <c r="C85" s="160"/>
      <c r="D85" s="161"/>
      <c r="E85" s="164"/>
      <c r="F85" s="165" t="s">
        <v>300</v>
      </c>
      <c r="G85" s="165"/>
      <c r="H85" s="21"/>
      <c r="I85" s="21"/>
      <c r="J85" s="21"/>
      <c r="K85" s="21"/>
      <c r="L85" s="21"/>
      <c r="M85" s="21"/>
      <c r="N85" s="21"/>
      <c r="O85" s="21"/>
      <c r="P85" s="21"/>
      <c r="Q85" s="21"/>
      <c r="R85" s="21"/>
      <c r="S85" s="21"/>
      <c r="T85" s="48"/>
      <c r="U85" s="43">
        <f t="shared" si="0"/>
        <v>0</v>
      </c>
      <c r="V85" s="166" t="str">
        <f>IF(U85=0,"-",U86/U85)</f>
        <v>-</v>
      </c>
    </row>
    <row r="86" spans="1:22" ht="26.25" customHeight="1">
      <c r="A86" s="175"/>
      <c r="B86" s="159"/>
      <c r="C86" s="162"/>
      <c r="D86" s="163"/>
      <c r="E86" s="164"/>
      <c r="F86" s="167" t="s">
        <v>298</v>
      </c>
      <c r="G86" s="167"/>
      <c r="H86" s="22"/>
      <c r="I86" s="22"/>
      <c r="J86" s="22"/>
      <c r="K86" s="22"/>
      <c r="L86" s="22"/>
      <c r="M86" s="22"/>
      <c r="N86" s="22"/>
      <c r="O86" s="22"/>
      <c r="P86" s="22"/>
      <c r="Q86" s="22"/>
      <c r="R86" s="22"/>
      <c r="S86" s="22"/>
      <c r="T86" s="23"/>
      <c r="U86" s="44">
        <f t="shared" si="0"/>
        <v>0</v>
      </c>
      <c r="V86" s="166"/>
    </row>
    <row r="87" spans="1:22" ht="26.25" customHeight="1">
      <c r="A87" s="175"/>
      <c r="B87" s="159">
        <v>5</v>
      </c>
      <c r="C87" s="160"/>
      <c r="D87" s="161"/>
      <c r="E87" s="164"/>
      <c r="F87" s="165" t="s">
        <v>300</v>
      </c>
      <c r="G87" s="165"/>
      <c r="H87" s="21"/>
      <c r="I87" s="21"/>
      <c r="J87" s="21"/>
      <c r="K87" s="21"/>
      <c r="L87" s="21"/>
      <c r="M87" s="21"/>
      <c r="N87" s="21"/>
      <c r="O87" s="21"/>
      <c r="P87" s="21"/>
      <c r="Q87" s="21"/>
      <c r="R87" s="21"/>
      <c r="S87" s="21"/>
      <c r="T87" s="48"/>
      <c r="U87" s="43">
        <f t="shared" si="0"/>
        <v>0</v>
      </c>
      <c r="V87" s="166" t="str">
        <f>IF(U87=0,"-",U88/U87)</f>
        <v>-</v>
      </c>
    </row>
    <row r="88" spans="1:22" ht="26.25" customHeight="1">
      <c r="A88" s="175"/>
      <c r="B88" s="159"/>
      <c r="C88" s="162"/>
      <c r="D88" s="163"/>
      <c r="E88" s="164"/>
      <c r="F88" s="167" t="s">
        <v>298</v>
      </c>
      <c r="G88" s="167"/>
      <c r="H88" s="22"/>
      <c r="I88" s="22"/>
      <c r="J88" s="22"/>
      <c r="K88" s="22"/>
      <c r="L88" s="22"/>
      <c r="M88" s="22"/>
      <c r="N88" s="22"/>
      <c r="O88" s="22"/>
      <c r="P88" s="22"/>
      <c r="Q88" s="22"/>
      <c r="R88" s="22"/>
      <c r="S88" s="22"/>
      <c r="T88" s="23"/>
      <c r="U88" s="44">
        <f t="shared" si="0"/>
        <v>0</v>
      </c>
      <c r="V88" s="166"/>
    </row>
    <row r="90" spans="1:22" ht="36.75" customHeight="1">
      <c r="A90" s="168"/>
      <c r="B90" s="168"/>
      <c r="C90" s="168"/>
      <c r="D90" s="168"/>
      <c r="F90" s="168"/>
      <c r="G90" s="168"/>
      <c r="H90" s="168"/>
      <c r="I90" s="168"/>
      <c r="J90" s="168"/>
      <c r="K90" s="168"/>
      <c r="L90" s="168"/>
      <c r="M90" s="168"/>
      <c r="N90" s="168"/>
      <c r="P90" s="168"/>
      <c r="Q90" s="168"/>
      <c r="R90" s="168"/>
      <c r="S90" s="168"/>
      <c r="T90" s="168"/>
      <c r="U90" s="168"/>
      <c r="V90" s="168"/>
    </row>
    <row r="91" spans="1:22" ht="15" customHeight="1">
      <c r="A91" s="169" t="s">
        <v>334</v>
      </c>
      <c r="B91" s="169"/>
      <c r="C91" s="169"/>
      <c r="D91" s="169"/>
      <c r="E91" s="38"/>
      <c r="F91" s="169" t="s">
        <v>334</v>
      </c>
      <c r="G91" s="169"/>
      <c r="H91" s="169"/>
      <c r="I91" s="169"/>
      <c r="J91" s="169"/>
      <c r="K91" s="169"/>
      <c r="L91" s="169"/>
      <c r="M91" s="169"/>
      <c r="N91" s="169"/>
      <c r="O91" s="38"/>
      <c r="P91" s="169" t="s">
        <v>334</v>
      </c>
      <c r="Q91" s="169"/>
      <c r="R91" s="169"/>
      <c r="S91" s="169"/>
      <c r="T91" s="169"/>
      <c r="U91" s="169"/>
      <c r="V91" s="169"/>
    </row>
    <row r="92" spans="1:22" hidden="1"/>
    <row r="93" spans="1:22" ht="18" hidden="1">
      <c r="B93" s="170" t="s">
        <v>302</v>
      </c>
      <c r="C93" s="170"/>
      <c r="D93" s="170"/>
      <c r="E93" s="170"/>
      <c r="F93" s="170"/>
      <c r="G93" s="170"/>
      <c r="H93" s="170"/>
      <c r="I93" s="170"/>
      <c r="J93" s="170"/>
      <c r="K93" s="170"/>
      <c r="L93" s="170"/>
      <c r="M93" s="170"/>
      <c r="N93" s="170"/>
      <c r="O93" s="170"/>
      <c r="P93" s="170"/>
      <c r="Q93" s="170"/>
      <c r="R93" s="170"/>
      <c r="S93" s="170"/>
      <c r="T93" s="24"/>
    </row>
    <row r="94" spans="1:22" ht="4.5" hidden="1" customHeight="1"/>
    <row r="95" spans="1:22" ht="36.75" hidden="1" customHeight="1">
      <c r="B95" s="25" t="s">
        <v>303</v>
      </c>
      <c r="C95" s="171" t="s">
        <v>29</v>
      </c>
      <c r="D95" s="171"/>
      <c r="E95" s="172" t="s">
        <v>313</v>
      </c>
      <c r="F95" s="172"/>
      <c r="G95" s="172"/>
      <c r="H95" s="172"/>
      <c r="I95" s="172"/>
      <c r="J95" s="172"/>
      <c r="K95" s="26" t="s">
        <v>303</v>
      </c>
      <c r="L95" s="173" t="s">
        <v>314</v>
      </c>
      <c r="M95" s="173"/>
      <c r="N95" s="173"/>
      <c r="O95" s="173"/>
      <c r="P95" s="173"/>
      <c r="Q95" s="173"/>
      <c r="R95" s="173"/>
      <c r="S95" s="174"/>
      <c r="T95" s="27"/>
    </row>
    <row r="96" spans="1:22" ht="27" hidden="1" customHeight="1">
      <c r="B96" s="150">
        <v>1</v>
      </c>
      <c r="C96" s="153" t="str">
        <f>IF(D59="","-",D59)</f>
        <v>-</v>
      </c>
      <c r="D96" s="153"/>
      <c r="E96" s="154" t="e">
        <f>IF(LEN(#REF!)&gt;17,"-",#REF!)</f>
        <v>#REF!</v>
      </c>
      <c r="F96" s="155"/>
      <c r="G96" s="155"/>
      <c r="H96" s="155"/>
      <c r="I96" s="155"/>
      <c r="J96" s="155"/>
      <c r="K96" s="28">
        <v>1</v>
      </c>
      <c r="L96" s="156" t="str">
        <f>$V$79</f>
        <v>-</v>
      </c>
      <c r="M96" s="157"/>
      <c r="N96" s="157"/>
      <c r="O96" s="157"/>
      <c r="P96" s="157"/>
      <c r="Q96" s="157"/>
      <c r="R96" s="157"/>
      <c r="S96" s="158"/>
      <c r="T96" s="29"/>
    </row>
    <row r="97" spans="2:20" ht="27" hidden="1" customHeight="1">
      <c r="B97" s="151"/>
      <c r="C97" s="153"/>
      <c r="D97" s="153"/>
      <c r="E97" s="155"/>
      <c r="F97" s="155"/>
      <c r="G97" s="155"/>
      <c r="H97" s="155"/>
      <c r="I97" s="155"/>
      <c r="J97" s="155"/>
      <c r="K97" s="28">
        <v>2</v>
      </c>
      <c r="L97" s="156" t="str">
        <f>$V$81</f>
        <v>-</v>
      </c>
      <c r="M97" s="157"/>
      <c r="N97" s="157"/>
      <c r="O97" s="157"/>
      <c r="P97" s="157"/>
      <c r="Q97" s="157"/>
      <c r="R97" s="157"/>
      <c r="S97" s="158"/>
      <c r="T97" s="29"/>
    </row>
    <row r="98" spans="2:20" ht="27" hidden="1" customHeight="1">
      <c r="B98" s="151"/>
      <c r="C98" s="153"/>
      <c r="D98" s="153"/>
      <c r="E98" s="155"/>
      <c r="F98" s="155"/>
      <c r="G98" s="155"/>
      <c r="H98" s="155"/>
      <c r="I98" s="155"/>
      <c r="J98" s="155"/>
      <c r="K98" s="28">
        <v>3</v>
      </c>
      <c r="L98" s="156" t="str">
        <f>$V$83</f>
        <v>-</v>
      </c>
      <c r="M98" s="157"/>
      <c r="N98" s="157"/>
      <c r="O98" s="157"/>
      <c r="P98" s="157"/>
      <c r="Q98" s="157"/>
      <c r="R98" s="157"/>
      <c r="S98" s="158"/>
      <c r="T98" s="29"/>
    </row>
    <row r="99" spans="2:20" ht="27" hidden="1" customHeight="1">
      <c r="B99" s="151"/>
      <c r="C99" s="153"/>
      <c r="D99" s="153"/>
      <c r="E99" s="155"/>
      <c r="F99" s="155"/>
      <c r="G99" s="155"/>
      <c r="H99" s="155"/>
      <c r="I99" s="155"/>
      <c r="J99" s="155"/>
      <c r="K99" s="28">
        <v>4</v>
      </c>
      <c r="L99" s="156" t="str">
        <f>$V$85</f>
        <v>-</v>
      </c>
      <c r="M99" s="157"/>
      <c r="N99" s="157"/>
      <c r="O99" s="157"/>
      <c r="P99" s="157"/>
      <c r="Q99" s="157"/>
      <c r="R99" s="157"/>
      <c r="S99" s="158"/>
      <c r="T99" s="29"/>
    </row>
    <row r="100" spans="2:20" ht="27" hidden="1" customHeight="1">
      <c r="B100" s="152"/>
      <c r="C100" s="153"/>
      <c r="D100" s="153"/>
      <c r="E100" s="155"/>
      <c r="F100" s="155"/>
      <c r="G100" s="155"/>
      <c r="H100" s="155"/>
      <c r="I100" s="155"/>
      <c r="J100" s="155"/>
      <c r="K100" s="28">
        <v>5</v>
      </c>
      <c r="L100" s="156" t="str">
        <f>$V$87</f>
        <v>-</v>
      </c>
      <c r="M100" s="157"/>
      <c r="N100" s="157"/>
      <c r="O100" s="157"/>
      <c r="P100" s="157"/>
      <c r="Q100" s="157"/>
      <c r="R100" s="157"/>
      <c r="S100" s="158"/>
      <c r="T100" s="29"/>
    </row>
    <row r="101" spans="2:20" ht="27" hidden="1" customHeight="1">
      <c r="B101" s="150">
        <v>2</v>
      </c>
      <c r="C101" s="153" t="e">
        <f>IF(#REF!="","-",#REF!)</f>
        <v>#REF!</v>
      </c>
      <c r="D101" s="153"/>
      <c r="E101" s="154" t="e">
        <f>IF(LEN(#REF!)&gt;17,"-",#REF!)</f>
        <v>#REF!</v>
      </c>
      <c r="F101" s="155"/>
      <c r="G101" s="155"/>
      <c r="H101" s="155"/>
      <c r="I101" s="155"/>
      <c r="J101" s="155"/>
      <c r="K101" s="28">
        <v>1</v>
      </c>
      <c r="L101" s="156" t="e">
        <f>#REF!</f>
        <v>#REF!</v>
      </c>
      <c r="M101" s="157"/>
      <c r="N101" s="157"/>
      <c r="O101" s="157"/>
      <c r="P101" s="157"/>
      <c r="Q101" s="157"/>
      <c r="R101" s="157"/>
      <c r="S101" s="158"/>
      <c r="T101" s="29"/>
    </row>
    <row r="102" spans="2:20" ht="27" hidden="1" customHeight="1">
      <c r="B102" s="151"/>
      <c r="C102" s="153"/>
      <c r="D102" s="153"/>
      <c r="E102" s="155"/>
      <c r="F102" s="155"/>
      <c r="G102" s="155"/>
      <c r="H102" s="155"/>
      <c r="I102" s="155"/>
      <c r="J102" s="155"/>
      <c r="K102" s="28">
        <v>2</v>
      </c>
      <c r="L102" s="156" t="e">
        <f>#REF!</f>
        <v>#REF!</v>
      </c>
      <c r="M102" s="157"/>
      <c r="N102" s="157"/>
      <c r="O102" s="157"/>
      <c r="P102" s="157"/>
      <c r="Q102" s="157"/>
      <c r="R102" s="157"/>
      <c r="S102" s="158"/>
      <c r="T102" s="29"/>
    </row>
    <row r="103" spans="2:20" ht="27" hidden="1" customHeight="1">
      <c r="B103" s="151"/>
      <c r="C103" s="153"/>
      <c r="D103" s="153"/>
      <c r="E103" s="155"/>
      <c r="F103" s="155"/>
      <c r="G103" s="155"/>
      <c r="H103" s="155"/>
      <c r="I103" s="155"/>
      <c r="J103" s="155"/>
      <c r="K103" s="28">
        <v>3</v>
      </c>
      <c r="L103" s="156" t="e">
        <f>#REF!</f>
        <v>#REF!</v>
      </c>
      <c r="M103" s="157"/>
      <c r="N103" s="157"/>
      <c r="O103" s="157"/>
      <c r="P103" s="157"/>
      <c r="Q103" s="157"/>
      <c r="R103" s="157"/>
      <c r="S103" s="158"/>
      <c r="T103" s="29"/>
    </row>
    <row r="104" spans="2:20" ht="27" hidden="1" customHeight="1">
      <c r="B104" s="151"/>
      <c r="C104" s="153"/>
      <c r="D104" s="153"/>
      <c r="E104" s="155"/>
      <c r="F104" s="155"/>
      <c r="G104" s="155"/>
      <c r="H104" s="155"/>
      <c r="I104" s="155"/>
      <c r="J104" s="155"/>
      <c r="K104" s="28">
        <v>4</v>
      </c>
      <c r="L104" s="156" t="e">
        <f>#REF!</f>
        <v>#REF!</v>
      </c>
      <c r="M104" s="157"/>
      <c r="N104" s="157"/>
      <c r="O104" s="157"/>
      <c r="P104" s="157"/>
      <c r="Q104" s="157"/>
      <c r="R104" s="157"/>
      <c r="S104" s="158"/>
      <c r="T104" s="29"/>
    </row>
    <row r="105" spans="2:20" ht="27" hidden="1" customHeight="1">
      <c r="B105" s="152"/>
      <c r="C105" s="153"/>
      <c r="D105" s="153"/>
      <c r="E105" s="155"/>
      <c r="F105" s="155"/>
      <c r="G105" s="155"/>
      <c r="H105" s="155"/>
      <c r="I105" s="155"/>
      <c r="J105" s="155"/>
      <c r="K105" s="28">
        <v>5</v>
      </c>
      <c r="L105" s="156" t="e">
        <f>#REF!</f>
        <v>#REF!</v>
      </c>
      <c r="M105" s="157"/>
      <c r="N105" s="157"/>
      <c r="O105" s="157"/>
      <c r="P105" s="157"/>
      <c r="Q105" s="157"/>
      <c r="R105" s="157"/>
      <c r="S105" s="158"/>
      <c r="T105" s="29"/>
    </row>
    <row r="106" spans="2:20" ht="27" hidden="1" customHeight="1">
      <c r="B106" s="150">
        <v>3</v>
      </c>
      <c r="C106" s="153" t="e">
        <f>IF(#REF!="","-",#REF!)</f>
        <v>#REF!</v>
      </c>
      <c r="D106" s="153"/>
      <c r="E106" s="154" t="e">
        <f>IF(LEN(#REF!)&gt;17,"-",#REF!)</f>
        <v>#REF!</v>
      </c>
      <c r="F106" s="155"/>
      <c r="G106" s="155"/>
      <c r="H106" s="155"/>
      <c r="I106" s="155"/>
      <c r="J106" s="155"/>
      <c r="K106" s="28">
        <v>1</v>
      </c>
      <c r="L106" s="156" t="e">
        <f>#REF!</f>
        <v>#REF!</v>
      </c>
      <c r="M106" s="157"/>
      <c r="N106" s="157"/>
      <c r="O106" s="157"/>
      <c r="P106" s="157"/>
      <c r="Q106" s="157"/>
      <c r="R106" s="157"/>
      <c r="S106" s="158"/>
      <c r="T106" s="29"/>
    </row>
    <row r="107" spans="2:20" ht="27" hidden="1" customHeight="1">
      <c r="B107" s="151"/>
      <c r="C107" s="153"/>
      <c r="D107" s="153"/>
      <c r="E107" s="155"/>
      <c r="F107" s="155"/>
      <c r="G107" s="155"/>
      <c r="H107" s="155"/>
      <c r="I107" s="155"/>
      <c r="J107" s="155"/>
      <c r="K107" s="28">
        <v>2</v>
      </c>
      <c r="L107" s="156" t="e">
        <f>#REF!</f>
        <v>#REF!</v>
      </c>
      <c r="M107" s="157"/>
      <c r="N107" s="157"/>
      <c r="O107" s="157"/>
      <c r="P107" s="157"/>
      <c r="Q107" s="157"/>
      <c r="R107" s="157"/>
      <c r="S107" s="158"/>
      <c r="T107" s="29"/>
    </row>
    <row r="108" spans="2:20" ht="27" hidden="1" customHeight="1">
      <c r="B108" s="151"/>
      <c r="C108" s="153"/>
      <c r="D108" s="153"/>
      <c r="E108" s="155"/>
      <c r="F108" s="155"/>
      <c r="G108" s="155"/>
      <c r="H108" s="155"/>
      <c r="I108" s="155"/>
      <c r="J108" s="155"/>
      <c r="K108" s="28">
        <v>3</v>
      </c>
      <c r="L108" s="156" t="e">
        <f>#REF!</f>
        <v>#REF!</v>
      </c>
      <c r="M108" s="157"/>
      <c r="N108" s="157"/>
      <c r="O108" s="157"/>
      <c r="P108" s="157"/>
      <c r="Q108" s="157"/>
      <c r="R108" s="157"/>
      <c r="S108" s="158"/>
      <c r="T108" s="29"/>
    </row>
    <row r="109" spans="2:20" ht="27" hidden="1" customHeight="1">
      <c r="B109" s="151"/>
      <c r="C109" s="153"/>
      <c r="D109" s="153"/>
      <c r="E109" s="155"/>
      <c r="F109" s="155"/>
      <c r="G109" s="155"/>
      <c r="H109" s="155"/>
      <c r="I109" s="155"/>
      <c r="J109" s="155"/>
      <c r="K109" s="28">
        <v>4</v>
      </c>
      <c r="L109" s="156" t="e">
        <f>#REF!</f>
        <v>#REF!</v>
      </c>
      <c r="M109" s="157"/>
      <c r="N109" s="157"/>
      <c r="O109" s="157"/>
      <c r="P109" s="157"/>
      <c r="Q109" s="157"/>
      <c r="R109" s="157"/>
      <c r="S109" s="158"/>
      <c r="T109" s="29"/>
    </row>
    <row r="110" spans="2:20" ht="27" hidden="1" customHeight="1">
      <c r="B110" s="152"/>
      <c r="C110" s="153"/>
      <c r="D110" s="153"/>
      <c r="E110" s="155"/>
      <c r="F110" s="155"/>
      <c r="G110" s="155"/>
      <c r="H110" s="155"/>
      <c r="I110" s="155"/>
      <c r="J110" s="155"/>
      <c r="K110" s="28">
        <v>5</v>
      </c>
      <c r="L110" s="156" t="e">
        <f>#REF!</f>
        <v>#REF!</v>
      </c>
      <c r="M110" s="157"/>
      <c r="N110" s="157"/>
      <c r="O110" s="157"/>
      <c r="P110" s="157"/>
      <c r="Q110" s="157"/>
      <c r="R110" s="157"/>
      <c r="S110" s="158"/>
      <c r="T110" s="29"/>
    </row>
    <row r="111" spans="2:20" ht="27" hidden="1" customHeight="1">
      <c r="B111" s="150">
        <v>4</v>
      </c>
      <c r="C111" s="153" t="e">
        <f>IF(#REF!="","-",#REF!)</f>
        <v>#REF!</v>
      </c>
      <c r="D111" s="153"/>
      <c r="E111" s="154" t="e">
        <f>IF(LEN(#REF!)&gt;17,"-",#REF!)</f>
        <v>#REF!</v>
      </c>
      <c r="F111" s="155"/>
      <c r="G111" s="155"/>
      <c r="H111" s="155"/>
      <c r="I111" s="155"/>
      <c r="J111" s="155"/>
      <c r="K111" s="28">
        <v>1</v>
      </c>
      <c r="L111" s="156" t="e">
        <f>#REF!</f>
        <v>#REF!</v>
      </c>
      <c r="M111" s="157"/>
      <c r="N111" s="157"/>
      <c r="O111" s="157"/>
      <c r="P111" s="157"/>
      <c r="Q111" s="157"/>
      <c r="R111" s="157"/>
      <c r="S111" s="158"/>
      <c r="T111" s="29"/>
    </row>
    <row r="112" spans="2:20" ht="27" hidden="1" customHeight="1">
      <c r="B112" s="151"/>
      <c r="C112" s="153"/>
      <c r="D112" s="153"/>
      <c r="E112" s="155"/>
      <c r="F112" s="155"/>
      <c r="G112" s="155"/>
      <c r="H112" s="155"/>
      <c r="I112" s="155"/>
      <c r="J112" s="155"/>
      <c r="K112" s="28">
        <v>2</v>
      </c>
      <c r="L112" s="156" t="e">
        <f>#REF!</f>
        <v>#REF!</v>
      </c>
      <c r="M112" s="157"/>
      <c r="N112" s="157"/>
      <c r="O112" s="157"/>
      <c r="P112" s="157"/>
      <c r="Q112" s="157"/>
      <c r="R112" s="157"/>
      <c r="S112" s="158"/>
      <c r="T112" s="29"/>
    </row>
    <row r="113" spans="2:20" ht="27" hidden="1" customHeight="1">
      <c r="B113" s="151"/>
      <c r="C113" s="153"/>
      <c r="D113" s="153"/>
      <c r="E113" s="155"/>
      <c r="F113" s="155"/>
      <c r="G113" s="155"/>
      <c r="H113" s="155"/>
      <c r="I113" s="155"/>
      <c r="J113" s="155"/>
      <c r="K113" s="28">
        <v>3</v>
      </c>
      <c r="L113" s="156" t="e">
        <f>#REF!</f>
        <v>#REF!</v>
      </c>
      <c r="M113" s="157"/>
      <c r="N113" s="157"/>
      <c r="O113" s="157"/>
      <c r="P113" s="157"/>
      <c r="Q113" s="157"/>
      <c r="R113" s="157"/>
      <c r="S113" s="158"/>
      <c r="T113" s="29"/>
    </row>
    <row r="114" spans="2:20" ht="27" hidden="1" customHeight="1">
      <c r="B114" s="151"/>
      <c r="C114" s="153"/>
      <c r="D114" s="153"/>
      <c r="E114" s="155"/>
      <c r="F114" s="155"/>
      <c r="G114" s="155"/>
      <c r="H114" s="155"/>
      <c r="I114" s="155"/>
      <c r="J114" s="155"/>
      <c r="K114" s="28">
        <v>4</v>
      </c>
      <c r="L114" s="156" t="e">
        <f>#REF!</f>
        <v>#REF!</v>
      </c>
      <c r="M114" s="157"/>
      <c r="N114" s="157"/>
      <c r="O114" s="157"/>
      <c r="P114" s="157"/>
      <c r="Q114" s="157"/>
      <c r="R114" s="157"/>
      <c r="S114" s="158"/>
      <c r="T114" s="29"/>
    </row>
    <row r="115" spans="2:20" ht="27" hidden="1" customHeight="1">
      <c r="B115" s="152"/>
      <c r="C115" s="153"/>
      <c r="D115" s="153"/>
      <c r="E115" s="155"/>
      <c r="F115" s="155"/>
      <c r="G115" s="155"/>
      <c r="H115" s="155"/>
      <c r="I115" s="155"/>
      <c r="J115" s="155"/>
      <c r="K115" s="28">
        <v>5</v>
      </c>
      <c r="L115" s="156" t="e">
        <f>#REF!</f>
        <v>#REF!</v>
      </c>
      <c r="M115" s="157"/>
      <c r="N115" s="157"/>
      <c r="O115" s="157"/>
      <c r="P115" s="157"/>
      <c r="Q115" s="157"/>
      <c r="R115" s="157"/>
      <c r="S115" s="158"/>
      <c r="T115" s="29"/>
    </row>
    <row r="116" spans="2:20" ht="27" hidden="1" customHeight="1">
      <c r="B116" s="150">
        <v>5</v>
      </c>
      <c r="C116" s="153" t="e">
        <f>IF(#REF!="","-",#REF!)</f>
        <v>#REF!</v>
      </c>
      <c r="D116" s="153"/>
      <c r="E116" s="154" t="e">
        <f>IF(LEN(#REF!)&gt;17,"-",#REF!)</f>
        <v>#REF!</v>
      </c>
      <c r="F116" s="155"/>
      <c r="G116" s="155"/>
      <c r="H116" s="155"/>
      <c r="I116" s="155"/>
      <c r="J116" s="155"/>
      <c r="K116" s="28">
        <v>1</v>
      </c>
      <c r="L116" s="156" t="e">
        <f>#REF!</f>
        <v>#REF!</v>
      </c>
      <c r="M116" s="157"/>
      <c r="N116" s="157"/>
      <c r="O116" s="157"/>
      <c r="P116" s="157"/>
      <c r="Q116" s="157"/>
      <c r="R116" s="157"/>
      <c r="S116" s="158"/>
      <c r="T116" s="29"/>
    </row>
    <row r="117" spans="2:20" ht="27" hidden="1" customHeight="1">
      <c r="B117" s="151"/>
      <c r="C117" s="153"/>
      <c r="D117" s="153"/>
      <c r="E117" s="155"/>
      <c r="F117" s="155"/>
      <c r="G117" s="155"/>
      <c r="H117" s="155"/>
      <c r="I117" s="155"/>
      <c r="J117" s="155"/>
      <c r="K117" s="28">
        <v>2</v>
      </c>
      <c r="L117" s="156" t="e">
        <f>#REF!</f>
        <v>#REF!</v>
      </c>
      <c r="M117" s="157"/>
      <c r="N117" s="157"/>
      <c r="O117" s="157"/>
      <c r="P117" s="157"/>
      <c r="Q117" s="157"/>
      <c r="R117" s="157"/>
      <c r="S117" s="158"/>
      <c r="T117" s="29"/>
    </row>
    <row r="118" spans="2:20" ht="27" hidden="1" customHeight="1">
      <c r="B118" s="151"/>
      <c r="C118" s="153"/>
      <c r="D118" s="153"/>
      <c r="E118" s="155"/>
      <c r="F118" s="155"/>
      <c r="G118" s="155"/>
      <c r="H118" s="155"/>
      <c r="I118" s="155"/>
      <c r="J118" s="155"/>
      <c r="K118" s="28">
        <v>3</v>
      </c>
      <c r="L118" s="156" t="e">
        <f>#REF!</f>
        <v>#REF!</v>
      </c>
      <c r="M118" s="157"/>
      <c r="N118" s="157"/>
      <c r="O118" s="157"/>
      <c r="P118" s="157"/>
      <c r="Q118" s="157"/>
      <c r="R118" s="157"/>
      <c r="S118" s="158"/>
      <c r="T118" s="29"/>
    </row>
    <row r="119" spans="2:20" ht="27" hidden="1" customHeight="1">
      <c r="B119" s="151"/>
      <c r="C119" s="153"/>
      <c r="D119" s="153"/>
      <c r="E119" s="155"/>
      <c r="F119" s="155"/>
      <c r="G119" s="155"/>
      <c r="H119" s="155"/>
      <c r="I119" s="155"/>
      <c r="J119" s="155"/>
      <c r="K119" s="28">
        <v>4</v>
      </c>
      <c r="L119" s="156" t="e">
        <f>#REF!</f>
        <v>#REF!</v>
      </c>
      <c r="M119" s="157"/>
      <c r="N119" s="157"/>
      <c r="O119" s="157"/>
      <c r="P119" s="157"/>
      <c r="Q119" s="157"/>
      <c r="R119" s="157"/>
      <c r="S119" s="158"/>
      <c r="T119" s="29"/>
    </row>
    <row r="120" spans="2:20" ht="27" hidden="1" customHeight="1">
      <c r="B120" s="152"/>
      <c r="C120" s="153"/>
      <c r="D120" s="153"/>
      <c r="E120" s="155"/>
      <c r="F120" s="155"/>
      <c r="G120" s="155"/>
      <c r="H120" s="155"/>
      <c r="I120" s="155"/>
      <c r="J120" s="155"/>
      <c r="K120" s="28">
        <v>5</v>
      </c>
      <c r="L120" s="156" t="e">
        <f>#REF!</f>
        <v>#REF!</v>
      </c>
      <c r="M120" s="157"/>
      <c r="N120" s="157"/>
      <c r="O120" s="157"/>
      <c r="P120" s="157"/>
      <c r="Q120" s="157"/>
      <c r="R120" s="157"/>
      <c r="S120" s="158"/>
      <c r="T120" s="29"/>
    </row>
    <row r="121" spans="2:20" ht="12.75" hidden="1" customHeight="1"/>
    <row r="122" spans="2:20" ht="12.75" hidden="1" customHeight="1"/>
    <row r="123" spans="2:20" ht="12.75" hidden="1" customHeight="1"/>
    <row r="124" spans="2:20" ht="12.75" hidden="1" customHeight="1"/>
    <row r="125" spans="2:20" ht="12.75" hidden="1" customHeight="1"/>
    <row r="126" spans="2:20" hidden="1"/>
    <row r="127" spans="2:20" hidden="1"/>
    <row r="128" spans="2:20"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spans="1:2" hidden="1"/>
    <row r="162" spans="1:2" hidden="1"/>
    <row r="163" spans="1:2" hidden="1"/>
    <row r="164" spans="1:2" hidden="1"/>
    <row r="165" spans="1:2" hidden="1">
      <c r="A165" s="1">
        <v>1</v>
      </c>
      <c r="B165" s="10" t="s">
        <v>33</v>
      </c>
    </row>
    <row r="166" spans="1:2" hidden="1">
      <c r="A166" s="1">
        <v>2</v>
      </c>
      <c r="B166" s="10" t="s">
        <v>34</v>
      </c>
    </row>
    <row r="167" spans="1:2" hidden="1">
      <c r="A167" s="1">
        <v>3</v>
      </c>
      <c r="B167" s="10" t="s">
        <v>35</v>
      </c>
    </row>
    <row r="168" spans="1:2" hidden="1">
      <c r="A168" s="1">
        <v>4</v>
      </c>
      <c r="B168" s="10" t="s">
        <v>36</v>
      </c>
    </row>
    <row r="169" spans="1:2" hidden="1"/>
    <row r="170" spans="1:2" hidden="1"/>
    <row r="171" spans="1:2" hidden="1">
      <c r="B171" s="1" t="s">
        <v>37</v>
      </c>
    </row>
    <row r="172" spans="1:2" hidden="1">
      <c r="A172" s="1">
        <v>1</v>
      </c>
      <c r="B172" s="1" t="s">
        <v>38</v>
      </c>
    </row>
    <row r="173" spans="1:2" hidden="1">
      <c r="A173" s="1">
        <v>2</v>
      </c>
      <c r="B173" s="1" t="s">
        <v>39</v>
      </c>
    </row>
    <row r="174" spans="1:2" hidden="1">
      <c r="A174" s="1">
        <v>3</v>
      </c>
      <c r="B174" s="1" t="s">
        <v>40</v>
      </c>
    </row>
    <row r="175" spans="1:2" hidden="1">
      <c r="A175" s="1">
        <v>4</v>
      </c>
      <c r="B175" s="1" t="s">
        <v>41</v>
      </c>
    </row>
    <row r="176" spans="1:2" hidden="1"/>
    <row r="177" spans="1:2" hidden="1"/>
    <row r="178" spans="1:2" hidden="1">
      <c r="B178" s="1" t="s">
        <v>42</v>
      </c>
    </row>
    <row r="179" spans="1:2" hidden="1">
      <c r="A179" s="1">
        <v>1.1000000000000001</v>
      </c>
      <c r="B179" s="1" t="s">
        <v>43</v>
      </c>
    </row>
    <row r="180" spans="1:2" hidden="1">
      <c r="A180" s="1">
        <v>1.2</v>
      </c>
      <c r="B180" s="1" t="s">
        <v>44</v>
      </c>
    </row>
    <row r="181" spans="1:2" hidden="1">
      <c r="A181" s="1">
        <v>1.3</v>
      </c>
      <c r="B181" s="1" t="s">
        <v>45</v>
      </c>
    </row>
    <row r="182" spans="1:2" hidden="1">
      <c r="A182" s="1">
        <v>1.4</v>
      </c>
      <c r="B182" s="1" t="s">
        <v>46</v>
      </c>
    </row>
    <row r="183" spans="1:2" hidden="1">
      <c r="A183" s="1">
        <v>1.5</v>
      </c>
      <c r="B183" s="1" t="s">
        <v>47</v>
      </c>
    </row>
    <row r="184" spans="1:2" hidden="1">
      <c r="A184" s="1">
        <v>1.6</v>
      </c>
      <c r="B184" s="1" t="s">
        <v>48</v>
      </c>
    </row>
    <row r="185" spans="1:2" hidden="1">
      <c r="A185" s="1">
        <v>1.7</v>
      </c>
      <c r="B185" s="1" t="s">
        <v>49</v>
      </c>
    </row>
    <row r="186" spans="1:2" hidden="1">
      <c r="A186" s="1">
        <v>1.8</v>
      </c>
      <c r="B186" s="1" t="s">
        <v>50</v>
      </c>
    </row>
    <row r="187" spans="1:2" hidden="1">
      <c r="A187" s="1">
        <v>2.1</v>
      </c>
      <c r="B187" s="1" t="s">
        <v>51</v>
      </c>
    </row>
    <row r="188" spans="1:2" hidden="1">
      <c r="A188" s="1">
        <v>2.2000000000000002</v>
      </c>
      <c r="B188" s="1" t="s">
        <v>52</v>
      </c>
    </row>
    <row r="189" spans="1:2" hidden="1">
      <c r="A189" s="1">
        <v>2.2999999999999998</v>
      </c>
      <c r="B189" s="1" t="s">
        <v>53</v>
      </c>
    </row>
    <row r="190" spans="1:2" hidden="1">
      <c r="A190" s="1">
        <v>2.4</v>
      </c>
      <c r="B190" s="1" t="s">
        <v>54</v>
      </c>
    </row>
    <row r="191" spans="1:2" hidden="1">
      <c r="A191" s="1">
        <v>2.5</v>
      </c>
      <c r="B191" s="1" t="s">
        <v>55</v>
      </c>
    </row>
    <row r="192" spans="1:2" hidden="1">
      <c r="A192" s="1">
        <v>2.6</v>
      </c>
      <c r="B192" s="1" t="s">
        <v>56</v>
      </c>
    </row>
    <row r="193" spans="1:2" hidden="1">
      <c r="A193" s="1">
        <v>2.7</v>
      </c>
      <c r="B193" s="1" t="s">
        <v>57</v>
      </c>
    </row>
    <row r="194" spans="1:2" hidden="1">
      <c r="A194" s="1">
        <v>3.1</v>
      </c>
      <c r="B194" s="1" t="s">
        <v>58</v>
      </c>
    </row>
    <row r="195" spans="1:2" hidden="1">
      <c r="A195" s="1">
        <v>3.2</v>
      </c>
      <c r="B195" s="1" t="s">
        <v>59</v>
      </c>
    </row>
    <row r="196" spans="1:2" hidden="1">
      <c r="A196" s="1">
        <v>3.3</v>
      </c>
      <c r="B196" s="1" t="s">
        <v>60</v>
      </c>
    </row>
    <row r="197" spans="1:2" hidden="1">
      <c r="A197" s="1">
        <v>3.4</v>
      </c>
      <c r="B197" s="1" t="s">
        <v>61</v>
      </c>
    </row>
    <row r="198" spans="1:2" hidden="1">
      <c r="A198" s="1">
        <v>3.5</v>
      </c>
      <c r="B198" s="1" t="s">
        <v>62</v>
      </c>
    </row>
    <row r="199" spans="1:2" hidden="1">
      <c r="A199" s="1">
        <v>3.6</v>
      </c>
      <c r="B199" s="1" t="s">
        <v>63</v>
      </c>
    </row>
    <row r="200" spans="1:2" hidden="1">
      <c r="A200" s="1">
        <v>3.7</v>
      </c>
      <c r="B200" s="1" t="s">
        <v>64</v>
      </c>
    </row>
    <row r="201" spans="1:2" hidden="1">
      <c r="A201" s="1">
        <v>3.8</v>
      </c>
      <c r="B201" s="1" t="s">
        <v>65</v>
      </c>
    </row>
    <row r="202" spans="1:2" hidden="1">
      <c r="A202" s="1">
        <v>3.9</v>
      </c>
      <c r="B202" s="1" t="s">
        <v>66</v>
      </c>
    </row>
    <row r="203" spans="1:2" hidden="1">
      <c r="A203" s="1">
        <v>4.0999999999999996</v>
      </c>
      <c r="B203" s="1" t="s">
        <v>67</v>
      </c>
    </row>
    <row r="204" spans="1:2" hidden="1">
      <c r="A204" s="1">
        <v>4.2</v>
      </c>
      <c r="B204" s="1" t="s">
        <v>68</v>
      </c>
    </row>
    <row r="205" spans="1:2" hidden="1">
      <c r="A205" s="1">
        <v>4.3</v>
      </c>
      <c r="B205" s="1" t="s">
        <v>69</v>
      </c>
    </row>
    <row r="206" spans="1:2" hidden="1">
      <c r="A206" s="1">
        <v>4.4000000000000004</v>
      </c>
      <c r="B206" s="1" t="s">
        <v>70</v>
      </c>
    </row>
    <row r="207" spans="1:2" hidden="1"/>
    <row r="208" spans="1:2" hidden="1"/>
    <row r="209" spans="1:2" hidden="1"/>
    <row r="210" spans="1:2" hidden="1">
      <c r="B210" s="1" t="s">
        <v>71</v>
      </c>
    </row>
    <row r="211" spans="1:2" hidden="1">
      <c r="A211" s="1" t="s">
        <v>72</v>
      </c>
      <c r="B211" s="1" t="s">
        <v>43</v>
      </c>
    </row>
    <row r="212" spans="1:2" hidden="1">
      <c r="A212" s="1" t="s">
        <v>73</v>
      </c>
      <c r="B212" s="1" t="s">
        <v>74</v>
      </c>
    </row>
    <row r="213" spans="1:2" hidden="1">
      <c r="A213" s="1" t="s">
        <v>75</v>
      </c>
      <c r="B213" s="1" t="s">
        <v>76</v>
      </c>
    </row>
    <row r="214" spans="1:2" hidden="1">
      <c r="A214" s="1" t="s">
        <v>77</v>
      </c>
      <c r="B214" s="1" t="s">
        <v>78</v>
      </c>
    </row>
    <row r="215" spans="1:2" hidden="1">
      <c r="A215" s="1" t="s">
        <v>79</v>
      </c>
      <c r="B215" s="1" t="s">
        <v>80</v>
      </c>
    </row>
    <row r="216" spans="1:2" hidden="1">
      <c r="A216" s="1" t="s">
        <v>81</v>
      </c>
      <c r="B216" s="1" t="s">
        <v>82</v>
      </c>
    </row>
    <row r="217" spans="1:2" hidden="1">
      <c r="A217" s="1" t="s">
        <v>83</v>
      </c>
      <c r="B217" s="1" t="s">
        <v>84</v>
      </c>
    </row>
    <row r="218" spans="1:2" hidden="1">
      <c r="A218" s="1" t="s">
        <v>85</v>
      </c>
      <c r="B218" s="1" t="s">
        <v>86</v>
      </c>
    </row>
    <row r="219" spans="1:2" hidden="1">
      <c r="A219" s="1" t="s">
        <v>87</v>
      </c>
      <c r="B219" s="1" t="s">
        <v>88</v>
      </c>
    </row>
    <row r="220" spans="1:2" hidden="1">
      <c r="A220" s="1" t="s">
        <v>89</v>
      </c>
      <c r="B220" s="1" t="s">
        <v>90</v>
      </c>
    </row>
    <row r="221" spans="1:2" hidden="1">
      <c r="A221" s="1" t="s">
        <v>91</v>
      </c>
      <c r="B221" s="1" t="s">
        <v>92</v>
      </c>
    </row>
    <row r="222" spans="1:2" hidden="1">
      <c r="A222" s="1" t="s">
        <v>93</v>
      </c>
      <c r="B222" s="1" t="s">
        <v>94</v>
      </c>
    </row>
    <row r="223" spans="1:2" hidden="1">
      <c r="A223" s="1" t="s">
        <v>95</v>
      </c>
      <c r="B223" s="1" t="s">
        <v>96</v>
      </c>
    </row>
    <row r="224" spans="1:2" hidden="1">
      <c r="A224" s="1" t="s">
        <v>97</v>
      </c>
      <c r="B224" s="1" t="s">
        <v>98</v>
      </c>
    </row>
    <row r="225" spans="1:2" hidden="1">
      <c r="A225" s="1" t="s">
        <v>99</v>
      </c>
      <c r="B225" s="1" t="s">
        <v>100</v>
      </c>
    </row>
    <row r="226" spans="1:2" hidden="1">
      <c r="A226" s="1" t="s">
        <v>101</v>
      </c>
      <c r="B226" s="1" t="s">
        <v>46</v>
      </c>
    </row>
    <row r="227" spans="1:2" hidden="1">
      <c r="A227" s="1" t="s">
        <v>102</v>
      </c>
      <c r="B227" s="1" t="s">
        <v>103</v>
      </c>
    </row>
    <row r="228" spans="1:2" hidden="1">
      <c r="A228" s="1" t="s">
        <v>104</v>
      </c>
      <c r="B228" s="1" t="s">
        <v>105</v>
      </c>
    </row>
    <row r="229" spans="1:2" hidden="1">
      <c r="A229" s="1" t="s">
        <v>106</v>
      </c>
      <c r="B229" s="1" t="s">
        <v>107</v>
      </c>
    </row>
    <row r="230" spans="1:2" hidden="1">
      <c r="A230" s="1" t="s">
        <v>108</v>
      </c>
      <c r="B230" s="1" t="s">
        <v>109</v>
      </c>
    </row>
    <row r="231" spans="1:2" hidden="1">
      <c r="A231" s="1" t="s">
        <v>110</v>
      </c>
      <c r="B231" s="1" t="s">
        <v>111</v>
      </c>
    </row>
    <row r="232" spans="1:2" hidden="1">
      <c r="A232" s="1" t="s">
        <v>112</v>
      </c>
      <c r="B232" s="1" t="s">
        <v>113</v>
      </c>
    </row>
    <row r="233" spans="1:2" hidden="1">
      <c r="A233" s="1" t="s">
        <v>114</v>
      </c>
      <c r="B233" s="1" t="s">
        <v>115</v>
      </c>
    </row>
    <row r="234" spans="1:2" hidden="1">
      <c r="A234" s="1" t="s">
        <v>116</v>
      </c>
      <c r="B234" s="1" t="s">
        <v>117</v>
      </c>
    </row>
    <row r="235" spans="1:2" hidden="1">
      <c r="A235" s="1" t="s">
        <v>118</v>
      </c>
      <c r="B235" s="1" t="s">
        <v>119</v>
      </c>
    </row>
    <row r="236" spans="1:2" hidden="1">
      <c r="A236" s="1" t="s">
        <v>120</v>
      </c>
      <c r="B236" s="1" t="s">
        <v>121</v>
      </c>
    </row>
    <row r="237" spans="1:2" hidden="1">
      <c r="A237" s="1" t="s">
        <v>122</v>
      </c>
      <c r="B237" s="1" t="s">
        <v>123</v>
      </c>
    </row>
    <row r="238" spans="1:2" hidden="1">
      <c r="A238" s="1" t="s">
        <v>124</v>
      </c>
      <c r="B238" s="1" t="s">
        <v>125</v>
      </c>
    </row>
    <row r="239" spans="1:2" hidden="1">
      <c r="A239" s="1" t="s">
        <v>126</v>
      </c>
      <c r="B239" s="1" t="s">
        <v>127</v>
      </c>
    </row>
    <row r="240" spans="1:2" hidden="1">
      <c r="A240" s="1" t="s">
        <v>128</v>
      </c>
      <c r="B240" s="1" t="s">
        <v>100</v>
      </c>
    </row>
    <row r="241" spans="1:2" hidden="1">
      <c r="A241" s="1" t="s">
        <v>129</v>
      </c>
      <c r="B241" s="1" t="s">
        <v>130</v>
      </c>
    </row>
    <row r="242" spans="1:2" hidden="1">
      <c r="A242" s="1" t="s">
        <v>131</v>
      </c>
      <c r="B242" s="1" t="s">
        <v>132</v>
      </c>
    </row>
    <row r="243" spans="1:2" hidden="1">
      <c r="A243" s="1" t="s">
        <v>133</v>
      </c>
      <c r="B243" s="1" t="s">
        <v>134</v>
      </c>
    </row>
    <row r="244" spans="1:2" hidden="1">
      <c r="A244" s="1" t="s">
        <v>135</v>
      </c>
      <c r="B244" s="1" t="s">
        <v>136</v>
      </c>
    </row>
    <row r="245" spans="1:2" hidden="1">
      <c r="A245" s="1" t="s">
        <v>137</v>
      </c>
      <c r="B245" s="1" t="s">
        <v>138</v>
      </c>
    </row>
    <row r="246" spans="1:2" hidden="1">
      <c r="A246" s="1" t="s">
        <v>139</v>
      </c>
      <c r="B246" s="1" t="s">
        <v>140</v>
      </c>
    </row>
    <row r="247" spans="1:2" hidden="1">
      <c r="A247" s="1" t="s">
        <v>141</v>
      </c>
      <c r="B247" s="1" t="s">
        <v>142</v>
      </c>
    </row>
    <row r="248" spans="1:2" hidden="1">
      <c r="A248" s="1" t="s">
        <v>143</v>
      </c>
      <c r="B248" s="1" t="s">
        <v>144</v>
      </c>
    </row>
    <row r="249" spans="1:2" hidden="1">
      <c r="A249" s="1" t="s">
        <v>145</v>
      </c>
      <c r="B249" s="1" t="s">
        <v>146</v>
      </c>
    </row>
    <row r="250" spans="1:2" hidden="1">
      <c r="A250" s="1" t="s">
        <v>147</v>
      </c>
      <c r="B250" s="1" t="s">
        <v>148</v>
      </c>
    </row>
    <row r="251" spans="1:2" hidden="1">
      <c r="A251" s="1" t="s">
        <v>149</v>
      </c>
      <c r="B251" s="1" t="s">
        <v>150</v>
      </c>
    </row>
    <row r="252" spans="1:2" hidden="1">
      <c r="A252" s="1" t="s">
        <v>151</v>
      </c>
      <c r="B252" s="1" t="s">
        <v>152</v>
      </c>
    </row>
    <row r="253" spans="1:2" hidden="1">
      <c r="A253" s="1" t="s">
        <v>153</v>
      </c>
      <c r="B253" s="1" t="s">
        <v>154</v>
      </c>
    </row>
    <row r="254" spans="1:2" hidden="1">
      <c r="A254" s="1" t="s">
        <v>155</v>
      </c>
      <c r="B254" s="1" t="s">
        <v>156</v>
      </c>
    </row>
    <row r="255" spans="1:2" hidden="1">
      <c r="A255" s="1" t="s">
        <v>157</v>
      </c>
      <c r="B255" s="1" t="s">
        <v>158</v>
      </c>
    </row>
    <row r="256" spans="1:2" hidden="1">
      <c r="A256" s="1" t="s">
        <v>159</v>
      </c>
      <c r="B256" s="1" t="s">
        <v>160</v>
      </c>
    </row>
    <row r="257" spans="1:2" hidden="1">
      <c r="A257" s="1" t="s">
        <v>161</v>
      </c>
      <c r="B257" s="1" t="s">
        <v>162</v>
      </c>
    </row>
    <row r="258" spans="1:2" hidden="1">
      <c r="A258" s="1" t="s">
        <v>163</v>
      </c>
      <c r="B258" s="1" t="s">
        <v>164</v>
      </c>
    </row>
    <row r="259" spans="1:2" hidden="1">
      <c r="A259" s="1" t="s">
        <v>165</v>
      </c>
      <c r="B259" s="1" t="s">
        <v>166</v>
      </c>
    </row>
    <row r="260" spans="1:2" hidden="1">
      <c r="A260" s="1" t="s">
        <v>167</v>
      </c>
      <c r="B260" s="1" t="s">
        <v>168</v>
      </c>
    </row>
    <row r="261" spans="1:2" hidden="1">
      <c r="A261" s="1" t="s">
        <v>169</v>
      </c>
      <c r="B261" s="1" t="s">
        <v>170</v>
      </c>
    </row>
    <row r="262" spans="1:2" hidden="1">
      <c r="A262" s="1" t="s">
        <v>171</v>
      </c>
      <c r="B262" s="1" t="s">
        <v>172</v>
      </c>
    </row>
    <row r="263" spans="1:2" hidden="1">
      <c r="A263" s="1" t="s">
        <v>173</v>
      </c>
      <c r="B263" s="1" t="s">
        <v>174</v>
      </c>
    </row>
    <row r="264" spans="1:2" hidden="1">
      <c r="A264" s="1" t="s">
        <v>175</v>
      </c>
      <c r="B264" s="1" t="s">
        <v>176</v>
      </c>
    </row>
    <row r="265" spans="1:2" hidden="1">
      <c r="A265" s="1" t="s">
        <v>177</v>
      </c>
      <c r="B265" s="1" t="s">
        <v>178</v>
      </c>
    </row>
    <row r="266" spans="1:2" hidden="1">
      <c r="A266" s="1" t="s">
        <v>179</v>
      </c>
      <c r="B266" s="1" t="s">
        <v>180</v>
      </c>
    </row>
    <row r="267" spans="1:2" hidden="1">
      <c r="A267" s="1" t="s">
        <v>181</v>
      </c>
      <c r="B267" s="1" t="s">
        <v>182</v>
      </c>
    </row>
    <row r="268" spans="1:2" hidden="1">
      <c r="A268" s="1" t="s">
        <v>183</v>
      </c>
      <c r="B268" s="1" t="s">
        <v>184</v>
      </c>
    </row>
    <row r="269" spans="1:2" hidden="1">
      <c r="A269" s="1" t="s">
        <v>185</v>
      </c>
      <c r="B269" s="1" t="s">
        <v>186</v>
      </c>
    </row>
    <row r="270" spans="1:2" hidden="1">
      <c r="A270" s="1" t="s">
        <v>187</v>
      </c>
      <c r="B270" s="1" t="s">
        <v>188</v>
      </c>
    </row>
    <row r="271" spans="1:2" hidden="1">
      <c r="A271" s="1" t="s">
        <v>189</v>
      </c>
      <c r="B271" s="1" t="s">
        <v>190</v>
      </c>
    </row>
    <row r="272" spans="1:2" hidden="1">
      <c r="A272" s="1" t="s">
        <v>191</v>
      </c>
      <c r="B272" s="1" t="s">
        <v>192</v>
      </c>
    </row>
    <row r="273" spans="1:2" hidden="1">
      <c r="A273" s="1" t="s">
        <v>193</v>
      </c>
      <c r="B273" s="1" t="s">
        <v>194</v>
      </c>
    </row>
    <row r="274" spans="1:2" hidden="1">
      <c r="A274" s="1" t="s">
        <v>195</v>
      </c>
      <c r="B274" s="1" t="s">
        <v>196</v>
      </c>
    </row>
    <row r="275" spans="1:2" hidden="1">
      <c r="A275" s="1" t="s">
        <v>197</v>
      </c>
      <c r="B275" s="1" t="s">
        <v>198</v>
      </c>
    </row>
    <row r="276" spans="1:2" hidden="1">
      <c r="A276" s="1" t="s">
        <v>199</v>
      </c>
      <c r="B276" s="1" t="s">
        <v>200</v>
      </c>
    </row>
    <row r="277" spans="1:2" hidden="1">
      <c r="A277" s="1" t="s">
        <v>201</v>
      </c>
      <c r="B277" s="1" t="s">
        <v>202</v>
      </c>
    </row>
    <row r="278" spans="1:2" hidden="1">
      <c r="A278" s="1" t="s">
        <v>203</v>
      </c>
      <c r="B278" s="1" t="s">
        <v>204</v>
      </c>
    </row>
    <row r="279" spans="1:2" hidden="1">
      <c r="A279" s="1" t="s">
        <v>205</v>
      </c>
      <c r="B279" s="1" t="s">
        <v>206</v>
      </c>
    </row>
    <row r="280" spans="1:2" hidden="1">
      <c r="A280" s="1" t="s">
        <v>207</v>
      </c>
      <c r="B280" s="1" t="s">
        <v>208</v>
      </c>
    </row>
    <row r="281" spans="1:2" hidden="1">
      <c r="A281" s="1" t="s">
        <v>209</v>
      </c>
      <c r="B281" s="1" t="s">
        <v>210</v>
      </c>
    </row>
    <row r="282" spans="1:2" hidden="1">
      <c r="A282" s="1" t="s">
        <v>211</v>
      </c>
      <c r="B282" s="1" t="s">
        <v>212</v>
      </c>
    </row>
    <row r="283" spans="1:2" hidden="1">
      <c r="A283" s="1" t="s">
        <v>213</v>
      </c>
      <c r="B283" s="1" t="s">
        <v>214</v>
      </c>
    </row>
    <row r="284" spans="1:2" hidden="1">
      <c r="A284" s="1" t="s">
        <v>215</v>
      </c>
      <c r="B284" s="1" t="s">
        <v>216</v>
      </c>
    </row>
    <row r="285" spans="1:2" hidden="1">
      <c r="A285" s="1" t="s">
        <v>217</v>
      </c>
      <c r="B285" s="1" t="s">
        <v>218</v>
      </c>
    </row>
    <row r="286" spans="1:2" hidden="1">
      <c r="A286" s="1" t="s">
        <v>219</v>
      </c>
      <c r="B286" s="1" t="s">
        <v>220</v>
      </c>
    </row>
    <row r="287" spans="1:2" hidden="1">
      <c r="A287" s="1" t="s">
        <v>221</v>
      </c>
      <c r="B287" s="1" t="s">
        <v>222</v>
      </c>
    </row>
    <row r="288" spans="1:2" hidden="1">
      <c r="A288" s="1" t="s">
        <v>223</v>
      </c>
      <c r="B288" s="1" t="s">
        <v>224</v>
      </c>
    </row>
    <row r="289" spans="1:2" hidden="1">
      <c r="A289" s="1" t="s">
        <v>225</v>
      </c>
      <c r="B289" s="1" t="s">
        <v>226</v>
      </c>
    </row>
    <row r="290" spans="1:2" hidden="1">
      <c r="A290" s="1" t="s">
        <v>227</v>
      </c>
      <c r="B290" s="1" t="s">
        <v>228</v>
      </c>
    </row>
    <row r="291" spans="1:2" hidden="1">
      <c r="A291" s="1" t="s">
        <v>229</v>
      </c>
      <c r="B291" s="1" t="s">
        <v>230</v>
      </c>
    </row>
    <row r="292" spans="1:2" hidden="1">
      <c r="A292" s="1" t="s">
        <v>231</v>
      </c>
      <c r="B292" s="1" t="s">
        <v>232</v>
      </c>
    </row>
    <row r="293" spans="1:2" hidden="1">
      <c r="A293" s="1" t="s">
        <v>233</v>
      </c>
      <c r="B293" s="1" t="s">
        <v>234</v>
      </c>
    </row>
    <row r="294" spans="1:2" hidden="1">
      <c r="A294" s="1" t="s">
        <v>235</v>
      </c>
      <c r="B294" s="1" t="s">
        <v>236</v>
      </c>
    </row>
    <row r="295" spans="1:2" hidden="1">
      <c r="A295" s="1" t="s">
        <v>237</v>
      </c>
      <c r="B295" s="1" t="s">
        <v>238</v>
      </c>
    </row>
    <row r="296" spans="1:2" hidden="1">
      <c r="A296" s="1" t="s">
        <v>239</v>
      </c>
      <c r="B296" s="1" t="s">
        <v>240</v>
      </c>
    </row>
    <row r="297" spans="1:2" hidden="1">
      <c r="A297" s="1" t="s">
        <v>241</v>
      </c>
      <c r="B297" s="1" t="s">
        <v>242</v>
      </c>
    </row>
    <row r="298" spans="1:2" hidden="1">
      <c r="A298" s="1" t="s">
        <v>243</v>
      </c>
      <c r="B298" s="1" t="s">
        <v>244</v>
      </c>
    </row>
    <row r="299" spans="1:2" hidden="1">
      <c r="A299" s="1" t="s">
        <v>245</v>
      </c>
      <c r="B299" s="1" t="s">
        <v>246</v>
      </c>
    </row>
    <row r="300" spans="1:2" hidden="1">
      <c r="A300" s="1" t="s">
        <v>247</v>
      </c>
      <c r="B300" s="1" t="s">
        <v>248</v>
      </c>
    </row>
    <row r="301" spans="1:2" hidden="1">
      <c r="A301" s="1" t="s">
        <v>249</v>
      </c>
      <c r="B301" s="1" t="s">
        <v>250</v>
      </c>
    </row>
    <row r="302" spans="1:2" hidden="1">
      <c r="A302" s="1" t="s">
        <v>251</v>
      </c>
      <c r="B302" s="1" t="s">
        <v>252</v>
      </c>
    </row>
    <row r="303" spans="1:2" hidden="1">
      <c r="A303" s="1" t="s">
        <v>253</v>
      </c>
      <c r="B303" s="1" t="s">
        <v>254</v>
      </c>
    </row>
    <row r="304" spans="1:2" hidden="1">
      <c r="A304" s="1" t="s">
        <v>255</v>
      </c>
      <c r="B304" s="1" t="s">
        <v>256</v>
      </c>
    </row>
    <row r="305" spans="1:2" hidden="1">
      <c r="A305" s="1" t="s">
        <v>257</v>
      </c>
      <c r="B305" s="1" t="s">
        <v>258</v>
      </c>
    </row>
    <row r="306" spans="1:2" hidden="1">
      <c r="A306" s="1" t="s">
        <v>259</v>
      </c>
      <c r="B306" s="1" t="s">
        <v>260</v>
      </c>
    </row>
    <row r="307" spans="1:2" hidden="1">
      <c r="A307" s="1" t="s">
        <v>261</v>
      </c>
      <c r="B307" s="1" t="s">
        <v>262</v>
      </c>
    </row>
    <row r="308" spans="1:2" hidden="1">
      <c r="A308" s="1" t="s">
        <v>263</v>
      </c>
      <c r="B308" s="1" t="s">
        <v>264</v>
      </c>
    </row>
    <row r="309" spans="1:2" hidden="1">
      <c r="A309" s="1" t="s">
        <v>265</v>
      </c>
      <c r="B309" s="1" t="s">
        <v>266</v>
      </c>
    </row>
    <row r="310" spans="1:2" hidden="1">
      <c r="A310" s="1" t="s">
        <v>267</v>
      </c>
      <c r="B310" s="1" t="s">
        <v>268</v>
      </c>
    </row>
    <row r="311" spans="1:2" hidden="1">
      <c r="A311" s="1" t="s">
        <v>269</v>
      </c>
      <c r="B311" s="1" t="s">
        <v>270</v>
      </c>
    </row>
    <row r="312" spans="1:2" hidden="1">
      <c r="A312" s="1" t="s">
        <v>271</v>
      </c>
      <c r="B312" s="1" t="s">
        <v>272</v>
      </c>
    </row>
    <row r="313" spans="1:2" hidden="1">
      <c r="A313" s="1" t="s">
        <v>273</v>
      </c>
      <c r="B313" s="1" t="s">
        <v>274</v>
      </c>
    </row>
    <row r="314" spans="1:2" hidden="1">
      <c r="A314" s="1" t="s">
        <v>275</v>
      </c>
      <c r="B314" s="1" t="s">
        <v>276</v>
      </c>
    </row>
    <row r="315" spans="1:2" hidden="1">
      <c r="A315" s="1" t="s">
        <v>277</v>
      </c>
      <c r="B315" s="1" t="s">
        <v>278</v>
      </c>
    </row>
    <row r="316" spans="1:2" hidden="1">
      <c r="A316" s="1" t="s">
        <v>279</v>
      </c>
      <c r="B316" s="1" t="s">
        <v>280</v>
      </c>
    </row>
    <row r="317" spans="1:2" hidden="1">
      <c r="A317" s="1" t="s">
        <v>281</v>
      </c>
      <c r="B317" s="1" t="s">
        <v>282</v>
      </c>
    </row>
    <row r="318" spans="1:2" hidden="1">
      <c r="A318" s="1" t="s">
        <v>283</v>
      </c>
      <c r="B318" s="1" t="s">
        <v>284</v>
      </c>
    </row>
    <row r="319" spans="1:2" hidden="1">
      <c r="A319" s="1" t="s">
        <v>285</v>
      </c>
      <c r="B319" s="1" t="s">
        <v>286</v>
      </c>
    </row>
    <row r="320" spans="1:2" hidden="1">
      <c r="A320" s="1" t="s">
        <v>287</v>
      </c>
      <c r="B320" s="1" t="s">
        <v>288</v>
      </c>
    </row>
    <row r="321" spans="1:5" hidden="1">
      <c r="A321" s="1" t="s">
        <v>289</v>
      </c>
      <c r="B321" s="1" t="s">
        <v>290</v>
      </c>
    </row>
    <row r="322" spans="1:5" hidden="1"/>
    <row r="323" spans="1:5" hidden="1"/>
    <row r="324" spans="1:5" hidden="1"/>
    <row r="325" spans="1:5" hidden="1">
      <c r="C325" s="1" t="s">
        <v>291</v>
      </c>
      <c r="D325" s="1" t="s">
        <v>292</v>
      </c>
      <c r="E325" s="1" t="s">
        <v>293</v>
      </c>
    </row>
    <row r="326" spans="1:5" hidden="1">
      <c r="C326" s="1" t="s">
        <v>308</v>
      </c>
      <c r="D326" s="1" t="s">
        <v>294</v>
      </c>
      <c r="E326" s="1" t="s">
        <v>295</v>
      </c>
    </row>
    <row r="327" spans="1:5" hidden="1">
      <c r="C327" s="1" t="s">
        <v>307</v>
      </c>
      <c r="E327" s="1" t="s">
        <v>296</v>
      </c>
    </row>
    <row r="328" spans="1:5" hidden="1">
      <c r="E328" s="1" t="s">
        <v>297</v>
      </c>
    </row>
    <row r="329" spans="1:5" hidden="1"/>
    <row r="330" spans="1:5" hidden="1"/>
    <row r="331" spans="1:5" hidden="1"/>
    <row r="332" spans="1:5" hidden="1"/>
    <row r="333" spans="1:5" hidden="1"/>
    <row r="334" spans="1:5" hidden="1">
      <c r="C334" s="1" t="s">
        <v>318</v>
      </c>
    </row>
    <row r="335" spans="1:5" hidden="1">
      <c r="C335" s="1" t="s">
        <v>319</v>
      </c>
    </row>
    <row r="336" spans="1:5" hidden="1">
      <c r="C336" s="1" t="s">
        <v>320</v>
      </c>
    </row>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sheetData>
  <sheetProtection selectLockedCells="1" selectUnlockedCells="1"/>
  <mergeCells count="233">
    <mergeCell ref="A69:B70"/>
    <mergeCell ref="C69:C70"/>
    <mergeCell ref="F81:G81"/>
    <mergeCell ref="A35:B35"/>
    <mergeCell ref="F35:G35"/>
    <mergeCell ref="A36:B36"/>
    <mergeCell ref="V35:V36"/>
    <mergeCell ref="F36:G36"/>
    <mergeCell ref="V40:V41"/>
    <mergeCell ref="F41:G41"/>
    <mergeCell ref="F50:G50"/>
    <mergeCell ref="A49:B50"/>
    <mergeCell ref="C49:C50"/>
    <mergeCell ref="D49:D50"/>
    <mergeCell ref="E49:E50"/>
    <mergeCell ref="A40:B40"/>
    <mergeCell ref="F40:G40"/>
    <mergeCell ref="A41:B41"/>
    <mergeCell ref="A43:V43"/>
    <mergeCell ref="F49:S49"/>
    <mergeCell ref="U49:U50"/>
    <mergeCell ref="V49:V50"/>
    <mergeCell ref="A51:B51"/>
    <mergeCell ref="V51:V52"/>
    <mergeCell ref="A22:V22"/>
    <mergeCell ref="A23:V23"/>
    <mergeCell ref="A24:V24"/>
    <mergeCell ref="A26:V26"/>
    <mergeCell ref="A27:V27"/>
    <mergeCell ref="A30:C30"/>
    <mergeCell ref="D30:V30"/>
    <mergeCell ref="A28:V28"/>
    <mergeCell ref="A32:B32"/>
    <mergeCell ref="C32:G32"/>
    <mergeCell ref="H32:J32"/>
    <mergeCell ref="K32:P32"/>
    <mergeCell ref="Q32:R32"/>
    <mergeCell ref="S32:V32"/>
    <mergeCell ref="A16:C16"/>
    <mergeCell ref="D16:E16"/>
    <mergeCell ref="F16:V16"/>
    <mergeCell ref="A17:C17"/>
    <mergeCell ref="D17:E17"/>
    <mergeCell ref="F17:V17"/>
    <mergeCell ref="A19:V19"/>
    <mergeCell ref="A20:V20"/>
    <mergeCell ref="A21:V21"/>
    <mergeCell ref="A13:C13"/>
    <mergeCell ref="D13:E13"/>
    <mergeCell ref="F13:V13"/>
    <mergeCell ref="A14:C14"/>
    <mergeCell ref="D14:E14"/>
    <mergeCell ref="F14:V14"/>
    <mergeCell ref="A15:C15"/>
    <mergeCell ref="D15:E15"/>
    <mergeCell ref="F15:V15"/>
    <mergeCell ref="C2:E2"/>
    <mergeCell ref="F2:S2"/>
    <mergeCell ref="D3:E3"/>
    <mergeCell ref="F3:I3"/>
    <mergeCell ref="A5:R5"/>
    <mergeCell ref="A7:C7"/>
    <mergeCell ref="D7:V7"/>
    <mergeCell ref="A12:V12"/>
    <mergeCell ref="A8:C8"/>
    <mergeCell ref="D8:V8"/>
    <mergeCell ref="A9:C9"/>
    <mergeCell ref="D9:H9"/>
    <mergeCell ref="A10:E10"/>
    <mergeCell ref="F10:V10"/>
    <mergeCell ref="A33:B34"/>
    <mergeCell ref="C33:C34"/>
    <mergeCell ref="D33:D34"/>
    <mergeCell ref="E33:E34"/>
    <mergeCell ref="F33:S33"/>
    <mergeCell ref="U33:U34"/>
    <mergeCell ref="V33:V34"/>
    <mergeCell ref="F34:G34"/>
    <mergeCell ref="V38:V39"/>
    <mergeCell ref="F39:G39"/>
    <mergeCell ref="A38:B39"/>
    <mergeCell ref="C38:C39"/>
    <mergeCell ref="D38:D39"/>
    <mergeCell ref="E38:E39"/>
    <mergeCell ref="F38:S38"/>
    <mergeCell ref="U38:U39"/>
    <mergeCell ref="A52:B52"/>
    <mergeCell ref="F51:G51"/>
    <mergeCell ref="F52:G52"/>
    <mergeCell ref="A44:V44"/>
    <mergeCell ref="A46:C46"/>
    <mergeCell ref="D46:V46"/>
    <mergeCell ref="A48:B48"/>
    <mergeCell ref="C48:G48"/>
    <mergeCell ref="H48:J48"/>
    <mergeCell ref="K48:P48"/>
    <mergeCell ref="Q48:R48"/>
    <mergeCell ref="S48:V48"/>
    <mergeCell ref="A59:C59"/>
    <mergeCell ref="D59:V59"/>
    <mergeCell ref="A61:C61"/>
    <mergeCell ref="D61:V61"/>
    <mergeCell ref="V54:V55"/>
    <mergeCell ref="F55:G55"/>
    <mergeCell ref="F56:G56"/>
    <mergeCell ref="V56:V57"/>
    <mergeCell ref="F57:G57"/>
    <mergeCell ref="A57:B57"/>
    <mergeCell ref="A54:B55"/>
    <mergeCell ref="C54:C55"/>
    <mergeCell ref="D54:D55"/>
    <mergeCell ref="F54:S54"/>
    <mergeCell ref="U54:U55"/>
    <mergeCell ref="A56:B56"/>
    <mergeCell ref="E54:E55"/>
    <mergeCell ref="A66:B66"/>
    <mergeCell ref="F66:G66"/>
    <mergeCell ref="V66:V67"/>
    <mergeCell ref="A67:B67"/>
    <mergeCell ref="F67:G67"/>
    <mergeCell ref="A63:B63"/>
    <mergeCell ref="C63:G63"/>
    <mergeCell ref="H63:J63"/>
    <mergeCell ref="K63:P63"/>
    <mergeCell ref="Q63:R63"/>
    <mergeCell ref="S63:V63"/>
    <mergeCell ref="A64:B65"/>
    <mergeCell ref="C64:C65"/>
    <mergeCell ref="D64:D65"/>
    <mergeCell ref="D69:D70"/>
    <mergeCell ref="E69:E70"/>
    <mergeCell ref="F69:S69"/>
    <mergeCell ref="U69:U70"/>
    <mergeCell ref="V69:V70"/>
    <mergeCell ref="F70:G70"/>
    <mergeCell ref="E64:E65"/>
    <mergeCell ref="F64:S64"/>
    <mergeCell ref="U64:U65"/>
    <mergeCell ref="V64:V65"/>
    <mergeCell ref="F65:G65"/>
    <mergeCell ref="A77:A78"/>
    <mergeCell ref="B77:D78"/>
    <mergeCell ref="E77:E78"/>
    <mergeCell ref="F77:S77"/>
    <mergeCell ref="U77:U78"/>
    <mergeCell ref="V77:V78"/>
    <mergeCell ref="F78:G78"/>
    <mergeCell ref="A71:B71"/>
    <mergeCell ref="F71:G71"/>
    <mergeCell ref="V71:V72"/>
    <mergeCell ref="A72:B72"/>
    <mergeCell ref="F72:G72"/>
    <mergeCell ref="A75:V75"/>
    <mergeCell ref="V81:V82"/>
    <mergeCell ref="F82:G82"/>
    <mergeCell ref="B83:B84"/>
    <mergeCell ref="C83:D84"/>
    <mergeCell ref="E83:E84"/>
    <mergeCell ref="F83:G83"/>
    <mergeCell ref="V83:V84"/>
    <mergeCell ref="F84:G84"/>
    <mergeCell ref="A79:A88"/>
    <mergeCell ref="B79:B80"/>
    <mergeCell ref="C79:D80"/>
    <mergeCell ref="E79:E80"/>
    <mergeCell ref="F79:G79"/>
    <mergeCell ref="V79:V80"/>
    <mergeCell ref="F80:G80"/>
    <mergeCell ref="B81:B82"/>
    <mergeCell ref="C81:D82"/>
    <mergeCell ref="E81:E82"/>
    <mergeCell ref="B85:B86"/>
    <mergeCell ref="C85:D86"/>
    <mergeCell ref="E85:E86"/>
    <mergeCell ref="F85:G85"/>
    <mergeCell ref="V85:V86"/>
    <mergeCell ref="F86:G86"/>
    <mergeCell ref="B87:B88"/>
    <mergeCell ref="C87:D88"/>
    <mergeCell ref="E87:E88"/>
    <mergeCell ref="F87:G87"/>
    <mergeCell ref="V87:V88"/>
    <mergeCell ref="F88:G88"/>
    <mergeCell ref="B96:B100"/>
    <mergeCell ref="C96:D100"/>
    <mergeCell ref="E96:J100"/>
    <mergeCell ref="L96:S96"/>
    <mergeCell ref="L97:S97"/>
    <mergeCell ref="L98:S98"/>
    <mergeCell ref="L99:S99"/>
    <mergeCell ref="L100:S100"/>
    <mergeCell ref="P90:V90"/>
    <mergeCell ref="A91:D91"/>
    <mergeCell ref="F91:N91"/>
    <mergeCell ref="P91:V91"/>
    <mergeCell ref="B93:S93"/>
    <mergeCell ref="C95:D95"/>
    <mergeCell ref="E95:J95"/>
    <mergeCell ref="L95:S95"/>
    <mergeCell ref="A90:D90"/>
    <mergeCell ref="F90:N90"/>
    <mergeCell ref="B106:B110"/>
    <mergeCell ref="C106:D110"/>
    <mergeCell ref="E106:J110"/>
    <mergeCell ref="L106:S106"/>
    <mergeCell ref="L107:S107"/>
    <mergeCell ref="L108:S108"/>
    <mergeCell ref="L109:S109"/>
    <mergeCell ref="L110:S110"/>
    <mergeCell ref="B101:B105"/>
    <mergeCell ref="C101:D105"/>
    <mergeCell ref="E101:J105"/>
    <mergeCell ref="L101:S101"/>
    <mergeCell ref="L102:S102"/>
    <mergeCell ref="L103:S103"/>
    <mergeCell ref="L104:S104"/>
    <mergeCell ref="L105:S105"/>
    <mergeCell ref="B116:B120"/>
    <mergeCell ref="C116:D120"/>
    <mergeCell ref="E116:J120"/>
    <mergeCell ref="L116:S116"/>
    <mergeCell ref="L117:S117"/>
    <mergeCell ref="L118:S118"/>
    <mergeCell ref="L119:S119"/>
    <mergeCell ref="L120:S120"/>
    <mergeCell ref="B111:B115"/>
    <mergeCell ref="C111:D115"/>
    <mergeCell ref="E111:J115"/>
    <mergeCell ref="L111:S111"/>
    <mergeCell ref="L112:S112"/>
    <mergeCell ref="L113:S113"/>
    <mergeCell ref="L114:S114"/>
    <mergeCell ref="L115:S115"/>
  </mergeCells>
  <conditionalFormatting sqref="V66">
    <cfRule type="cellIs" dxfId="108" priority="12" stopIfTrue="1" operator="equal">
      <formula>"Favor de indicar el tipo de fórmula"</formula>
    </cfRule>
    <cfRule type="cellIs" dxfId="107" priority="13" stopIfTrue="1" operator="equal">
      <formula>"Favor de proporcionar valores al calendario de las 2 variables en lo programado"</formula>
    </cfRule>
  </conditionalFormatting>
  <conditionalFormatting sqref="F16">
    <cfRule type="cellIs" dxfId="106" priority="11" stopIfTrue="1" operator="equal">
      <formula>"VERIFIQUE QUE LA SUBFUNCIÓN CORRESPONDA AL CATÁLOGO DE FUNCIONES"</formula>
    </cfRule>
  </conditionalFormatting>
  <conditionalFormatting sqref="V71">
    <cfRule type="cellIs" dxfId="105" priority="9" stopIfTrue="1" operator="equal">
      <formula>"Favor de indicar el tipo de fórmula"</formula>
    </cfRule>
    <cfRule type="cellIs" dxfId="104" priority="10" stopIfTrue="1" operator="equal">
      <formula>"Favor de proporcionar valores al calendario de las 2 variables en lo programado"</formula>
    </cfRule>
  </conditionalFormatting>
  <conditionalFormatting sqref="V35">
    <cfRule type="cellIs" dxfId="103" priority="7" stopIfTrue="1" operator="equal">
      <formula>"Favor de indicar el tipo de fórmula"</formula>
    </cfRule>
    <cfRule type="cellIs" dxfId="102" priority="8" stopIfTrue="1" operator="equal">
      <formula>"Favor de proporcionar valores al calendario de las 2 variables en lo programado"</formula>
    </cfRule>
  </conditionalFormatting>
  <conditionalFormatting sqref="V40">
    <cfRule type="cellIs" dxfId="101" priority="5" stopIfTrue="1" operator="equal">
      <formula>"Favor de indicar el tipo de fórmula"</formula>
    </cfRule>
    <cfRule type="cellIs" dxfId="100" priority="6" stopIfTrue="1" operator="equal">
      <formula>"Favor de proporcionar valores al calendario de las 2 variables en lo programado"</formula>
    </cfRule>
  </conditionalFormatting>
  <conditionalFormatting sqref="V51">
    <cfRule type="cellIs" dxfId="99" priority="3" stopIfTrue="1" operator="equal">
      <formula>"Favor de indicar el tipo de fórmula"</formula>
    </cfRule>
    <cfRule type="cellIs" dxfId="98" priority="4" stopIfTrue="1" operator="equal">
      <formula>"Favor de proporcionar valores al calendario de las 2 variables en lo programado"</formula>
    </cfRule>
  </conditionalFormatting>
  <conditionalFormatting sqref="V56">
    <cfRule type="cellIs" dxfId="97" priority="1" stopIfTrue="1" operator="equal">
      <formula>"Favor de indicar el tipo de fórmula"</formula>
    </cfRule>
    <cfRule type="cellIs" dxfId="96" priority="2" stopIfTrue="1" operator="equal">
      <formula>"Favor de proporcionar valores al calendario de las 2 variables en lo programado"</formula>
    </cfRule>
  </conditionalFormatting>
  <dataValidations count="3">
    <dataValidation type="list" allowBlank="1" showInputMessage="1" showErrorMessage="1" sqref="S63:V63 S48:V48 S32:V32" xr:uid="{00000000-0002-0000-0100-000000000000}">
      <formula1>$E$325:$E$328</formula1>
    </dataValidation>
    <dataValidation type="list" allowBlank="1" showInputMessage="1" showErrorMessage="1" sqref="K63:P63 K48:P48 K32:P32" xr:uid="{00000000-0002-0000-0100-000001000000}">
      <formula1>$C$325:$C$327</formula1>
    </dataValidation>
    <dataValidation type="list" allowBlank="1" showInputMessage="1" showErrorMessage="1" sqref="A20:V20" xr:uid="{00000000-0002-0000-0100-000002000000}">
      <formula1>$B$165:$B$168</formula1>
    </dataValidation>
  </dataValidations>
  <printOptions horizontalCentered="1"/>
  <pageMargins left="0" right="0" top="0.31496062992125984" bottom="0.15748031496062992" header="0.19685039370078741" footer="0.19685039370078741"/>
  <pageSetup scale="62" orientation="portrait" horizontalDpi="1200" verticalDpi="1200" r:id="rId1"/>
  <headerFooter alignWithMargins="0">
    <oddHeader>&amp;R&amp;"Arial,Negrita"PP-M</oddHeader>
    <oddFooter>&amp;R&amp;"Arial,Negrita"Este documento deberá ser entregado en medio digital e impreso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3"/>
  <sheetViews>
    <sheetView topLeftCell="E1" workbookViewId="0">
      <selection activeCell="G13" sqref="G13"/>
    </sheetView>
  </sheetViews>
  <sheetFormatPr baseColWidth="10" defaultRowHeight="15"/>
  <cols>
    <col min="2" max="2" width="42.5703125" customWidth="1"/>
    <col min="3" max="4" width="29.28515625" customWidth="1"/>
    <col min="5" max="5" width="57.28515625" customWidth="1"/>
    <col min="6" max="6" width="59.140625" customWidth="1"/>
    <col min="7" max="7" width="49" customWidth="1"/>
    <col min="8" max="8" width="51" bestFit="1" customWidth="1"/>
  </cols>
  <sheetData>
    <row r="1" spans="1:8">
      <c r="B1" s="56" t="s">
        <v>834</v>
      </c>
      <c r="C1" s="56" t="s">
        <v>833</v>
      </c>
      <c r="D1" s="57" t="s">
        <v>37</v>
      </c>
      <c r="E1" s="57" t="s">
        <v>854</v>
      </c>
      <c r="F1" s="57" t="s">
        <v>71</v>
      </c>
      <c r="G1" s="57" t="s">
        <v>343</v>
      </c>
    </row>
    <row r="2" spans="1:8">
      <c r="A2">
        <v>1</v>
      </c>
      <c r="B2" t="s">
        <v>348</v>
      </c>
      <c r="C2" t="s">
        <v>347</v>
      </c>
      <c r="D2" s="89" t="s">
        <v>996</v>
      </c>
      <c r="E2" s="89" t="s">
        <v>968</v>
      </c>
      <c r="F2" t="s">
        <v>855</v>
      </c>
      <c r="G2" t="s">
        <v>344</v>
      </c>
    </row>
    <row r="3" spans="1:8">
      <c r="A3">
        <v>2</v>
      </c>
      <c r="B3" t="s">
        <v>350</v>
      </c>
      <c r="C3" t="s">
        <v>349</v>
      </c>
      <c r="D3" s="89" t="s">
        <v>997</v>
      </c>
      <c r="E3" s="89" t="s">
        <v>969</v>
      </c>
      <c r="F3" t="s">
        <v>856</v>
      </c>
      <c r="G3" t="s">
        <v>1004</v>
      </c>
    </row>
    <row r="4" spans="1:8">
      <c r="A4">
        <v>3</v>
      </c>
      <c r="B4" t="s">
        <v>352</v>
      </c>
      <c r="C4" t="s">
        <v>351</v>
      </c>
      <c r="D4" s="89" t="s">
        <v>998</v>
      </c>
      <c r="E4" s="89" t="s">
        <v>970</v>
      </c>
      <c r="F4" t="s">
        <v>857</v>
      </c>
      <c r="G4" t="s">
        <v>345</v>
      </c>
    </row>
    <row r="5" spans="1:8">
      <c r="A5">
        <v>4</v>
      </c>
      <c r="B5" t="s">
        <v>354</v>
      </c>
      <c r="C5" t="s">
        <v>353</v>
      </c>
      <c r="D5" s="89" t="s">
        <v>999</v>
      </c>
      <c r="E5" s="89" t="s">
        <v>971</v>
      </c>
      <c r="F5" t="s">
        <v>858</v>
      </c>
      <c r="G5" t="s">
        <v>346</v>
      </c>
    </row>
    <row r="6" spans="1:8">
      <c r="A6">
        <v>5</v>
      </c>
      <c r="B6" t="s">
        <v>356</v>
      </c>
      <c r="C6" t="s">
        <v>355</v>
      </c>
      <c r="E6" s="89" t="s">
        <v>972</v>
      </c>
      <c r="F6" t="s">
        <v>859</v>
      </c>
    </row>
    <row r="7" spans="1:8">
      <c r="A7">
        <v>6</v>
      </c>
      <c r="B7" t="s">
        <v>358</v>
      </c>
      <c r="C7" t="s">
        <v>357</v>
      </c>
      <c r="E7" s="89" t="s">
        <v>973</v>
      </c>
      <c r="F7" t="s">
        <v>860</v>
      </c>
    </row>
    <row r="8" spans="1:8">
      <c r="A8">
        <v>7</v>
      </c>
      <c r="B8" t="s">
        <v>359</v>
      </c>
      <c r="C8" s="45" t="s">
        <v>835</v>
      </c>
      <c r="D8" s="45"/>
      <c r="E8" s="89" t="s">
        <v>974</v>
      </c>
      <c r="F8" t="s">
        <v>861</v>
      </c>
    </row>
    <row r="9" spans="1:8">
      <c r="A9">
        <v>8</v>
      </c>
      <c r="B9" t="s">
        <v>361</v>
      </c>
      <c r="C9" t="s">
        <v>360</v>
      </c>
      <c r="E9" s="89" t="s">
        <v>975</v>
      </c>
      <c r="F9" t="s">
        <v>862</v>
      </c>
    </row>
    <row r="10" spans="1:8">
      <c r="A10">
        <v>9</v>
      </c>
      <c r="B10" t="s">
        <v>363</v>
      </c>
      <c r="C10" t="s">
        <v>362</v>
      </c>
      <c r="E10" s="89" t="s">
        <v>976</v>
      </c>
      <c r="F10" t="s">
        <v>863</v>
      </c>
      <c r="H10" s="58"/>
    </row>
    <row r="11" spans="1:8">
      <c r="A11">
        <v>10</v>
      </c>
      <c r="B11" t="s">
        <v>365</v>
      </c>
      <c r="C11" t="s">
        <v>364</v>
      </c>
      <c r="E11" s="89" t="s">
        <v>977</v>
      </c>
      <c r="F11" t="s">
        <v>864</v>
      </c>
    </row>
    <row r="12" spans="1:8">
      <c r="A12">
        <v>11</v>
      </c>
      <c r="B12" t="s">
        <v>366</v>
      </c>
      <c r="C12" t="s">
        <v>836</v>
      </c>
      <c r="E12" s="89" t="s">
        <v>978</v>
      </c>
      <c r="F12" t="s">
        <v>865</v>
      </c>
    </row>
    <row r="13" spans="1:8">
      <c r="A13">
        <v>12</v>
      </c>
      <c r="B13" t="s">
        <v>368</v>
      </c>
      <c r="C13" t="s">
        <v>367</v>
      </c>
      <c r="E13" s="89" t="s">
        <v>979</v>
      </c>
      <c r="F13" t="s">
        <v>866</v>
      </c>
    </row>
    <row r="14" spans="1:8">
      <c r="A14">
        <v>13</v>
      </c>
      <c r="B14" t="s">
        <v>370</v>
      </c>
      <c r="C14" t="s">
        <v>369</v>
      </c>
      <c r="E14" s="89" t="s">
        <v>980</v>
      </c>
      <c r="F14" t="s">
        <v>867</v>
      </c>
    </row>
    <row r="15" spans="1:8">
      <c r="A15">
        <v>14</v>
      </c>
      <c r="B15" t="s">
        <v>372</v>
      </c>
      <c r="C15" t="s">
        <v>371</v>
      </c>
      <c r="E15" s="89" t="s">
        <v>981</v>
      </c>
      <c r="F15" t="s">
        <v>868</v>
      </c>
    </row>
    <row r="16" spans="1:8">
      <c r="A16">
        <v>15</v>
      </c>
      <c r="B16" t="s">
        <v>374</v>
      </c>
      <c r="C16" t="s">
        <v>373</v>
      </c>
      <c r="E16" s="89" t="s">
        <v>982</v>
      </c>
      <c r="F16" t="s">
        <v>869</v>
      </c>
    </row>
    <row r="17" spans="1:6">
      <c r="A17">
        <v>16</v>
      </c>
      <c r="B17" t="s">
        <v>376</v>
      </c>
      <c r="C17" t="s">
        <v>375</v>
      </c>
      <c r="E17" s="89" t="s">
        <v>983</v>
      </c>
      <c r="F17" t="s">
        <v>870</v>
      </c>
    </row>
    <row r="18" spans="1:6">
      <c r="A18">
        <v>17</v>
      </c>
      <c r="B18" t="s">
        <v>378</v>
      </c>
      <c r="C18" t="s">
        <v>377</v>
      </c>
      <c r="E18" s="89" t="s">
        <v>984</v>
      </c>
      <c r="F18" t="s">
        <v>871</v>
      </c>
    </row>
    <row r="19" spans="1:6">
      <c r="A19">
        <v>18</v>
      </c>
      <c r="B19" t="s">
        <v>380</v>
      </c>
      <c r="C19" t="s">
        <v>379</v>
      </c>
      <c r="E19" s="89" t="s">
        <v>985</v>
      </c>
      <c r="F19" t="s">
        <v>872</v>
      </c>
    </row>
    <row r="20" spans="1:6">
      <c r="A20">
        <v>19</v>
      </c>
      <c r="B20" t="s">
        <v>382</v>
      </c>
      <c r="C20" t="s">
        <v>381</v>
      </c>
      <c r="E20" s="89" t="s">
        <v>986</v>
      </c>
      <c r="F20" t="s">
        <v>873</v>
      </c>
    </row>
    <row r="21" spans="1:6">
      <c r="A21">
        <v>20</v>
      </c>
      <c r="B21" t="s">
        <v>384</v>
      </c>
      <c r="C21" t="s">
        <v>383</v>
      </c>
      <c r="E21" s="89" t="s">
        <v>987</v>
      </c>
      <c r="F21" t="s">
        <v>874</v>
      </c>
    </row>
    <row r="22" spans="1:6">
      <c r="A22">
        <v>21</v>
      </c>
      <c r="B22" t="s">
        <v>386</v>
      </c>
      <c r="C22" t="s">
        <v>385</v>
      </c>
      <c r="E22" s="89" t="s">
        <v>988</v>
      </c>
      <c r="F22" t="s">
        <v>875</v>
      </c>
    </row>
    <row r="23" spans="1:6">
      <c r="A23">
        <v>22</v>
      </c>
      <c r="B23" t="s">
        <v>387</v>
      </c>
      <c r="C23" t="s">
        <v>837</v>
      </c>
      <c r="E23" s="89" t="s">
        <v>989</v>
      </c>
      <c r="F23" t="s">
        <v>876</v>
      </c>
    </row>
    <row r="24" spans="1:6">
      <c r="A24">
        <v>23</v>
      </c>
      <c r="B24" t="s">
        <v>389</v>
      </c>
      <c r="C24" t="s">
        <v>388</v>
      </c>
      <c r="E24" s="89" t="s">
        <v>990</v>
      </c>
      <c r="F24" t="s">
        <v>877</v>
      </c>
    </row>
    <row r="25" spans="1:6">
      <c r="A25">
        <v>24</v>
      </c>
      <c r="B25" t="s">
        <v>391</v>
      </c>
      <c r="C25" t="s">
        <v>390</v>
      </c>
      <c r="E25" s="89" t="s">
        <v>991</v>
      </c>
      <c r="F25" t="s">
        <v>878</v>
      </c>
    </row>
    <row r="26" spans="1:6">
      <c r="A26">
        <v>25</v>
      </c>
      <c r="B26" t="s">
        <v>393</v>
      </c>
      <c r="C26" t="s">
        <v>392</v>
      </c>
      <c r="E26" s="89" t="s">
        <v>992</v>
      </c>
      <c r="F26" t="s">
        <v>879</v>
      </c>
    </row>
    <row r="27" spans="1:6">
      <c r="A27">
        <v>26</v>
      </c>
      <c r="B27" s="91" t="s">
        <v>395</v>
      </c>
      <c r="C27" s="91" t="s">
        <v>394</v>
      </c>
      <c r="E27" s="89" t="s">
        <v>993</v>
      </c>
      <c r="F27" t="s">
        <v>880</v>
      </c>
    </row>
    <row r="28" spans="1:6">
      <c r="A28">
        <v>27</v>
      </c>
      <c r="B28" t="s">
        <v>397</v>
      </c>
      <c r="C28" t="s">
        <v>396</v>
      </c>
      <c r="E28" s="89" t="s">
        <v>994</v>
      </c>
      <c r="F28" t="s">
        <v>881</v>
      </c>
    </row>
    <row r="29" spans="1:6">
      <c r="A29">
        <v>28</v>
      </c>
      <c r="B29" t="s">
        <v>399</v>
      </c>
      <c r="C29" t="s">
        <v>398</v>
      </c>
      <c r="E29" s="89" t="s">
        <v>995</v>
      </c>
      <c r="F29" t="s">
        <v>882</v>
      </c>
    </row>
    <row r="30" spans="1:6">
      <c r="A30">
        <v>29</v>
      </c>
      <c r="B30" t="s">
        <v>401</v>
      </c>
      <c r="C30" t="s">
        <v>400</v>
      </c>
      <c r="F30" t="s">
        <v>883</v>
      </c>
    </row>
    <row r="31" spans="1:6">
      <c r="A31">
        <v>30</v>
      </c>
      <c r="B31" t="s">
        <v>403</v>
      </c>
      <c r="C31" t="s">
        <v>402</v>
      </c>
      <c r="F31" t="s">
        <v>884</v>
      </c>
    </row>
    <row r="32" spans="1:6">
      <c r="A32">
        <v>31</v>
      </c>
      <c r="B32" t="s">
        <v>405</v>
      </c>
      <c r="C32" t="s">
        <v>404</v>
      </c>
      <c r="F32" t="s">
        <v>885</v>
      </c>
    </row>
    <row r="33" spans="1:6">
      <c r="A33">
        <v>32</v>
      </c>
      <c r="B33" t="s">
        <v>407</v>
      </c>
      <c r="C33" t="s">
        <v>406</v>
      </c>
      <c r="F33" t="s">
        <v>886</v>
      </c>
    </row>
    <row r="34" spans="1:6">
      <c r="A34">
        <v>33</v>
      </c>
      <c r="B34" t="s">
        <v>409</v>
      </c>
      <c r="C34" t="s">
        <v>408</v>
      </c>
      <c r="F34" t="s">
        <v>887</v>
      </c>
    </row>
    <row r="35" spans="1:6">
      <c r="A35">
        <v>34</v>
      </c>
      <c r="B35" t="s">
        <v>410</v>
      </c>
      <c r="C35" t="s">
        <v>838</v>
      </c>
      <c r="F35" t="s">
        <v>888</v>
      </c>
    </row>
    <row r="36" spans="1:6">
      <c r="A36">
        <v>35</v>
      </c>
      <c r="B36" t="s">
        <v>412</v>
      </c>
      <c r="C36" t="s">
        <v>411</v>
      </c>
      <c r="F36" t="s">
        <v>889</v>
      </c>
    </row>
    <row r="37" spans="1:6">
      <c r="A37">
        <v>36</v>
      </c>
      <c r="B37" t="s">
        <v>414</v>
      </c>
      <c r="C37" t="s">
        <v>413</v>
      </c>
      <c r="F37" t="s">
        <v>890</v>
      </c>
    </row>
    <row r="38" spans="1:6">
      <c r="A38">
        <v>37</v>
      </c>
      <c r="B38" t="s">
        <v>416</v>
      </c>
      <c r="C38" t="s">
        <v>415</v>
      </c>
      <c r="F38" t="s">
        <v>891</v>
      </c>
    </row>
    <row r="39" spans="1:6">
      <c r="A39">
        <v>38</v>
      </c>
      <c r="B39" t="s">
        <v>418</v>
      </c>
      <c r="C39" t="s">
        <v>417</v>
      </c>
      <c r="F39" t="s">
        <v>892</v>
      </c>
    </row>
    <row r="40" spans="1:6">
      <c r="A40">
        <v>39</v>
      </c>
      <c r="B40" t="s">
        <v>420</v>
      </c>
      <c r="C40" t="s">
        <v>419</v>
      </c>
      <c r="F40" t="s">
        <v>893</v>
      </c>
    </row>
    <row r="41" spans="1:6">
      <c r="A41">
        <v>40</v>
      </c>
      <c r="B41" t="s">
        <v>422</v>
      </c>
      <c r="C41" t="s">
        <v>421</v>
      </c>
      <c r="F41" t="s">
        <v>894</v>
      </c>
    </row>
    <row r="42" spans="1:6">
      <c r="A42">
        <v>41</v>
      </c>
      <c r="B42" t="s">
        <v>424</v>
      </c>
      <c r="C42" t="s">
        <v>423</v>
      </c>
      <c r="F42" t="s">
        <v>895</v>
      </c>
    </row>
    <row r="43" spans="1:6">
      <c r="A43">
        <v>42</v>
      </c>
      <c r="B43" s="91" t="s">
        <v>426</v>
      </c>
      <c r="C43" s="91" t="s">
        <v>425</v>
      </c>
      <c r="F43" t="s">
        <v>896</v>
      </c>
    </row>
    <row r="44" spans="1:6">
      <c r="A44">
        <v>43</v>
      </c>
      <c r="B44" s="91" t="s">
        <v>428</v>
      </c>
      <c r="C44" s="91" t="s">
        <v>427</v>
      </c>
      <c r="F44" t="s">
        <v>897</v>
      </c>
    </row>
    <row r="45" spans="1:6">
      <c r="A45">
        <v>44</v>
      </c>
      <c r="B45" t="s">
        <v>430</v>
      </c>
      <c r="C45" t="s">
        <v>429</v>
      </c>
      <c r="F45" t="s">
        <v>898</v>
      </c>
    </row>
    <row r="46" spans="1:6">
      <c r="A46">
        <v>45</v>
      </c>
      <c r="B46" t="s">
        <v>432</v>
      </c>
      <c r="C46" t="s">
        <v>431</v>
      </c>
      <c r="F46" t="s">
        <v>899</v>
      </c>
    </row>
    <row r="47" spans="1:6">
      <c r="A47">
        <v>46</v>
      </c>
      <c r="B47" t="s">
        <v>434</v>
      </c>
      <c r="C47" t="s">
        <v>433</v>
      </c>
      <c r="F47" t="s">
        <v>900</v>
      </c>
    </row>
    <row r="48" spans="1:6">
      <c r="A48">
        <v>47</v>
      </c>
      <c r="B48" t="s">
        <v>436</v>
      </c>
      <c r="C48" t="s">
        <v>435</v>
      </c>
      <c r="F48" t="s">
        <v>901</v>
      </c>
    </row>
    <row r="49" spans="1:6">
      <c r="A49">
        <v>48</v>
      </c>
      <c r="B49" t="s">
        <v>438</v>
      </c>
      <c r="C49" t="s">
        <v>437</v>
      </c>
      <c r="F49" t="s">
        <v>902</v>
      </c>
    </row>
    <row r="50" spans="1:6">
      <c r="A50">
        <v>49</v>
      </c>
      <c r="B50" t="s">
        <v>440</v>
      </c>
      <c r="C50" t="s">
        <v>439</v>
      </c>
      <c r="F50" t="s">
        <v>903</v>
      </c>
    </row>
    <row r="51" spans="1:6">
      <c r="A51">
        <v>50</v>
      </c>
      <c r="B51" t="s">
        <v>442</v>
      </c>
      <c r="C51" t="s">
        <v>441</v>
      </c>
      <c r="F51" t="s">
        <v>904</v>
      </c>
    </row>
    <row r="52" spans="1:6">
      <c r="A52">
        <v>51</v>
      </c>
      <c r="B52" t="s">
        <v>444</v>
      </c>
      <c r="C52" t="s">
        <v>443</v>
      </c>
      <c r="F52" t="s">
        <v>905</v>
      </c>
    </row>
    <row r="53" spans="1:6">
      <c r="A53">
        <v>52</v>
      </c>
      <c r="B53" t="s">
        <v>446</v>
      </c>
      <c r="C53" t="s">
        <v>445</v>
      </c>
      <c r="F53" t="s">
        <v>906</v>
      </c>
    </row>
    <row r="54" spans="1:6">
      <c r="A54">
        <v>53</v>
      </c>
      <c r="B54" t="s">
        <v>448</v>
      </c>
      <c r="C54" t="s">
        <v>447</v>
      </c>
      <c r="F54" t="s">
        <v>907</v>
      </c>
    </row>
    <row r="55" spans="1:6">
      <c r="A55">
        <v>54</v>
      </c>
      <c r="B55" s="91" t="s">
        <v>450</v>
      </c>
      <c r="C55" s="91" t="s">
        <v>449</v>
      </c>
      <c r="F55" t="s">
        <v>908</v>
      </c>
    </row>
    <row r="56" spans="1:6">
      <c r="A56">
        <v>55</v>
      </c>
      <c r="B56" s="91" t="s">
        <v>452</v>
      </c>
      <c r="C56" s="91" t="s">
        <v>451</v>
      </c>
      <c r="F56" t="s">
        <v>909</v>
      </c>
    </row>
    <row r="57" spans="1:6">
      <c r="A57">
        <v>56</v>
      </c>
      <c r="B57" t="s">
        <v>454</v>
      </c>
      <c r="C57" t="s">
        <v>453</v>
      </c>
      <c r="F57" t="s">
        <v>910</v>
      </c>
    </row>
    <row r="58" spans="1:6">
      <c r="A58">
        <v>57</v>
      </c>
      <c r="B58" t="s">
        <v>456</v>
      </c>
      <c r="C58" t="s">
        <v>455</v>
      </c>
      <c r="F58" t="s">
        <v>911</v>
      </c>
    </row>
    <row r="59" spans="1:6">
      <c r="A59">
        <v>58</v>
      </c>
      <c r="B59" t="s">
        <v>458</v>
      </c>
      <c r="C59" t="s">
        <v>457</v>
      </c>
      <c r="F59" t="s">
        <v>912</v>
      </c>
    </row>
    <row r="60" spans="1:6">
      <c r="A60">
        <v>59</v>
      </c>
      <c r="B60" t="s">
        <v>460</v>
      </c>
      <c r="C60" t="s">
        <v>459</v>
      </c>
      <c r="F60" t="s">
        <v>913</v>
      </c>
    </row>
    <row r="61" spans="1:6">
      <c r="A61">
        <v>60</v>
      </c>
      <c r="B61" t="s">
        <v>462</v>
      </c>
      <c r="C61" t="s">
        <v>461</v>
      </c>
      <c r="F61" t="s">
        <v>914</v>
      </c>
    </row>
    <row r="62" spans="1:6">
      <c r="A62">
        <v>61</v>
      </c>
      <c r="B62" t="s">
        <v>464</v>
      </c>
      <c r="C62" t="s">
        <v>463</v>
      </c>
      <c r="F62" t="s">
        <v>915</v>
      </c>
    </row>
    <row r="63" spans="1:6">
      <c r="A63">
        <v>62</v>
      </c>
      <c r="B63" t="s">
        <v>466</v>
      </c>
      <c r="C63" t="s">
        <v>465</v>
      </c>
      <c r="F63" t="s">
        <v>916</v>
      </c>
    </row>
    <row r="64" spans="1:6">
      <c r="A64">
        <v>63</v>
      </c>
      <c r="B64" t="s">
        <v>468</v>
      </c>
      <c r="C64" t="s">
        <v>467</v>
      </c>
      <c r="F64" t="s">
        <v>917</v>
      </c>
    </row>
    <row r="65" spans="1:6">
      <c r="A65">
        <v>64</v>
      </c>
      <c r="B65" t="s">
        <v>470</v>
      </c>
      <c r="C65" t="s">
        <v>469</v>
      </c>
      <c r="F65" t="s">
        <v>918</v>
      </c>
    </row>
    <row r="66" spans="1:6">
      <c r="A66">
        <v>65</v>
      </c>
      <c r="B66" t="s">
        <v>472</v>
      </c>
      <c r="C66" t="s">
        <v>471</v>
      </c>
      <c r="F66" t="s">
        <v>919</v>
      </c>
    </row>
    <row r="67" spans="1:6">
      <c r="A67">
        <v>66</v>
      </c>
      <c r="B67" t="s">
        <v>474</v>
      </c>
      <c r="C67" t="s">
        <v>473</v>
      </c>
      <c r="F67" t="s">
        <v>920</v>
      </c>
    </row>
    <row r="68" spans="1:6">
      <c r="A68">
        <v>67</v>
      </c>
      <c r="B68" t="s">
        <v>476</v>
      </c>
      <c r="C68" t="s">
        <v>475</v>
      </c>
      <c r="F68" t="s">
        <v>921</v>
      </c>
    </row>
    <row r="69" spans="1:6">
      <c r="A69">
        <v>68</v>
      </c>
      <c r="B69" t="s">
        <v>478</v>
      </c>
      <c r="C69" t="s">
        <v>477</v>
      </c>
      <c r="F69" t="s">
        <v>922</v>
      </c>
    </row>
    <row r="70" spans="1:6">
      <c r="A70">
        <v>69</v>
      </c>
      <c r="B70" t="s">
        <v>480</v>
      </c>
      <c r="C70" t="s">
        <v>479</v>
      </c>
      <c r="F70" t="s">
        <v>923</v>
      </c>
    </row>
    <row r="71" spans="1:6">
      <c r="A71">
        <v>70</v>
      </c>
      <c r="B71" s="91" t="s">
        <v>482</v>
      </c>
      <c r="C71" s="91" t="s">
        <v>481</v>
      </c>
      <c r="F71" t="s">
        <v>924</v>
      </c>
    </row>
    <row r="72" spans="1:6">
      <c r="A72">
        <v>71</v>
      </c>
      <c r="B72" s="91" t="s">
        <v>484</v>
      </c>
      <c r="C72" s="91" t="s">
        <v>483</v>
      </c>
      <c r="F72" t="s">
        <v>925</v>
      </c>
    </row>
    <row r="73" spans="1:6">
      <c r="A73">
        <v>72</v>
      </c>
      <c r="B73" t="s">
        <v>486</v>
      </c>
      <c r="C73" t="s">
        <v>485</v>
      </c>
      <c r="F73" t="s">
        <v>926</v>
      </c>
    </row>
    <row r="74" spans="1:6">
      <c r="A74">
        <v>73</v>
      </c>
      <c r="B74" t="s">
        <v>488</v>
      </c>
      <c r="C74" t="s">
        <v>487</v>
      </c>
      <c r="F74" t="s">
        <v>927</v>
      </c>
    </row>
    <row r="75" spans="1:6">
      <c r="A75">
        <v>74</v>
      </c>
      <c r="B75" t="s">
        <v>490</v>
      </c>
      <c r="C75" t="s">
        <v>489</v>
      </c>
      <c r="F75" t="s">
        <v>928</v>
      </c>
    </row>
    <row r="76" spans="1:6">
      <c r="A76">
        <v>75</v>
      </c>
      <c r="B76" t="s">
        <v>492</v>
      </c>
      <c r="C76" t="s">
        <v>491</v>
      </c>
      <c r="F76" t="s">
        <v>929</v>
      </c>
    </row>
    <row r="77" spans="1:6">
      <c r="A77">
        <v>76</v>
      </c>
      <c r="B77" t="s">
        <v>494</v>
      </c>
      <c r="C77" t="s">
        <v>493</v>
      </c>
      <c r="F77" t="s">
        <v>930</v>
      </c>
    </row>
    <row r="78" spans="1:6">
      <c r="A78">
        <v>77</v>
      </c>
      <c r="B78" t="s">
        <v>496</v>
      </c>
      <c r="C78" t="s">
        <v>495</v>
      </c>
      <c r="F78" t="s">
        <v>931</v>
      </c>
    </row>
    <row r="79" spans="1:6">
      <c r="A79">
        <v>78</v>
      </c>
      <c r="B79" t="s">
        <v>498</v>
      </c>
      <c r="C79" t="s">
        <v>497</v>
      </c>
      <c r="F79" t="s">
        <v>932</v>
      </c>
    </row>
    <row r="80" spans="1:6">
      <c r="A80">
        <v>79</v>
      </c>
      <c r="B80" t="s">
        <v>500</v>
      </c>
      <c r="C80" t="s">
        <v>499</v>
      </c>
      <c r="F80" t="s">
        <v>933</v>
      </c>
    </row>
    <row r="81" spans="1:6">
      <c r="A81">
        <v>80</v>
      </c>
      <c r="B81" t="s">
        <v>502</v>
      </c>
      <c r="C81" t="s">
        <v>501</v>
      </c>
      <c r="F81" t="s">
        <v>934</v>
      </c>
    </row>
    <row r="82" spans="1:6">
      <c r="A82">
        <v>81</v>
      </c>
      <c r="B82" t="s">
        <v>504</v>
      </c>
      <c r="C82" t="s">
        <v>503</v>
      </c>
      <c r="F82" t="s">
        <v>936</v>
      </c>
    </row>
    <row r="83" spans="1:6">
      <c r="A83">
        <v>82</v>
      </c>
      <c r="B83" t="s">
        <v>506</v>
      </c>
      <c r="C83" t="s">
        <v>505</v>
      </c>
      <c r="F83" t="s">
        <v>935</v>
      </c>
    </row>
    <row r="84" spans="1:6">
      <c r="A84">
        <v>83</v>
      </c>
      <c r="B84" t="s">
        <v>508</v>
      </c>
      <c r="C84" t="s">
        <v>507</v>
      </c>
      <c r="F84" t="s">
        <v>937</v>
      </c>
    </row>
    <row r="85" spans="1:6">
      <c r="A85">
        <v>84</v>
      </c>
      <c r="B85" t="s">
        <v>510</v>
      </c>
      <c r="C85" t="s">
        <v>509</v>
      </c>
      <c r="F85" t="s">
        <v>938</v>
      </c>
    </row>
    <row r="86" spans="1:6">
      <c r="A86">
        <v>85</v>
      </c>
      <c r="B86" t="s">
        <v>512</v>
      </c>
      <c r="C86" t="s">
        <v>511</v>
      </c>
      <c r="F86" t="s">
        <v>939</v>
      </c>
    </row>
    <row r="87" spans="1:6">
      <c r="A87">
        <v>86</v>
      </c>
      <c r="B87" t="s">
        <v>514</v>
      </c>
      <c r="C87" t="s">
        <v>513</v>
      </c>
      <c r="F87" t="s">
        <v>940</v>
      </c>
    </row>
    <row r="88" spans="1:6">
      <c r="A88">
        <v>87</v>
      </c>
      <c r="B88" t="s">
        <v>516</v>
      </c>
      <c r="C88" t="s">
        <v>515</v>
      </c>
      <c r="F88" t="s">
        <v>941</v>
      </c>
    </row>
    <row r="89" spans="1:6">
      <c r="A89">
        <v>88</v>
      </c>
      <c r="B89" t="s">
        <v>518</v>
      </c>
      <c r="C89" t="s">
        <v>517</v>
      </c>
      <c r="F89" t="s">
        <v>942</v>
      </c>
    </row>
    <row r="90" spans="1:6">
      <c r="A90">
        <v>89</v>
      </c>
      <c r="B90" s="91" t="s">
        <v>520</v>
      </c>
      <c r="C90" s="91" t="s">
        <v>519</v>
      </c>
      <c r="F90" t="s">
        <v>943</v>
      </c>
    </row>
    <row r="91" spans="1:6">
      <c r="A91">
        <v>90</v>
      </c>
      <c r="B91" t="s">
        <v>522</v>
      </c>
      <c r="C91" t="s">
        <v>521</v>
      </c>
      <c r="F91" t="s">
        <v>944</v>
      </c>
    </row>
    <row r="92" spans="1:6">
      <c r="A92">
        <v>91</v>
      </c>
      <c r="B92" t="s">
        <v>524</v>
      </c>
      <c r="C92" t="s">
        <v>523</v>
      </c>
      <c r="F92" t="s">
        <v>945</v>
      </c>
    </row>
    <row r="93" spans="1:6">
      <c r="A93">
        <v>92</v>
      </c>
      <c r="B93" t="s">
        <v>526</v>
      </c>
      <c r="C93" t="s">
        <v>525</v>
      </c>
      <c r="F93" t="s">
        <v>946</v>
      </c>
    </row>
    <row r="94" spans="1:6">
      <c r="A94">
        <v>93</v>
      </c>
      <c r="B94" t="s">
        <v>528</v>
      </c>
      <c r="C94" t="s">
        <v>527</v>
      </c>
      <c r="F94" t="s">
        <v>947</v>
      </c>
    </row>
    <row r="95" spans="1:6">
      <c r="A95">
        <v>94</v>
      </c>
      <c r="B95" t="s">
        <v>530</v>
      </c>
      <c r="C95" t="s">
        <v>529</v>
      </c>
      <c r="F95" t="s">
        <v>948</v>
      </c>
    </row>
    <row r="96" spans="1:6">
      <c r="A96">
        <v>95</v>
      </c>
      <c r="B96" t="s">
        <v>532</v>
      </c>
      <c r="C96" t="s">
        <v>531</v>
      </c>
      <c r="F96" t="s">
        <v>949</v>
      </c>
    </row>
    <row r="97" spans="1:6">
      <c r="A97">
        <v>96</v>
      </c>
      <c r="B97" s="91" t="s">
        <v>534</v>
      </c>
      <c r="C97" s="91" t="s">
        <v>533</v>
      </c>
      <c r="F97" t="s">
        <v>950</v>
      </c>
    </row>
    <row r="98" spans="1:6">
      <c r="A98">
        <v>97</v>
      </c>
      <c r="B98" t="s">
        <v>536</v>
      </c>
      <c r="C98" t="s">
        <v>535</v>
      </c>
      <c r="F98" t="s">
        <v>951</v>
      </c>
    </row>
    <row r="99" spans="1:6">
      <c r="A99">
        <v>98</v>
      </c>
      <c r="B99" t="s">
        <v>538</v>
      </c>
      <c r="C99" t="s">
        <v>537</v>
      </c>
      <c r="F99" t="s">
        <v>952</v>
      </c>
    </row>
    <row r="100" spans="1:6">
      <c r="A100">
        <v>99</v>
      </c>
      <c r="B100" t="s">
        <v>540</v>
      </c>
      <c r="C100" t="s">
        <v>539</v>
      </c>
      <c r="F100" t="s">
        <v>953</v>
      </c>
    </row>
    <row r="101" spans="1:6">
      <c r="A101">
        <v>100</v>
      </c>
      <c r="B101" t="s">
        <v>542</v>
      </c>
      <c r="C101" t="s">
        <v>541</v>
      </c>
      <c r="F101" t="s">
        <v>954</v>
      </c>
    </row>
    <row r="102" spans="1:6">
      <c r="A102">
        <v>101</v>
      </c>
      <c r="B102" s="91" t="s">
        <v>544</v>
      </c>
      <c r="C102" s="91" t="s">
        <v>543</v>
      </c>
      <c r="F102" t="s">
        <v>955</v>
      </c>
    </row>
    <row r="103" spans="1:6">
      <c r="A103">
        <v>102</v>
      </c>
      <c r="B103" t="s">
        <v>546</v>
      </c>
      <c r="C103" t="s">
        <v>545</v>
      </c>
      <c r="F103" t="s">
        <v>956</v>
      </c>
    </row>
    <row r="104" spans="1:6">
      <c r="A104">
        <v>103</v>
      </c>
      <c r="B104" t="s">
        <v>548</v>
      </c>
      <c r="C104" t="s">
        <v>547</v>
      </c>
      <c r="F104" t="s">
        <v>957</v>
      </c>
    </row>
    <row r="105" spans="1:6">
      <c r="A105">
        <v>104</v>
      </c>
      <c r="B105" s="91" t="s">
        <v>550</v>
      </c>
      <c r="C105" s="91" t="s">
        <v>549</v>
      </c>
      <c r="F105" t="s">
        <v>958</v>
      </c>
    </row>
    <row r="106" spans="1:6">
      <c r="A106">
        <v>105</v>
      </c>
      <c r="B106" s="91" t="s">
        <v>552</v>
      </c>
      <c r="C106" s="91" t="s">
        <v>551</v>
      </c>
      <c r="F106" t="s">
        <v>959</v>
      </c>
    </row>
    <row r="107" spans="1:6">
      <c r="A107">
        <v>106</v>
      </c>
      <c r="B107" t="s">
        <v>554</v>
      </c>
      <c r="C107" t="s">
        <v>553</v>
      </c>
      <c r="F107" t="s">
        <v>960</v>
      </c>
    </row>
    <row r="108" spans="1:6">
      <c r="A108">
        <v>107</v>
      </c>
      <c r="B108" t="s">
        <v>556</v>
      </c>
      <c r="C108" t="s">
        <v>555</v>
      </c>
      <c r="F108" t="s">
        <v>961</v>
      </c>
    </row>
    <row r="109" spans="1:6">
      <c r="A109">
        <v>108</v>
      </c>
      <c r="B109" t="s">
        <v>558</v>
      </c>
      <c r="C109" t="s">
        <v>557</v>
      </c>
      <c r="F109" t="s">
        <v>962</v>
      </c>
    </row>
    <row r="110" spans="1:6">
      <c r="A110">
        <v>109</v>
      </c>
      <c r="B110" t="s">
        <v>560</v>
      </c>
      <c r="C110" t="s">
        <v>559</v>
      </c>
      <c r="F110" t="s">
        <v>963</v>
      </c>
    </row>
    <row r="111" spans="1:6">
      <c r="A111">
        <v>110</v>
      </c>
      <c r="B111" t="s">
        <v>562</v>
      </c>
      <c r="C111" t="s">
        <v>561</v>
      </c>
      <c r="F111" t="s">
        <v>964</v>
      </c>
    </row>
    <row r="112" spans="1:6">
      <c r="A112">
        <v>111</v>
      </c>
      <c r="B112" t="s">
        <v>564</v>
      </c>
      <c r="C112" t="s">
        <v>563</v>
      </c>
      <c r="F112" t="s">
        <v>965</v>
      </c>
    </row>
    <row r="113" spans="1:3">
      <c r="A113">
        <v>112</v>
      </c>
      <c r="B113" t="s">
        <v>566</v>
      </c>
      <c r="C113" t="s">
        <v>565</v>
      </c>
    </row>
    <row r="114" spans="1:3">
      <c r="A114">
        <v>113</v>
      </c>
      <c r="B114" t="s">
        <v>568</v>
      </c>
      <c r="C114" t="s">
        <v>567</v>
      </c>
    </row>
    <row r="115" spans="1:3">
      <c r="A115">
        <v>114</v>
      </c>
      <c r="B115" t="s">
        <v>570</v>
      </c>
      <c r="C115" t="s">
        <v>569</v>
      </c>
    </row>
    <row r="116" spans="1:3">
      <c r="A116">
        <v>115</v>
      </c>
      <c r="B116" t="s">
        <v>572</v>
      </c>
      <c r="C116" t="s">
        <v>571</v>
      </c>
    </row>
    <row r="117" spans="1:3">
      <c r="A117">
        <v>116</v>
      </c>
      <c r="B117" t="s">
        <v>574</v>
      </c>
      <c r="C117" t="s">
        <v>573</v>
      </c>
    </row>
    <row r="118" spans="1:3">
      <c r="A118">
        <v>117</v>
      </c>
      <c r="B118" s="91" t="s">
        <v>576</v>
      </c>
      <c r="C118" s="91" t="s">
        <v>575</v>
      </c>
    </row>
    <row r="119" spans="1:3">
      <c r="A119">
        <v>118</v>
      </c>
      <c r="B119" t="s">
        <v>578</v>
      </c>
      <c r="C119" t="s">
        <v>577</v>
      </c>
    </row>
    <row r="120" spans="1:3">
      <c r="A120">
        <v>119</v>
      </c>
      <c r="B120" t="s">
        <v>580</v>
      </c>
      <c r="C120" t="s">
        <v>579</v>
      </c>
    </row>
    <row r="121" spans="1:3">
      <c r="A121">
        <v>120</v>
      </c>
      <c r="B121" t="s">
        <v>847</v>
      </c>
      <c r="C121" t="s">
        <v>581</v>
      </c>
    </row>
    <row r="122" spans="1:3">
      <c r="A122">
        <v>121</v>
      </c>
      <c r="B122" t="s">
        <v>583</v>
      </c>
      <c r="C122" t="s">
        <v>582</v>
      </c>
    </row>
    <row r="123" spans="1:3">
      <c r="A123">
        <v>122</v>
      </c>
      <c r="B123" t="s">
        <v>585</v>
      </c>
      <c r="C123" t="s">
        <v>584</v>
      </c>
    </row>
    <row r="124" spans="1:3">
      <c r="A124">
        <v>123</v>
      </c>
      <c r="B124" t="s">
        <v>587</v>
      </c>
      <c r="C124" t="s">
        <v>586</v>
      </c>
    </row>
    <row r="125" spans="1:3">
      <c r="A125">
        <v>124</v>
      </c>
      <c r="B125" t="s">
        <v>589</v>
      </c>
      <c r="C125" t="s">
        <v>588</v>
      </c>
    </row>
    <row r="126" spans="1:3">
      <c r="A126">
        <v>125</v>
      </c>
      <c r="B126" t="s">
        <v>591</v>
      </c>
      <c r="C126" t="s">
        <v>590</v>
      </c>
    </row>
    <row r="127" spans="1:3">
      <c r="A127">
        <v>126</v>
      </c>
      <c r="B127" t="s">
        <v>593</v>
      </c>
      <c r="C127" t="s">
        <v>592</v>
      </c>
    </row>
    <row r="128" spans="1:3">
      <c r="A128">
        <v>127</v>
      </c>
      <c r="B128" s="91" t="s">
        <v>595</v>
      </c>
      <c r="C128" s="91" t="s">
        <v>594</v>
      </c>
    </row>
    <row r="129" spans="1:3">
      <c r="A129">
        <v>128</v>
      </c>
      <c r="B129" s="91" t="s">
        <v>597</v>
      </c>
      <c r="C129" s="91" t="s">
        <v>596</v>
      </c>
    </row>
    <row r="130" spans="1:3">
      <c r="A130">
        <v>129</v>
      </c>
      <c r="B130" s="91" t="s">
        <v>599</v>
      </c>
      <c r="C130" s="91" t="s">
        <v>598</v>
      </c>
    </row>
    <row r="131" spans="1:3">
      <c r="A131">
        <v>130</v>
      </c>
      <c r="B131" t="s">
        <v>600</v>
      </c>
      <c r="C131" t="s">
        <v>839</v>
      </c>
    </row>
    <row r="132" spans="1:3">
      <c r="A132">
        <v>131</v>
      </c>
      <c r="B132" t="s">
        <v>602</v>
      </c>
      <c r="C132" t="s">
        <v>601</v>
      </c>
    </row>
    <row r="133" spans="1:3">
      <c r="A133">
        <v>132</v>
      </c>
      <c r="B133" t="s">
        <v>604</v>
      </c>
      <c r="C133" t="s">
        <v>603</v>
      </c>
    </row>
    <row r="134" spans="1:3">
      <c r="A134">
        <v>133</v>
      </c>
      <c r="B134" t="s">
        <v>606</v>
      </c>
      <c r="C134" t="s">
        <v>605</v>
      </c>
    </row>
    <row r="135" spans="1:3">
      <c r="A135">
        <v>134</v>
      </c>
      <c r="B135" t="s">
        <v>608</v>
      </c>
      <c r="C135" t="s">
        <v>607</v>
      </c>
    </row>
    <row r="136" spans="1:3">
      <c r="A136">
        <v>135</v>
      </c>
      <c r="B136" t="s">
        <v>610</v>
      </c>
      <c r="C136" t="s">
        <v>609</v>
      </c>
    </row>
    <row r="137" spans="1:3">
      <c r="A137">
        <v>136</v>
      </c>
      <c r="B137" t="s">
        <v>612</v>
      </c>
      <c r="C137" t="s">
        <v>611</v>
      </c>
    </row>
    <row r="138" spans="1:3">
      <c r="A138">
        <v>137</v>
      </c>
      <c r="B138" t="s">
        <v>614</v>
      </c>
      <c r="C138" t="s">
        <v>613</v>
      </c>
    </row>
    <row r="139" spans="1:3">
      <c r="A139">
        <v>138</v>
      </c>
      <c r="B139" t="s">
        <v>616</v>
      </c>
      <c r="C139" t="s">
        <v>615</v>
      </c>
    </row>
    <row r="140" spans="1:3">
      <c r="A140">
        <v>139</v>
      </c>
      <c r="B140" t="s">
        <v>618</v>
      </c>
      <c r="C140" t="s">
        <v>617</v>
      </c>
    </row>
    <row r="141" spans="1:3">
      <c r="A141">
        <v>140</v>
      </c>
      <c r="B141" t="s">
        <v>619</v>
      </c>
      <c r="C141" t="s">
        <v>840</v>
      </c>
    </row>
    <row r="142" spans="1:3">
      <c r="A142">
        <v>141</v>
      </c>
      <c r="B142" t="s">
        <v>621</v>
      </c>
      <c r="C142" t="s">
        <v>620</v>
      </c>
    </row>
    <row r="143" spans="1:3">
      <c r="A143">
        <v>142</v>
      </c>
      <c r="B143" t="s">
        <v>623</v>
      </c>
      <c r="C143" t="s">
        <v>622</v>
      </c>
    </row>
    <row r="144" spans="1:3">
      <c r="A144">
        <v>143</v>
      </c>
      <c r="B144" t="s">
        <v>625</v>
      </c>
      <c r="C144" t="s">
        <v>624</v>
      </c>
    </row>
    <row r="145" spans="1:3">
      <c r="A145">
        <v>144</v>
      </c>
      <c r="B145" t="s">
        <v>627</v>
      </c>
      <c r="C145" t="s">
        <v>626</v>
      </c>
    </row>
    <row r="146" spans="1:3">
      <c r="A146">
        <v>145</v>
      </c>
      <c r="B146" t="s">
        <v>628</v>
      </c>
      <c r="C146" t="s">
        <v>841</v>
      </c>
    </row>
    <row r="147" spans="1:3">
      <c r="A147">
        <v>146</v>
      </c>
      <c r="B147" t="s">
        <v>630</v>
      </c>
      <c r="C147" t="s">
        <v>629</v>
      </c>
    </row>
    <row r="148" spans="1:3">
      <c r="A148">
        <v>147</v>
      </c>
      <c r="B148" t="s">
        <v>632</v>
      </c>
      <c r="C148" t="s">
        <v>631</v>
      </c>
    </row>
    <row r="149" spans="1:3">
      <c r="A149">
        <v>148</v>
      </c>
      <c r="B149" t="s">
        <v>634</v>
      </c>
      <c r="C149" t="s">
        <v>633</v>
      </c>
    </row>
    <row r="150" spans="1:3">
      <c r="A150">
        <v>149</v>
      </c>
      <c r="B150" t="s">
        <v>636</v>
      </c>
      <c r="C150" t="s">
        <v>635</v>
      </c>
    </row>
    <row r="151" spans="1:3">
      <c r="A151">
        <v>150</v>
      </c>
      <c r="B151" s="91" t="s">
        <v>638</v>
      </c>
      <c r="C151" s="91" t="s">
        <v>637</v>
      </c>
    </row>
    <row r="152" spans="1:3">
      <c r="A152">
        <v>151</v>
      </c>
      <c r="B152" t="s">
        <v>640</v>
      </c>
      <c r="C152" t="s">
        <v>639</v>
      </c>
    </row>
    <row r="153" spans="1:3">
      <c r="A153">
        <v>152</v>
      </c>
      <c r="B153" t="s">
        <v>642</v>
      </c>
      <c r="C153" t="s">
        <v>641</v>
      </c>
    </row>
    <row r="154" spans="1:3">
      <c r="A154">
        <v>153</v>
      </c>
      <c r="B154" t="s">
        <v>644</v>
      </c>
      <c r="C154" t="s">
        <v>643</v>
      </c>
    </row>
    <row r="155" spans="1:3">
      <c r="A155">
        <v>154</v>
      </c>
      <c r="B155" t="s">
        <v>646</v>
      </c>
      <c r="C155" t="s">
        <v>645</v>
      </c>
    </row>
    <row r="156" spans="1:3">
      <c r="A156">
        <v>155</v>
      </c>
      <c r="B156" t="s">
        <v>648</v>
      </c>
      <c r="C156" t="s">
        <v>647</v>
      </c>
    </row>
    <row r="157" spans="1:3">
      <c r="A157">
        <v>156</v>
      </c>
      <c r="B157" t="s">
        <v>650</v>
      </c>
      <c r="C157" t="s">
        <v>649</v>
      </c>
    </row>
    <row r="158" spans="1:3">
      <c r="A158">
        <v>157</v>
      </c>
      <c r="B158" s="91" t="s">
        <v>652</v>
      </c>
      <c r="C158" s="91" t="s">
        <v>651</v>
      </c>
    </row>
    <row r="159" spans="1:3">
      <c r="A159">
        <v>158</v>
      </c>
      <c r="B159" s="91" t="s">
        <v>654</v>
      </c>
      <c r="C159" s="91" t="s">
        <v>653</v>
      </c>
    </row>
    <row r="160" spans="1:3">
      <c r="A160">
        <v>159</v>
      </c>
      <c r="B160" t="s">
        <v>655</v>
      </c>
      <c r="C160" t="s">
        <v>842</v>
      </c>
    </row>
    <row r="161" spans="1:3">
      <c r="A161">
        <v>160</v>
      </c>
      <c r="B161" t="s">
        <v>657</v>
      </c>
      <c r="C161" t="s">
        <v>656</v>
      </c>
    </row>
    <row r="162" spans="1:3">
      <c r="A162">
        <v>161</v>
      </c>
      <c r="B162" t="s">
        <v>659</v>
      </c>
      <c r="C162" t="s">
        <v>658</v>
      </c>
    </row>
    <row r="163" spans="1:3">
      <c r="A163">
        <v>162</v>
      </c>
      <c r="B163" t="s">
        <v>661</v>
      </c>
      <c r="C163" t="s">
        <v>660</v>
      </c>
    </row>
    <row r="164" spans="1:3">
      <c r="A164">
        <v>163</v>
      </c>
      <c r="B164" t="s">
        <v>663</v>
      </c>
      <c r="C164" t="s">
        <v>662</v>
      </c>
    </row>
    <row r="165" spans="1:3">
      <c r="A165">
        <v>164</v>
      </c>
      <c r="B165" t="s">
        <v>665</v>
      </c>
      <c r="C165" t="s">
        <v>664</v>
      </c>
    </row>
    <row r="166" spans="1:3">
      <c r="A166">
        <v>165</v>
      </c>
      <c r="B166" s="91" t="s">
        <v>666</v>
      </c>
      <c r="C166" s="91" t="s">
        <v>843</v>
      </c>
    </row>
    <row r="167" spans="1:3">
      <c r="A167">
        <v>166</v>
      </c>
      <c r="B167" s="91" t="s">
        <v>668</v>
      </c>
      <c r="C167" s="91" t="s">
        <v>667</v>
      </c>
    </row>
    <row r="168" spans="1:3">
      <c r="A168">
        <v>167</v>
      </c>
      <c r="B168" t="s">
        <v>670</v>
      </c>
      <c r="C168" t="s">
        <v>669</v>
      </c>
    </row>
    <row r="169" spans="1:3">
      <c r="A169">
        <v>168</v>
      </c>
      <c r="B169" t="s">
        <v>672</v>
      </c>
      <c r="C169" t="s">
        <v>671</v>
      </c>
    </row>
    <row r="170" spans="1:3">
      <c r="A170">
        <v>169</v>
      </c>
      <c r="B170" t="s">
        <v>674</v>
      </c>
      <c r="C170" t="s">
        <v>673</v>
      </c>
    </row>
    <row r="171" spans="1:3">
      <c r="A171">
        <v>170</v>
      </c>
      <c r="B171" t="s">
        <v>676</v>
      </c>
      <c r="C171" t="s">
        <v>675</v>
      </c>
    </row>
    <row r="172" spans="1:3">
      <c r="A172">
        <v>171</v>
      </c>
      <c r="B172" t="s">
        <v>677</v>
      </c>
      <c r="C172" t="s">
        <v>844</v>
      </c>
    </row>
    <row r="173" spans="1:3">
      <c r="A173">
        <v>172</v>
      </c>
      <c r="B173" s="91" t="s">
        <v>679</v>
      </c>
      <c r="C173" s="91" t="s">
        <v>678</v>
      </c>
    </row>
    <row r="174" spans="1:3">
      <c r="A174">
        <v>173</v>
      </c>
      <c r="B174" s="91" t="s">
        <v>681</v>
      </c>
      <c r="C174" s="91" t="s">
        <v>680</v>
      </c>
    </row>
    <row r="175" spans="1:3">
      <c r="A175">
        <v>174</v>
      </c>
      <c r="B175" s="91" t="s">
        <v>683</v>
      </c>
      <c r="C175" s="91" t="s">
        <v>682</v>
      </c>
    </row>
    <row r="176" spans="1:3">
      <c r="A176">
        <v>175</v>
      </c>
      <c r="B176" s="91" t="s">
        <v>685</v>
      </c>
      <c r="C176" s="91" t="s">
        <v>684</v>
      </c>
    </row>
    <row r="177" spans="1:3">
      <c r="A177">
        <v>176</v>
      </c>
      <c r="B177" t="s">
        <v>687</v>
      </c>
      <c r="C177" t="s">
        <v>686</v>
      </c>
    </row>
    <row r="178" spans="1:3">
      <c r="A178">
        <v>177</v>
      </c>
      <c r="B178" t="s">
        <v>689</v>
      </c>
      <c r="C178" t="s">
        <v>688</v>
      </c>
    </row>
    <row r="179" spans="1:3">
      <c r="A179">
        <v>178</v>
      </c>
      <c r="B179" t="s">
        <v>691</v>
      </c>
      <c r="C179" t="s">
        <v>690</v>
      </c>
    </row>
    <row r="180" spans="1:3">
      <c r="A180">
        <v>179</v>
      </c>
      <c r="B180" t="s">
        <v>693</v>
      </c>
      <c r="C180" t="s">
        <v>692</v>
      </c>
    </row>
    <row r="181" spans="1:3">
      <c r="A181">
        <v>180</v>
      </c>
      <c r="B181" t="s">
        <v>695</v>
      </c>
      <c r="C181" t="s">
        <v>694</v>
      </c>
    </row>
    <row r="182" spans="1:3">
      <c r="A182">
        <v>181</v>
      </c>
      <c r="B182" t="s">
        <v>697</v>
      </c>
      <c r="C182" t="s">
        <v>696</v>
      </c>
    </row>
    <row r="183" spans="1:3">
      <c r="A183">
        <v>182</v>
      </c>
      <c r="B183" s="91" t="s">
        <v>699</v>
      </c>
      <c r="C183" s="91" t="s">
        <v>698</v>
      </c>
    </row>
    <row r="184" spans="1:3">
      <c r="A184">
        <v>183</v>
      </c>
      <c r="B184" s="91" t="s">
        <v>701</v>
      </c>
      <c r="C184" s="91" t="s">
        <v>700</v>
      </c>
    </row>
    <row r="185" spans="1:3">
      <c r="A185">
        <v>184</v>
      </c>
      <c r="B185" s="91" t="s">
        <v>703</v>
      </c>
      <c r="C185" s="91" t="s">
        <v>702</v>
      </c>
    </row>
    <row r="186" spans="1:3">
      <c r="A186">
        <v>185</v>
      </c>
      <c r="B186" s="91" t="s">
        <v>705</v>
      </c>
      <c r="C186" s="91" t="s">
        <v>704</v>
      </c>
    </row>
    <row r="187" spans="1:3">
      <c r="A187">
        <v>186</v>
      </c>
      <c r="B187" t="s">
        <v>707</v>
      </c>
      <c r="C187" t="s">
        <v>706</v>
      </c>
    </row>
    <row r="188" spans="1:3">
      <c r="A188">
        <v>187</v>
      </c>
      <c r="B188" t="s">
        <v>709</v>
      </c>
      <c r="C188" t="s">
        <v>708</v>
      </c>
    </row>
    <row r="189" spans="1:3">
      <c r="A189">
        <v>188</v>
      </c>
      <c r="B189" t="s">
        <v>711</v>
      </c>
      <c r="C189" t="s">
        <v>710</v>
      </c>
    </row>
    <row r="190" spans="1:3">
      <c r="A190">
        <v>189</v>
      </c>
      <c r="B190" t="s">
        <v>713</v>
      </c>
      <c r="C190" t="s">
        <v>712</v>
      </c>
    </row>
    <row r="191" spans="1:3">
      <c r="A191">
        <v>190</v>
      </c>
      <c r="B191" t="s">
        <v>715</v>
      </c>
      <c r="C191" t="s">
        <v>714</v>
      </c>
    </row>
    <row r="192" spans="1:3">
      <c r="A192">
        <v>191</v>
      </c>
      <c r="B192" t="s">
        <v>717</v>
      </c>
      <c r="C192" t="s">
        <v>716</v>
      </c>
    </row>
    <row r="193" spans="1:3">
      <c r="A193">
        <v>192</v>
      </c>
      <c r="B193" t="s">
        <v>719</v>
      </c>
      <c r="C193" t="s">
        <v>718</v>
      </c>
    </row>
    <row r="194" spans="1:3">
      <c r="A194">
        <v>193</v>
      </c>
      <c r="B194" t="s">
        <v>721</v>
      </c>
      <c r="C194" t="s">
        <v>720</v>
      </c>
    </row>
    <row r="195" spans="1:3">
      <c r="A195">
        <v>194</v>
      </c>
      <c r="B195" t="s">
        <v>723</v>
      </c>
      <c r="C195" t="s">
        <v>722</v>
      </c>
    </row>
    <row r="196" spans="1:3">
      <c r="A196">
        <v>195</v>
      </c>
      <c r="B196" t="s">
        <v>725</v>
      </c>
      <c r="C196" t="s">
        <v>724</v>
      </c>
    </row>
    <row r="197" spans="1:3">
      <c r="A197">
        <v>196</v>
      </c>
      <c r="B197" t="s">
        <v>727</v>
      </c>
      <c r="C197" t="s">
        <v>726</v>
      </c>
    </row>
    <row r="198" spans="1:3">
      <c r="A198">
        <v>197</v>
      </c>
      <c r="B198" t="s">
        <v>729</v>
      </c>
      <c r="C198" t="s">
        <v>728</v>
      </c>
    </row>
    <row r="199" spans="1:3">
      <c r="A199">
        <v>198</v>
      </c>
      <c r="B199" t="s">
        <v>731</v>
      </c>
      <c r="C199" t="s">
        <v>730</v>
      </c>
    </row>
    <row r="200" spans="1:3">
      <c r="A200">
        <v>199</v>
      </c>
      <c r="B200" t="s">
        <v>733</v>
      </c>
      <c r="C200" t="s">
        <v>732</v>
      </c>
    </row>
    <row r="201" spans="1:3">
      <c r="A201">
        <v>200</v>
      </c>
      <c r="B201" t="s">
        <v>735</v>
      </c>
      <c r="C201" t="s">
        <v>734</v>
      </c>
    </row>
    <row r="202" spans="1:3">
      <c r="A202">
        <v>201</v>
      </c>
      <c r="B202" s="91" t="s">
        <v>737</v>
      </c>
      <c r="C202" s="91" t="s">
        <v>736</v>
      </c>
    </row>
    <row r="203" spans="1:3">
      <c r="A203">
        <v>202</v>
      </c>
      <c r="B203" t="s">
        <v>739</v>
      </c>
      <c r="C203" t="s">
        <v>738</v>
      </c>
    </row>
    <row r="204" spans="1:3">
      <c r="A204">
        <v>203</v>
      </c>
      <c r="B204" t="s">
        <v>741</v>
      </c>
      <c r="C204" t="s">
        <v>740</v>
      </c>
    </row>
    <row r="205" spans="1:3">
      <c r="A205">
        <v>204</v>
      </c>
      <c r="B205" t="s">
        <v>743</v>
      </c>
      <c r="C205" t="s">
        <v>742</v>
      </c>
    </row>
    <row r="206" spans="1:3">
      <c r="A206">
        <v>205</v>
      </c>
      <c r="B206" t="s">
        <v>745</v>
      </c>
      <c r="C206" t="s">
        <v>744</v>
      </c>
    </row>
    <row r="207" spans="1:3">
      <c r="A207">
        <v>206</v>
      </c>
      <c r="B207" t="s">
        <v>747</v>
      </c>
      <c r="C207" t="s">
        <v>746</v>
      </c>
    </row>
    <row r="208" spans="1:3">
      <c r="A208">
        <v>207</v>
      </c>
      <c r="B208" t="s">
        <v>749</v>
      </c>
      <c r="C208" t="s">
        <v>748</v>
      </c>
    </row>
    <row r="209" spans="1:5">
      <c r="A209">
        <v>208</v>
      </c>
      <c r="B209" t="s">
        <v>751</v>
      </c>
      <c r="C209" t="s">
        <v>750</v>
      </c>
    </row>
    <row r="210" spans="1:5">
      <c r="A210">
        <v>209</v>
      </c>
      <c r="B210" s="91" t="s">
        <v>753</v>
      </c>
      <c r="C210" s="91" t="s">
        <v>752</v>
      </c>
    </row>
    <row r="211" spans="1:5">
      <c r="A211">
        <v>210</v>
      </c>
      <c r="B211" s="91" t="s">
        <v>754</v>
      </c>
      <c r="C211" s="91" t="s">
        <v>845</v>
      </c>
    </row>
    <row r="212" spans="1:5">
      <c r="A212">
        <v>211</v>
      </c>
      <c r="B212" t="s">
        <v>755</v>
      </c>
      <c r="C212" t="s">
        <v>848</v>
      </c>
    </row>
    <row r="213" spans="1:5">
      <c r="A213">
        <v>212</v>
      </c>
      <c r="B213" t="s">
        <v>757</v>
      </c>
      <c r="C213" t="s">
        <v>756</v>
      </c>
    </row>
    <row r="214" spans="1:5">
      <c r="A214">
        <v>213</v>
      </c>
      <c r="B214" t="s">
        <v>758</v>
      </c>
      <c r="C214" t="s">
        <v>846</v>
      </c>
    </row>
    <row r="215" spans="1:5">
      <c r="A215">
        <v>214</v>
      </c>
      <c r="B215" t="s">
        <v>760</v>
      </c>
      <c r="C215" t="s">
        <v>759</v>
      </c>
    </row>
    <row r="216" spans="1:5">
      <c r="A216">
        <v>215</v>
      </c>
      <c r="B216" s="91" t="s">
        <v>762</v>
      </c>
      <c r="C216" s="91" t="s">
        <v>761</v>
      </c>
    </row>
    <row r="217" spans="1:5">
      <c r="A217">
        <v>216</v>
      </c>
      <c r="B217" s="91" t="s">
        <v>764</v>
      </c>
      <c r="C217" s="91" t="s">
        <v>763</v>
      </c>
    </row>
    <row r="218" spans="1:5">
      <c r="A218">
        <v>217</v>
      </c>
      <c r="B218" s="91" t="s">
        <v>766</v>
      </c>
      <c r="C218" s="91" t="s">
        <v>765</v>
      </c>
    </row>
    <row r="219" spans="1:5" ht="25.5">
      <c r="A219">
        <v>1</v>
      </c>
      <c r="B219" s="51" t="s">
        <v>768</v>
      </c>
      <c r="C219" s="50" t="s">
        <v>767</v>
      </c>
      <c r="D219" s="60"/>
      <c r="E219" s="60"/>
    </row>
    <row r="220" spans="1:5" ht="38.25">
      <c r="A220">
        <v>2</v>
      </c>
      <c r="B220" s="51" t="s">
        <v>770</v>
      </c>
      <c r="C220" s="50" t="s">
        <v>769</v>
      </c>
      <c r="D220" s="60"/>
      <c r="E220" s="60"/>
    </row>
    <row r="221" spans="1:5" ht="38.25">
      <c r="A221">
        <v>3</v>
      </c>
      <c r="B221" s="51" t="s">
        <v>772</v>
      </c>
      <c r="C221" s="50" t="s">
        <v>771</v>
      </c>
      <c r="D221" s="60"/>
      <c r="E221" s="60"/>
    </row>
    <row r="222" spans="1:5" ht="38.25">
      <c r="A222">
        <v>4</v>
      </c>
      <c r="B222" s="53" t="s">
        <v>773</v>
      </c>
      <c r="C222" s="52" t="s">
        <v>849</v>
      </c>
      <c r="D222" s="61"/>
      <c r="E222" s="61"/>
    </row>
    <row r="223" spans="1:5" ht="38.25">
      <c r="A223">
        <v>5</v>
      </c>
      <c r="B223" s="51" t="s">
        <v>775</v>
      </c>
      <c r="C223" s="50" t="s">
        <v>774</v>
      </c>
      <c r="D223" s="60"/>
      <c r="E223" s="60"/>
    </row>
    <row r="224" spans="1:5" ht="25.5">
      <c r="A224">
        <v>6</v>
      </c>
      <c r="B224" s="51" t="s">
        <v>777</v>
      </c>
      <c r="C224" s="50" t="s">
        <v>776</v>
      </c>
      <c r="D224" s="60"/>
      <c r="E224" s="60"/>
    </row>
    <row r="225" spans="1:5" ht="38.25">
      <c r="A225">
        <v>7</v>
      </c>
      <c r="B225" s="51" t="s">
        <v>779</v>
      </c>
      <c r="C225" s="50" t="s">
        <v>778</v>
      </c>
      <c r="D225" s="60"/>
      <c r="E225" s="60"/>
    </row>
    <row r="226" spans="1:5" ht="25.5">
      <c r="A226">
        <v>8</v>
      </c>
      <c r="B226" s="51" t="s">
        <v>781</v>
      </c>
      <c r="C226" s="50" t="s">
        <v>780</v>
      </c>
      <c r="D226" s="60"/>
      <c r="E226" s="60"/>
    </row>
    <row r="227" spans="1:5" ht="38.25">
      <c r="A227">
        <v>9</v>
      </c>
      <c r="B227" s="51" t="s">
        <v>783</v>
      </c>
      <c r="C227" s="50" t="s">
        <v>782</v>
      </c>
      <c r="D227" s="60"/>
      <c r="E227" s="60"/>
    </row>
    <row r="228" spans="1:5" ht="38.25">
      <c r="A228">
        <v>10</v>
      </c>
      <c r="B228" s="51" t="s">
        <v>785</v>
      </c>
      <c r="C228" s="50" t="s">
        <v>784</v>
      </c>
      <c r="D228" s="60"/>
      <c r="E228" s="60"/>
    </row>
    <row r="229" spans="1:5" ht="38.25">
      <c r="A229">
        <v>11</v>
      </c>
      <c r="B229" s="53" t="s">
        <v>786</v>
      </c>
      <c r="C229" s="52" t="s">
        <v>850</v>
      </c>
      <c r="D229" s="61"/>
      <c r="E229" s="61"/>
    </row>
    <row r="230" spans="1:5" ht="38.25">
      <c r="A230">
        <v>12</v>
      </c>
      <c r="B230" s="55" t="s">
        <v>788</v>
      </c>
      <c r="C230" s="54" t="s">
        <v>787</v>
      </c>
      <c r="D230" s="62"/>
      <c r="E230" s="62"/>
    </row>
    <row r="231" spans="1:5" ht="38.25">
      <c r="A231">
        <v>13</v>
      </c>
      <c r="B231" s="55" t="s">
        <v>790</v>
      </c>
      <c r="C231" s="54" t="s">
        <v>789</v>
      </c>
      <c r="D231" s="62"/>
      <c r="E231" s="62"/>
    </row>
    <row r="232" spans="1:5" ht="38.25">
      <c r="A232">
        <v>14</v>
      </c>
      <c r="B232" s="55" t="s">
        <v>792</v>
      </c>
      <c r="C232" s="54" t="s">
        <v>791</v>
      </c>
      <c r="D232" s="62"/>
      <c r="E232" s="62"/>
    </row>
    <row r="233" spans="1:5" ht="38.25">
      <c r="A233">
        <v>15</v>
      </c>
      <c r="B233" s="51" t="s">
        <v>794</v>
      </c>
      <c r="C233" s="50" t="s">
        <v>793</v>
      </c>
      <c r="D233" s="60"/>
      <c r="E233" s="60"/>
    </row>
    <row r="234" spans="1:5" ht="38.25">
      <c r="A234">
        <v>16</v>
      </c>
      <c r="B234" s="51" t="s">
        <v>796</v>
      </c>
      <c r="C234" s="50" t="s">
        <v>795</v>
      </c>
      <c r="D234" s="60"/>
      <c r="E234" s="60"/>
    </row>
    <row r="235" spans="1:5" ht="38.25">
      <c r="A235">
        <v>17</v>
      </c>
      <c r="B235" s="51" t="s">
        <v>798</v>
      </c>
      <c r="C235" s="50" t="s">
        <v>797</v>
      </c>
      <c r="D235" s="60"/>
      <c r="E235" s="60"/>
    </row>
    <row r="236" spans="1:5" ht="38.25">
      <c r="A236">
        <v>18</v>
      </c>
      <c r="B236" s="53" t="s">
        <v>799</v>
      </c>
      <c r="C236" s="52" t="s">
        <v>851</v>
      </c>
      <c r="D236" s="61"/>
      <c r="E236" s="61"/>
    </row>
    <row r="237" spans="1:5" ht="25.5">
      <c r="A237">
        <v>19</v>
      </c>
      <c r="B237" s="55" t="s">
        <v>801</v>
      </c>
      <c r="C237" s="54" t="s">
        <v>800</v>
      </c>
      <c r="D237" s="62"/>
      <c r="E237" s="62"/>
    </row>
    <row r="238" spans="1:5" ht="38.25">
      <c r="A238">
        <v>20</v>
      </c>
      <c r="B238" s="55" t="s">
        <v>803</v>
      </c>
      <c r="C238" s="54" t="s">
        <v>802</v>
      </c>
      <c r="D238" s="62"/>
      <c r="E238" s="62"/>
    </row>
    <row r="239" spans="1:5" ht="25.5">
      <c r="A239">
        <v>21</v>
      </c>
      <c r="B239" s="51" t="s">
        <v>805</v>
      </c>
      <c r="C239" s="50" t="s">
        <v>804</v>
      </c>
      <c r="D239" s="60"/>
      <c r="E239" s="60"/>
    </row>
    <row r="240" spans="1:5" ht="38.25">
      <c r="A240">
        <v>22</v>
      </c>
      <c r="B240" s="53" t="s">
        <v>806</v>
      </c>
      <c r="C240" s="52" t="s">
        <v>852</v>
      </c>
      <c r="D240" s="61"/>
      <c r="E240" s="61"/>
    </row>
    <row r="241" spans="1:5" ht="38.25">
      <c r="A241">
        <v>23</v>
      </c>
      <c r="B241" s="51" t="s">
        <v>808</v>
      </c>
      <c r="C241" s="50" t="s">
        <v>807</v>
      </c>
      <c r="D241" s="60"/>
      <c r="E241" s="60"/>
    </row>
    <row r="242" spans="1:5" ht="25.5">
      <c r="A242">
        <v>24</v>
      </c>
      <c r="B242" s="51" t="s">
        <v>810</v>
      </c>
      <c r="C242" s="50" t="s">
        <v>809</v>
      </c>
      <c r="D242" s="60"/>
      <c r="E242" s="60"/>
    </row>
    <row r="243" spans="1:5" ht="38.25">
      <c r="A243">
        <v>25</v>
      </c>
      <c r="B243" s="51" t="s">
        <v>812</v>
      </c>
      <c r="C243" s="50" t="s">
        <v>811</v>
      </c>
      <c r="D243" s="60"/>
      <c r="E243" s="60"/>
    </row>
    <row r="244" spans="1:5" ht="25.5">
      <c r="A244">
        <v>1</v>
      </c>
      <c r="B244" s="51" t="s">
        <v>814</v>
      </c>
      <c r="C244" s="59" t="s">
        <v>813</v>
      </c>
      <c r="D244" s="63"/>
      <c r="E244" s="63"/>
    </row>
    <row r="245" spans="1:5">
      <c r="A245">
        <v>2</v>
      </c>
      <c r="B245" s="51" t="s">
        <v>816</v>
      </c>
      <c r="C245" s="59" t="s">
        <v>815</v>
      </c>
      <c r="D245" s="63"/>
      <c r="E245" s="63"/>
    </row>
    <row r="246" spans="1:5" ht="25.5">
      <c r="A246">
        <v>3</v>
      </c>
      <c r="B246" s="51" t="s">
        <v>818</v>
      </c>
      <c r="C246" s="59" t="s">
        <v>817</v>
      </c>
      <c r="D246" s="63"/>
      <c r="E246" s="63"/>
    </row>
    <row r="247" spans="1:5" ht="25.5">
      <c r="A247">
        <v>4</v>
      </c>
      <c r="B247" s="51" t="s">
        <v>820</v>
      </c>
      <c r="C247" s="59" t="s">
        <v>819</v>
      </c>
      <c r="D247" s="63"/>
      <c r="E247" s="63"/>
    </row>
    <row r="248" spans="1:5" ht="25.5">
      <c r="A248">
        <v>5</v>
      </c>
      <c r="B248" s="51" t="s">
        <v>822</v>
      </c>
      <c r="C248" s="59" t="s">
        <v>821</v>
      </c>
      <c r="D248" s="63"/>
      <c r="E248" s="63"/>
    </row>
    <row r="249" spans="1:5">
      <c r="A249">
        <v>6</v>
      </c>
      <c r="B249" s="51" t="s">
        <v>824</v>
      </c>
      <c r="C249" s="59" t="s">
        <v>823</v>
      </c>
      <c r="D249" s="63"/>
      <c r="E249" s="63"/>
    </row>
    <row r="250" spans="1:5">
      <c r="A250">
        <v>7</v>
      </c>
      <c r="B250" s="51" t="s">
        <v>826</v>
      </c>
      <c r="C250" s="59" t="s">
        <v>825</v>
      </c>
      <c r="D250" s="63"/>
      <c r="E250" s="63"/>
    </row>
    <row r="251" spans="1:5">
      <c r="A251">
        <v>8</v>
      </c>
      <c r="B251" s="51" t="s">
        <v>828</v>
      </c>
      <c r="C251" s="59" t="s">
        <v>827</v>
      </c>
      <c r="D251" s="63"/>
      <c r="E251" s="63"/>
    </row>
    <row r="252" spans="1:5">
      <c r="A252">
        <v>9</v>
      </c>
      <c r="B252" s="55" t="s">
        <v>830</v>
      </c>
      <c r="C252" s="59" t="s">
        <v>829</v>
      </c>
      <c r="D252" s="63"/>
      <c r="E252" s="63"/>
    </row>
    <row r="253" spans="1:5">
      <c r="A253">
        <v>10</v>
      </c>
      <c r="B253" s="51" t="s">
        <v>832</v>
      </c>
      <c r="C253" s="59" t="s">
        <v>831</v>
      </c>
      <c r="D253" s="63"/>
      <c r="E253" s="63"/>
    </row>
  </sheetData>
  <autoFilter ref="A1:G253"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3300"/>
    <pageSetUpPr fitToPage="1"/>
  </sheetPr>
  <dimension ref="A1:AG1005"/>
  <sheetViews>
    <sheetView showGridLines="0" tabSelected="1" view="pageBreakPreview" topLeftCell="A516" zoomScale="117" zoomScaleNormal="85" zoomScaleSheetLayoutView="117" workbookViewId="0">
      <selection activeCell="C393" sqref="C393"/>
    </sheetView>
  </sheetViews>
  <sheetFormatPr baseColWidth="10" defaultColWidth="11.42578125" defaultRowHeight="12.75"/>
  <cols>
    <col min="1" max="1" width="13.140625" style="1" customWidth="1"/>
    <col min="2" max="2" width="5" style="1" customWidth="1"/>
    <col min="3" max="3" width="20.85546875" style="1" customWidth="1"/>
    <col min="4" max="4" width="8.42578125" style="1" customWidth="1"/>
    <col min="5" max="5" width="12.140625" style="1" customWidth="1"/>
    <col min="6" max="6" width="9" style="1" customWidth="1"/>
    <col min="7" max="7" width="6.42578125" style="1" customWidth="1"/>
    <col min="8" max="8" width="2.7109375" style="1" customWidth="1"/>
    <col min="9" max="20" width="4.7109375" style="1" customWidth="1"/>
    <col min="21" max="21" width="9.140625" style="1" hidden="1" customWidth="1"/>
    <col min="22" max="22" width="11" style="1" customWidth="1"/>
    <col min="23" max="23" width="15.85546875" style="1" customWidth="1"/>
    <col min="24" max="24" width="12.28515625" style="1" customWidth="1"/>
    <col min="25" max="25" width="41.28515625" style="3" bestFit="1" customWidth="1"/>
    <col min="26" max="26" width="21.28515625" style="1" customWidth="1"/>
    <col min="27" max="27" width="28.140625" style="1" customWidth="1"/>
    <col min="28" max="28" width="27.5703125" style="1" customWidth="1"/>
    <col min="29" max="29" width="11.42578125" style="1" customWidth="1"/>
    <col min="30" max="30" width="62.28515625" style="1" customWidth="1"/>
    <col min="31" max="31" width="44.7109375" style="1" customWidth="1"/>
    <col min="32" max="16384" width="11.42578125" style="1"/>
  </cols>
  <sheetData>
    <row r="1" spans="1:23">
      <c r="A1" s="331"/>
      <c r="B1" s="331"/>
      <c r="V1" s="2"/>
      <c r="W1" s="2"/>
    </row>
    <row r="2" spans="1:23" ht="18.75" customHeight="1" thickBot="1">
      <c r="A2" s="331"/>
      <c r="B2" s="331"/>
      <c r="C2" s="208" t="s">
        <v>853</v>
      </c>
      <c r="D2" s="208"/>
      <c r="E2" s="208"/>
      <c r="F2" s="323" t="s">
        <v>1043</v>
      </c>
      <c r="G2" s="323"/>
      <c r="H2" s="323"/>
      <c r="I2" s="323"/>
      <c r="J2" s="323"/>
      <c r="K2" s="323"/>
      <c r="L2" s="323"/>
      <c r="M2" s="323"/>
      <c r="N2" s="323"/>
      <c r="O2" s="323"/>
      <c r="P2" s="323"/>
      <c r="Q2" s="323"/>
      <c r="R2" s="323"/>
      <c r="S2" s="323"/>
      <c r="T2" s="323"/>
      <c r="U2" s="5"/>
      <c r="V2" s="6"/>
      <c r="W2" s="6"/>
    </row>
    <row r="3" spans="1:23" ht="18.75" customHeight="1" thickBot="1">
      <c r="A3" s="331"/>
      <c r="B3" s="331"/>
      <c r="C3" s="208" t="s">
        <v>1039</v>
      </c>
      <c r="D3" s="208"/>
      <c r="E3" s="208"/>
      <c r="F3" s="328" t="str">
        <f>IF(ISERROR(VLOOKUP(F2,general!$B:$C,2,FALSE))=TRUE,"",(VLOOKUP(F2,general!$B:$C,2,FALSE)))</f>
        <v/>
      </c>
      <c r="G3" s="328"/>
      <c r="H3" s="328"/>
      <c r="I3" s="328"/>
      <c r="J3" s="328"/>
      <c r="K3" s="328"/>
      <c r="L3" s="328"/>
      <c r="M3" s="328"/>
      <c r="N3" s="328"/>
      <c r="O3" s="328"/>
      <c r="P3" s="328"/>
      <c r="Q3" s="328"/>
      <c r="R3" s="328"/>
      <c r="S3" s="328"/>
      <c r="T3" s="328"/>
      <c r="U3" s="5"/>
      <c r="V3" s="6"/>
      <c r="W3" s="6"/>
    </row>
    <row r="4" spans="1:23" ht="15.75" customHeight="1" thickBot="1">
      <c r="A4" s="331"/>
      <c r="B4" s="331"/>
      <c r="C4" s="4"/>
      <c r="D4" s="208" t="s">
        <v>316</v>
      </c>
      <c r="E4" s="208"/>
      <c r="F4" s="324">
        <v>2020</v>
      </c>
      <c r="G4" s="324"/>
      <c r="H4" s="324"/>
      <c r="I4" s="324"/>
      <c r="J4" s="324"/>
      <c r="K4" s="4"/>
      <c r="L4" s="4"/>
      <c r="M4" s="4"/>
      <c r="N4" s="4"/>
      <c r="O4" s="4"/>
      <c r="P4" s="4"/>
      <c r="Q4" s="4"/>
      <c r="R4" s="4"/>
      <c r="S4" s="4"/>
    </row>
    <row r="5" spans="1:23">
      <c r="A5" s="332"/>
      <c r="B5" s="332"/>
    </row>
    <row r="6" spans="1:23" ht="23.25" customHeight="1">
      <c r="A6" s="325" t="s">
        <v>1040</v>
      </c>
      <c r="B6" s="326"/>
      <c r="C6" s="326"/>
      <c r="D6" s="326"/>
      <c r="E6" s="326"/>
      <c r="F6" s="326"/>
      <c r="G6" s="326"/>
      <c r="H6" s="326"/>
      <c r="I6" s="326"/>
      <c r="J6" s="326"/>
      <c r="K6" s="326"/>
      <c r="L6" s="326"/>
      <c r="M6" s="326"/>
      <c r="N6" s="326"/>
      <c r="O6" s="326"/>
      <c r="P6" s="326"/>
      <c r="Q6" s="326"/>
      <c r="R6" s="326"/>
      <c r="S6" s="326"/>
      <c r="T6" s="326"/>
      <c r="U6" s="326"/>
      <c r="V6" s="326"/>
      <c r="W6" s="327"/>
    </row>
    <row r="7" spans="1:23" ht="3.75" customHeight="1"/>
    <row r="8" spans="1:23" ht="18" customHeight="1">
      <c r="A8" s="212" t="s">
        <v>0</v>
      </c>
      <c r="B8" s="212"/>
      <c r="C8" s="212"/>
      <c r="D8" s="334" t="s">
        <v>1049</v>
      </c>
      <c r="E8" s="334"/>
      <c r="F8" s="334"/>
      <c r="G8" s="334"/>
      <c r="H8" s="334"/>
      <c r="I8" s="334"/>
      <c r="J8" s="334"/>
      <c r="K8" s="334"/>
      <c r="L8" s="334"/>
      <c r="M8" s="334"/>
      <c r="N8" s="334"/>
      <c r="O8" s="334"/>
      <c r="P8" s="334"/>
      <c r="Q8" s="334"/>
      <c r="R8" s="334"/>
      <c r="S8" s="334"/>
      <c r="T8" s="334"/>
      <c r="U8" s="334"/>
      <c r="V8" s="334"/>
      <c r="W8" s="334"/>
    </row>
    <row r="9" spans="1:23" ht="27" customHeight="1">
      <c r="A9" s="212" t="s">
        <v>18</v>
      </c>
      <c r="B9" s="212"/>
      <c r="C9" s="212"/>
      <c r="D9" s="213" t="s">
        <v>1050</v>
      </c>
      <c r="E9" s="213"/>
      <c r="F9" s="213"/>
      <c r="G9" s="213"/>
      <c r="H9" s="213"/>
      <c r="I9" s="213"/>
      <c r="J9" s="213"/>
      <c r="K9" s="213"/>
      <c r="L9" s="213"/>
      <c r="M9" s="213"/>
      <c r="N9" s="213"/>
      <c r="O9" s="213"/>
      <c r="P9" s="213"/>
      <c r="Q9" s="213"/>
      <c r="R9" s="213"/>
      <c r="S9" s="213"/>
      <c r="T9" s="213"/>
      <c r="U9" s="213"/>
      <c r="V9" s="213"/>
      <c r="W9" s="213"/>
    </row>
    <row r="10" spans="1:23" ht="17.25" customHeight="1">
      <c r="A10" s="212" t="s">
        <v>19</v>
      </c>
      <c r="B10" s="212"/>
      <c r="C10" s="212"/>
      <c r="D10" s="335">
        <v>52310000</v>
      </c>
      <c r="E10" s="335"/>
      <c r="F10" s="335"/>
      <c r="G10" s="335"/>
      <c r="H10" s="335"/>
      <c r="I10" s="335"/>
      <c r="J10" s="335"/>
      <c r="K10" s="335"/>
      <c r="L10" s="335"/>
      <c r="M10" s="335"/>
      <c r="N10" s="335"/>
      <c r="O10" s="335"/>
      <c r="P10" s="335"/>
      <c r="Q10" s="335"/>
      <c r="R10" s="335"/>
      <c r="S10" s="335"/>
      <c r="T10" s="335"/>
      <c r="U10" s="335"/>
      <c r="V10" s="335"/>
      <c r="W10" s="335"/>
    </row>
    <row r="11" spans="1:23" ht="5.25" customHeight="1">
      <c r="A11" s="105"/>
      <c r="B11" s="105"/>
      <c r="C11" s="105"/>
      <c r="D11" s="105"/>
      <c r="E11" s="105"/>
      <c r="F11" s="31"/>
      <c r="G11" s="31"/>
      <c r="H11" s="31"/>
      <c r="I11" s="31"/>
      <c r="J11" s="31"/>
      <c r="K11" s="31"/>
      <c r="L11" s="31"/>
      <c r="M11" s="31"/>
      <c r="N11" s="31"/>
      <c r="O11" s="31"/>
      <c r="P11" s="31"/>
      <c r="Q11" s="31"/>
      <c r="R11" s="31"/>
      <c r="S11" s="31"/>
      <c r="T11" s="31"/>
      <c r="U11" s="31"/>
      <c r="V11" s="31"/>
      <c r="W11" s="31"/>
    </row>
    <row r="12" spans="1:23" ht="27.75" customHeight="1">
      <c r="A12" s="212" t="s">
        <v>1225</v>
      </c>
      <c r="B12" s="212"/>
      <c r="C12" s="336"/>
      <c r="D12" s="337" t="s">
        <v>1228</v>
      </c>
      <c r="E12" s="338"/>
      <c r="F12" s="338"/>
      <c r="G12" s="339"/>
      <c r="H12" s="340" t="s">
        <v>1227</v>
      </c>
      <c r="I12" s="340"/>
      <c r="J12" s="340"/>
      <c r="K12" s="340"/>
      <c r="L12" s="340"/>
      <c r="M12" s="340"/>
      <c r="N12" s="340"/>
      <c r="O12" s="340"/>
      <c r="P12" s="340"/>
      <c r="Q12" s="340"/>
      <c r="R12" s="142"/>
      <c r="S12" s="142"/>
      <c r="T12" s="142"/>
      <c r="U12" s="142"/>
      <c r="V12" s="142"/>
      <c r="W12" s="142"/>
    </row>
    <row r="13" spans="1:23" ht="27" customHeight="1">
      <c r="A13" s="212" t="s">
        <v>1226</v>
      </c>
      <c r="B13" s="212"/>
      <c r="C13" s="141"/>
      <c r="D13" s="341">
        <v>21490000</v>
      </c>
      <c r="E13" s="342"/>
      <c r="F13" s="342"/>
      <c r="G13" s="343"/>
      <c r="H13" s="344">
        <v>4289241.87</v>
      </c>
      <c r="I13" s="344"/>
      <c r="J13" s="344"/>
      <c r="K13" s="344"/>
      <c r="L13" s="344"/>
      <c r="M13" s="344"/>
      <c r="N13" s="344"/>
      <c r="O13" s="344"/>
      <c r="P13" s="344"/>
      <c r="Q13" s="344"/>
      <c r="R13" s="142"/>
      <c r="S13" s="142"/>
      <c r="T13" s="142"/>
      <c r="U13" s="142"/>
      <c r="V13" s="142"/>
      <c r="W13" s="142"/>
    </row>
    <row r="14" spans="1:23" ht="27.75" customHeight="1">
      <c r="A14" s="212" t="s">
        <v>1225</v>
      </c>
      <c r="B14" s="212"/>
      <c r="C14" s="336"/>
      <c r="D14" s="340" t="s">
        <v>1230</v>
      </c>
      <c r="E14" s="340"/>
      <c r="F14" s="340"/>
      <c r="G14" s="340"/>
      <c r="H14" s="340" t="s">
        <v>1229</v>
      </c>
      <c r="I14" s="340"/>
      <c r="J14" s="340"/>
      <c r="K14" s="340"/>
      <c r="L14" s="340"/>
      <c r="M14" s="340"/>
      <c r="N14" s="340"/>
      <c r="O14" s="340"/>
      <c r="P14" s="340"/>
      <c r="Q14" s="340"/>
      <c r="R14" s="142"/>
      <c r="S14" s="142"/>
      <c r="T14" s="142"/>
      <c r="U14" s="142"/>
      <c r="V14" s="142"/>
      <c r="W14" s="142"/>
    </row>
    <row r="15" spans="1:23" ht="27" customHeight="1">
      <c r="A15" s="212" t="s">
        <v>1226</v>
      </c>
      <c r="B15" s="212"/>
      <c r="C15" s="141"/>
      <c r="D15" s="344">
        <v>18765527.129999999</v>
      </c>
      <c r="E15" s="344"/>
      <c r="F15" s="344"/>
      <c r="G15" s="344"/>
      <c r="H15" s="344">
        <v>7765231</v>
      </c>
      <c r="I15" s="344"/>
      <c r="J15" s="344"/>
      <c r="K15" s="344"/>
      <c r="L15" s="344"/>
      <c r="M15" s="344"/>
      <c r="N15" s="344"/>
      <c r="O15" s="344"/>
      <c r="P15" s="344"/>
      <c r="Q15" s="344"/>
      <c r="R15" s="142"/>
      <c r="S15" s="142"/>
      <c r="T15" s="142"/>
      <c r="U15" s="142"/>
      <c r="V15" s="142"/>
      <c r="W15" s="142"/>
    </row>
    <row r="16" spans="1:23" ht="5.25" customHeight="1">
      <c r="A16" s="141"/>
      <c r="B16" s="141"/>
      <c r="C16" s="141"/>
      <c r="D16" s="141"/>
      <c r="E16" s="141"/>
      <c r="F16" s="31"/>
      <c r="G16" s="31"/>
      <c r="H16" s="31"/>
      <c r="I16" s="31"/>
      <c r="J16" s="31"/>
      <c r="K16" s="31"/>
      <c r="L16" s="31"/>
      <c r="M16" s="31"/>
      <c r="N16" s="31"/>
      <c r="O16" s="31"/>
      <c r="P16" s="31"/>
      <c r="Q16" s="31"/>
      <c r="R16" s="31"/>
      <c r="S16" s="31"/>
      <c r="T16" s="31"/>
      <c r="U16" s="31"/>
      <c r="V16" s="31"/>
      <c r="W16" s="31"/>
    </row>
    <row r="17" spans="1:33" ht="5.25" customHeight="1">
      <c r="A17" s="141"/>
      <c r="B17" s="141"/>
      <c r="C17" s="141"/>
      <c r="D17" s="141"/>
      <c r="E17" s="141"/>
      <c r="F17" s="31"/>
      <c r="G17" s="31"/>
      <c r="H17" s="31"/>
      <c r="I17" s="31"/>
      <c r="J17" s="31"/>
      <c r="K17" s="31"/>
      <c r="L17" s="31"/>
      <c r="M17" s="31"/>
      <c r="N17" s="31"/>
      <c r="O17" s="31"/>
      <c r="P17" s="31"/>
      <c r="Q17" s="31"/>
      <c r="R17" s="31"/>
      <c r="S17" s="31"/>
      <c r="T17" s="31"/>
      <c r="U17" s="31"/>
      <c r="V17" s="31"/>
      <c r="W17" s="31"/>
    </row>
    <row r="18" spans="1:33" ht="18.75" customHeight="1">
      <c r="A18" s="314" t="s">
        <v>337</v>
      </c>
      <c r="B18" s="314"/>
      <c r="C18" s="314"/>
      <c r="D18" s="314"/>
      <c r="E18" s="314"/>
      <c r="F18" s="314"/>
      <c r="G18" s="314"/>
      <c r="H18" s="314"/>
      <c r="I18" s="314"/>
      <c r="J18" s="314"/>
      <c r="K18" s="314"/>
      <c r="L18" s="314"/>
      <c r="M18" s="314"/>
      <c r="N18" s="314"/>
      <c r="O18" s="314"/>
      <c r="P18" s="314"/>
      <c r="Q18" s="314"/>
      <c r="R18" s="314"/>
      <c r="S18" s="314"/>
      <c r="T18" s="314"/>
      <c r="U18" s="314"/>
      <c r="V18" s="314"/>
      <c r="W18" s="314"/>
    </row>
    <row r="19" spans="1:33" ht="15.75" customHeight="1">
      <c r="A19" s="329" t="s">
        <v>321</v>
      </c>
      <c r="B19" s="329"/>
      <c r="C19" s="329"/>
      <c r="D19" s="330" t="s">
        <v>317</v>
      </c>
      <c r="E19" s="330"/>
      <c r="F19" s="330"/>
      <c r="G19" s="330"/>
      <c r="H19" s="330"/>
      <c r="I19" s="330"/>
      <c r="J19" s="330"/>
      <c r="K19" s="330"/>
      <c r="L19" s="330"/>
      <c r="M19" s="330"/>
      <c r="N19" s="330"/>
      <c r="O19" s="330"/>
      <c r="P19" s="330"/>
      <c r="Q19" s="330"/>
      <c r="R19" s="330"/>
      <c r="S19" s="330"/>
      <c r="T19" s="330"/>
      <c r="U19" s="330"/>
      <c r="V19" s="330"/>
      <c r="W19" s="330"/>
    </row>
    <row r="20" spans="1:33" ht="16.5" customHeight="1">
      <c r="A20" s="315" t="s">
        <v>323</v>
      </c>
      <c r="B20" s="315"/>
      <c r="C20" s="315"/>
      <c r="D20" s="333" t="s">
        <v>996</v>
      </c>
      <c r="E20" s="333"/>
      <c r="F20" s="333"/>
      <c r="G20" s="333"/>
      <c r="H20" s="333"/>
      <c r="I20" s="333"/>
      <c r="J20" s="333"/>
      <c r="K20" s="333"/>
      <c r="L20" s="333"/>
      <c r="M20" s="333"/>
      <c r="N20" s="333"/>
      <c r="O20" s="333"/>
      <c r="P20" s="333"/>
      <c r="Q20" s="333"/>
      <c r="R20" s="333"/>
      <c r="S20" s="333"/>
      <c r="T20" s="333"/>
      <c r="U20" s="333"/>
      <c r="V20" s="333"/>
      <c r="W20" s="333"/>
    </row>
    <row r="21" spans="1:33" ht="17.25" customHeight="1">
      <c r="A21" s="315" t="s">
        <v>324</v>
      </c>
      <c r="B21" s="316"/>
      <c r="C21" s="316"/>
      <c r="D21" s="317" t="s">
        <v>974</v>
      </c>
      <c r="E21" s="318"/>
      <c r="F21" s="318"/>
      <c r="G21" s="318"/>
      <c r="H21" s="318"/>
      <c r="I21" s="318"/>
      <c r="J21" s="318"/>
      <c r="K21" s="318"/>
      <c r="L21" s="318"/>
      <c r="M21" s="318"/>
      <c r="N21" s="318"/>
      <c r="O21" s="318"/>
      <c r="P21" s="318"/>
      <c r="Q21" s="318"/>
      <c r="R21" s="318"/>
      <c r="S21" s="318"/>
      <c r="T21" s="318"/>
      <c r="U21" s="318"/>
      <c r="V21" s="318"/>
      <c r="W21" s="319"/>
    </row>
    <row r="22" spans="1:33" ht="22.5" customHeight="1">
      <c r="A22" s="315" t="s">
        <v>325</v>
      </c>
      <c r="B22" s="316"/>
      <c r="C22" s="316"/>
      <c r="D22" s="317" t="s">
        <v>876</v>
      </c>
      <c r="E22" s="318"/>
      <c r="F22" s="318"/>
      <c r="G22" s="318"/>
      <c r="H22" s="318"/>
      <c r="I22" s="318"/>
      <c r="J22" s="318"/>
      <c r="K22" s="318"/>
      <c r="L22" s="318"/>
      <c r="M22" s="318"/>
      <c r="N22" s="318"/>
      <c r="O22" s="318"/>
      <c r="P22" s="318"/>
      <c r="Q22" s="318"/>
      <c r="R22" s="318"/>
      <c r="S22" s="318"/>
      <c r="T22" s="318"/>
      <c r="U22" s="318"/>
      <c r="V22" s="318"/>
      <c r="W22" s="319"/>
    </row>
    <row r="23" spans="1:33" ht="21.75" customHeight="1">
      <c r="A23" s="315" t="s">
        <v>326</v>
      </c>
      <c r="B23" s="316"/>
      <c r="C23" s="316"/>
      <c r="D23" s="317"/>
      <c r="E23" s="318"/>
      <c r="F23" s="318"/>
      <c r="G23" s="318"/>
      <c r="H23" s="318"/>
      <c r="I23" s="318"/>
      <c r="J23" s="318"/>
      <c r="K23" s="318"/>
      <c r="L23" s="318"/>
      <c r="M23" s="318"/>
      <c r="N23" s="318"/>
      <c r="O23" s="318"/>
      <c r="P23" s="318"/>
      <c r="Q23" s="318"/>
      <c r="R23" s="318"/>
      <c r="S23" s="318"/>
      <c r="T23" s="318"/>
      <c r="U23" s="318"/>
      <c r="V23" s="318"/>
      <c r="W23" s="319"/>
    </row>
    <row r="24" spans="1:33" ht="6" customHeight="1">
      <c r="A24" s="105"/>
      <c r="B24" s="105"/>
      <c r="C24" s="105"/>
      <c r="D24" s="105"/>
      <c r="E24" s="105"/>
      <c r="F24" s="31"/>
      <c r="G24" s="31"/>
      <c r="H24" s="31"/>
      <c r="I24" s="31"/>
      <c r="J24" s="31"/>
      <c r="K24" s="31"/>
      <c r="L24" s="31"/>
      <c r="M24" s="31"/>
      <c r="N24" s="31"/>
      <c r="O24" s="31"/>
      <c r="P24" s="31"/>
      <c r="Q24" s="31"/>
      <c r="R24" s="31"/>
      <c r="S24" s="31"/>
      <c r="T24" s="31"/>
      <c r="U24" s="31"/>
      <c r="V24" s="31"/>
      <c r="W24" s="31"/>
    </row>
    <row r="25" spans="1:33" ht="18.75" customHeight="1">
      <c r="A25" s="314" t="s">
        <v>327</v>
      </c>
      <c r="B25" s="314"/>
      <c r="C25" s="314"/>
      <c r="D25" s="314"/>
      <c r="E25" s="314"/>
      <c r="F25" s="314"/>
      <c r="G25" s="314"/>
      <c r="H25" s="314"/>
      <c r="I25" s="314"/>
      <c r="J25" s="314"/>
      <c r="K25" s="314"/>
      <c r="L25" s="314"/>
      <c r="M25" s="314"/>
      <c r="N25" s="314"/>
      <c r="O25" s="314"/>
      <c r="P25" s="314"/>
      <c r="Q25" s="314"/>
      <c r="R25" s="314"/>
      <c r="S25" s="314"/>
      <c r="T25" s="314"/>
      <c r="U25" s="314"/>
      <c r="V25" s="314"/>
      <c r="W25" s="314"/>
    </row>
    <row r="26" spans="1:33" ht="20.25" customHeight="1">
      <c r="A26" s="320" t="s">
        <v>1101</v>
      </c>
      <c r="B26" s="321"/>
      <c r="C26" s="321"/>
      <c r="D26" s="321"/>
      <c r="E26" s="321"/>
      <c r="F26" s="321"/>
      <c r="G26" s="321"/>
      <c r="H26" s="321"/>
      <c r="I26" s="321"/>
      <c r="J26" s="321"/>
      <c r="K26" s="321"/>
      <c r="L26" s="321"/>
      <c r="M26" s="321"/>
      <c r="N26" s="321"/>
      <c r="O26" s="321"/>
      <c r="P26" s="321"/>
      <c r="Q26" s="321"/>
      <c r="R26" s="321"/>
      <c r="S26" s="321"/>
      <c r="T26" s="321"/>
      <c r="U26" s="321"/>
      <c r="V26" s="321"/>
      <c r="W26" s="322"/>
    </row>
    <row r="27" spans="1:33" ht="22.5" customHeight="1">
      <c r="A27" s="314" t="s">
        <v>335</v>
      </c>
      <c r="B27" s="314"/>
      <c r="C27" s="314"/>
      <c r="D27" s="314"/>
      <c r="E27" s="314"/>
      <c r="F27" s="314"/>
      <c r="G27" s="314"/>
      <c r="H27" s="314"/>
      <c r="I27" s="314"/>
      <c r="J27" s="314"/>
      <c r="K27" s="314"/>
      <c r="L27" s="314"/>
      <c r="M27" s="314"/>
      <c r="N27" s="314"/>
      <c r="O27" s="314"/>
      <c r="P27" s="314"/>
      <c r="Q27" s="314"/>
      <c r="R27" s="314"/>
      <c r="S27" s="314"/>
      <c r="T27" s="314"/>
      <c r="U27" s="314"/>
      <c r="V27" s="314"/>
      <c r="W27" s="314"/>
    </row>
    <row r="28" spans="1:33" ht="24.75" customHeight="1">
      <c r="A28" s="229" t="s">
        <v>1051</v>
      </c>
      <c r="B28" s="229"/>
      <c r="C28" s="229"/>
      <c r="D28" s="229"/>
      <c r="E28" s="229"/>
      <c r="F28" s="229"/>
      <c r="G28" s="229"/>
      <c r="H28" s="229"/>
      <c r="I28" s="229"/>
      <c r="J28" s="229"/>
      <c r="K28" s="229"/>
      <c r="L28" s="229"/>
      <c r="M28" s="229"/>
      <c r="N28" s="229"/>
      <c r="O28" s="229"/>
      <c r="P28" s="229"/>
      <c r="Q28" s="229"/>
      <c r="R28" s="229"/>
      <c r="S28" s="229"/>
      <c r="T28" s="229"/>
      <c r="U28" s="229"/>
      <c r="V28" s="229"/>
      <c r="W28" s="229"/>
    </row>
    <row r="29" spans="1:33" ht="20.25" customHeight="1">
      <c r="A29" s="314" t="s">
        <v>1042</v>
      </c>
      <c r="B29" s="314"/>
      <c r="C29" s="314"/>
      <c r="D29" s="314"/>
      <c r="E29" s="314"/>
      <c r="F29" s="314"/>
      <c r="G29" s="314"/>
      <c r="H29" s="314"/>
      <c r="I29" s="314"/>
      <c r="J29" s="314"/>
      <c r="K29" s="314"/>
      <c r="L29" s="314"/>
      <c r="M29" s="314"/>
      <c r="N29" s="314"/>
      <c r="O29" s="314"/>
      <c r="P29" s="314"/>
      <c r="Q29" s="314"/>
      <c r="R29" s="314"/>
      <c r="S29" s="314"/>
      <c r="T29" s="314"/>
      <c r="U29" s="314"/>
      <c r="V29" s="314"/>
      <c r="W29" s="314"/>
    </row>
    <row r="30" spans="1:33" s="3" customFormat="1" ht="25.5" customHeight="1">
      <c r="A30" s="229" t="s">
        <v>1052</v>
      </c>
      <c r="B30" s="229"/>
      <c r="C30" s="229"/>
      <c r="D30" s="229"/>
      <c r="E30" s="229"/>
      <c r="F30" s="229"/>
      <c r="G30" s="229"/>
      <c r="H30" s="229"/>
      <c r="I30" s="229"/>
      <c r="J30" s="229"/>
      <c r="K30" s="229"/>
      <c r="L30" s="229"/>
      <c r="M30" s="229"/>
      <c r="N30" s="229"/>
      <c r="O30" s="229"/>
      <c r="P30" s="229"/>
      <c r="Q30" s="229"/>
      <c r="R30" s="229"/>
      <c r="S30" s="229"/>
      <c r="T30" s="229"/>
      <c r="U30" s="229"/>
      <c r="V30" s="229"/>
      <c r="W30" s="229"/>
      <c r="X30" s="1"/>
      <c r="Z30" s="1"/>
      <c r="AA30" s="1"/>
      <c r="AB30" s="1"/>
      <c r="AC30" s="1"/>
      <c r="AD30" s="1"/>
      <c r="AE30" s="1"/>
      <c r="AF30" s="1"/>
      <c r="AG30" s="1"/>
    </row>
    <row r="31" spans="1:33" s="3" customFormat="1" ht="6" customHeight="1">
      <c r="A31" s="32"/>
      <c r="B31" s="33"/>
      <c r="C31" s="33"/>
      <c r="D31" s="33"/>
      <c r="E31" s="33"/>
      <c r="F31" s="33"/>
      <c r="G31" s="33"/>
      <c r="H31" s="33"/>
      <c r="I31" s="33"/>
      <c r="J31" s="33"/>
      <c r="K31" s="33"/>
      <c r="L31" s="33"/>
      <c r="M31" s="33"/>
      <c r="N31" s="33"/>
      <c r="O31" s="33"/>
      <c r="P31" s="33"/>
      <c r="Q31" s="33"/>
      <c r="R31" s="33"/>
      <c r="S31" s="33"/>
      <c r="T31" s="33"/>
      <c r="U31" s="33"/>
      <c r="V31" s="33"/>
      <c r="W31" s="33"/>
      <c r="X31" s="1"/>
      <c r="Z31" s="1"/>
      <c r="AA31" s="1"/>
      <c r="AB31" s="1"/>
      <c r="AC31" s="1"/>
      <c r="AD31" s="1"/>
      <c r="AE31" s="1"/>
      <c r="AF31" s="1"/>
      <c r="AG31" s="1"/>
    </row>
    <row r="32" spans="1:33" s="70" customFormat="1" ht="3.75" customHeight="1">
      <c r="A32" s="68"/>
      <c r="B32" s="68"/>
      <c r="C32" s="68"/>
      <c r="D32" s="68"/>
      <c r="E32" s="68"/>
      <c r="F32" s="68"/>
      <c r="G32" s="68"/>
      <c r="H32" s="68"/>
      <c r="I32" s="68"/>
      <c r="J32" s="68"/>
      <c r="K32" s="68"/>
      <c r="L32" s="68"/>
      <c r="M32" s="68"/>
      <c r="N32" s="68"/>
      <c r="O32" s="68"/>
      <c r="P32" s="68"/>
      <c r="Q32" s="68"/>
      <c r="R32" s="68"/>
      <c r="S32" s="68"/>
      <c r="T32" s="68"/>
      <c r="U32" s="68"/>
      <c r="V32" s="68"/>
      <c r="W32" s="68"/>
      <c r="X32" s="69"/>
      <c r="Z32" s="69"/>
      <c r="AA32" s="69"/>
      <c r="AB32" s="69"/>
      <c r="AC32" s="69"/>
      <c r="AD32" s="69"/>
      <c r="AE32" s="69"/>
      <c r="AF32" s="69"/>
      <c r="AG32" s="69"/>
    </row>
    <row r="33" spans="1:33" s="3" customFormat="1" ht="17.100000000000001" customHeight="1">
      <c r="A33" s="300" t="s">
        <v>5</v>
      </c>
      <c r="B33" s="301"/>
      <c r="C33" s="301"/>
      <c r="D33" s="301"/>
      <c r="E33" s="301"/>
      <c r="F33" s="301"/>
      <c r="G33" s="301"/>
      <c r="H33" s="301"/>
      <c r="I33" s="301"/>
      <c r="J33" s="301"/>
      <c r="K33" s="301"/>
      <c r="L33" s="301"/>
      <c r="M33" s="301"/>
      <c r="N33" s="301"/>
      <c r="O33" s="301"/>
      <c r="P33" s="301"/>
      <c r="Q33" s="301"/>
      <c r="R33" s="301"/>
      <c r="S33" s="301"/>
      <c r="T33" s="301"/>
      <c r="U33" s="301"/>
      <c r="V33" s="301"/>
      <c r="W33" s="302"/>
      <c r="X33" s="1"/>
      <c r="Z33" s="1"/>
      <c r="AA33" s="1"/>
      <c r="AB33" s="1"/>
      <c r="AC33" s="1"/>
      <c r="AD33" s="1"/>
      <c r="AE33" s="1"/>
      <c r="AF33" s="1"/>
      <c r="AG33" s="1"/>
    </row>
    <row r="34" spans="1:33" s="9" customFormat="1" ht="3" customHeight="1">
      <c r="A34" s="49"/>
      <c r="B34" s="49"/>
      <c r="C34" s="49"/>
      <c r="D34" s="49"/>
      <c r="E34" s="49"/>
      <c r="F34" s="49"/>
      <c r="G34" s="49"/>
      <c r="H34" s="49"/>
      <c r="I34" s="49"/>
      <c r="J34" s="49"/>
      <c r="K34" s="49"/>
      <c r="L34" s="49"/>
      <c r="M34" s="49"/>
      <c r="N34" s="49"/>
      <c r="O34" s="49"/>
      <c r="P34" s="49"/>
      <c r="Q34" s="49"/>
      <c r="R34" s="49"/>
      <c r="S34" s="49"/>
      <c r="T34" s="49"/>
      <c r="U34" s="49"/>
      <c r="V34" s="49"/>
      <c r="W34" s="90"/>
      <c r="X34" s="67"/>
      <c r="Z34" s="67"/>
      <c r="AA34" s="67"/>
      <c r="AB34" s="67"/>
      <c r="AC34" s="67"/>
      <c r="AD34" s="67"/>
      <c r="AE34" s="67"/>
      <c r="AF34" s="67"/>
      <c r="AG34" s="67"/>
    </row>
    <row r="35" spans="1:33" s="66" customFormat="1" ht="48" customHeight="1">
      <c r="A35" s="265" t="s">
        <v>1009</v>
      </c>
      <c r="B35" s="265"/>
      <c r="C35" s="305" t="s">
        <v>1053</v>
      </c>
      <c r="D35" s="306"/>
      <c r="E35" s="306"/>
      <c r="F35" s="306"/>
      <c r="G35" s="306"/>
      <c r="H35" s="306"/>
      <c r="I35" s="306"/>
      <c r="J35" s="306"/>
      <c r="K35" s="306"/>
      <c r="L35" s="306"/>
      <c r="M35" s="306"/>
      <c r="N35" s="306"/>
      <c r="O35" s="306"/>
      <c r="P35" s="306"/>
      <c r="Q35" s="306"/>
      <c r="R35" s="306"/>
      <c r="S35" s="306"/>
      <c r="T35" s="306"/>
      <c r="U35" s="306"/>
      <c r="V35" s="306"/>
      <c r="W35" s="307"/>
      <c r="X35" s="65"/>
      <c r="Z35" s="65"/>
      <c r="AA35" s="65"/>
      <c r="AB35" s="65"/>
      <c r="AC35" s="65"/>
      <c r="AD35" s="65"/>
      <c r="AE35" s="65"/>
      <c r="AF35" s="65"/>
      <c r="AG35" s="65"/>
    </row>
    <row r="36" spans="1:33" s="9" customFormat="1" ht="7.5" customHeight="1">
      <c r="A36" s="49"/>
      <c r="B36" s="49"/>
      <c r="C36" s="49"/>
      <c r="D36" s="49"/>
      <c r="E36" s="49"/>
      <c r="F36" s="49"/>
      <c r="G36" s="49"/>
      <c r="H36" s="49"/>
      <c r="I36" s="49"/>
      <c r="J36" s="49"/>
      <c r="K36" s="49"/>
      <c r="L36" s="49"/>
      <c r="M36" s="49"/>
      <c r="N36" s="49"/>
      <c r="O36" s="49"/>
      <c r="P36" s="49"/>
      <c r="Q36" s="49"/>
      <c r="R36" s="49"/>
      <c r="S36" s="49"/>
      <c r="T36" s="49"/>
      <c r="U36" s="49"/>
      <c r="V36" s="49"/>
      <c r="W36" s="90"/>
      <c r="X36" s="67"/>
      <c r="Z36" s="67"/>
      <c r="AA36" s="67"/>
      <c r="AB36" s="67"/>
      <c r="AC36" s="67"/>
      <c r="AD36" s="67"/>
      <c r="AE36" s="67"/>
      <c r="AF36" s="67"/>
      <c r="AG36" s="67"/>
    </row>
    <row r="37" spans="1:33" s="9" customFormat="1" ht="13.5" customHeight="1">
      <c r="A37" s="308" t="s">
        <v>1011</v>
      </c>
      <c r="B37" s="309"/>
      <c r="C37" s="309"/>
      <c r="D37" s="309"/>
      <c r="E37" s="309"/>
      <c r="F37" s="309"/>
      <c r="G37" s="309"/>
      <c r="H37" s="309"/>
      <c r="I37" s="309"/>
      <c r="J37" s="309"/>
      <c r="K37" s="309"/>
      <c r="L37" s="309"/>
      <c r="M37" s="309"/>
      <c r="N37" s="309"/>
      <c r="O37" s="309"/>
      <c r="P37" s="309"/>
      <c r="Q37" s="309"/>
      <c r="R37" s="309"/>
      <c r="S37" s="309"/>
      <c r="T37" s="309"/>
      <c r="U37" s="309"/>
      <c r="V37" s="309"/>
      <c r="W37" s="310"/>
      <c r="X37" s="67"/>
      <c r="Z37" s="67"/>
      <c r="AA37" s="67"/>
      <c r="AB37" s="67"/>
      <c r="AC37" s="67"/>
      <c r="AD37" s="67"/>
      <c r="AE37" s="67"/>
      <c r="AF37" s="67"/>
      <c r="AG37" s="67"/>
    </row>
    <row r="38" spans="1:33" s="9" customFormat="1" ht="4.5" customHeight="1">
      <c r="A38" s="49"/>
      <c r="B38" s="49"/>
      <c r="C38" s="49"/>
      <c r="D38" s="49"/>
      <c r="E38" s="49"/>
      <c r="F38" s="49"/>
      <c r="G38" s="49"/>
      <c r="H38" s="49"/>
      <c r="I38" s="49"/>
      <c r="J38" s="49"/>
      <c r="K38" s="49"/>
      <c r="L38" s="49"/>
      <c r="M38" s="49"/>
      <c r="N38" s="49"/>
      <c r="O38" s="49"/>
      <c r="P38" s="49"/>
      <c r="Q38" s="49"/>
      <c r="R38" s="49"/>
      <c r="S38" s="49"/>
      <c r="T38" s="49"/>
      <c r="U38" s="49"/>
      <c r="V38" s="49"/>
      <c r="W38" s="90"/>
      <c r="X38" s="67"/>
      <c r="Z38" s="67"/>
      <c r="AA38" s="67"/>
      <c r="AB38" s="67"/>
      <c r="AC38" s="67"/>
      <c r="AD38" s="67"/>
      <c r="AE38" s="67"/>
      <c r="AF38" s="67"/>
      <c r="AG38" s="67"/>
    </row>
    <row r="39" spans="1:33" s="3" customFormat="1" ht="30" customHeight="1">
      <c r="A39" s="265" t="s">
        <v>22</v>
      </c>
      <c r="B39" s="265"/>
      <c r="C39" s="276" t="s">
        <v>1054</v>
      </c>
      <c r="D39" s="276"/>
      <c r="E39" s="276"/>
      <c r="F39" s="276"/>
      <c r="G39" s="276"/>
      <c r="H39" s="276"/>
      <c r="I39" s="276"/>
      <c r="J39" s="276"/>
      <c r="K39" s="276"/>
      <c r="L39" s="276"/>
      <c r="M39" s="276"/>
      <c r="N39" s="276"/>
      <c r="O39" s="276"/>
      <c r="P39" s="276"/>
      <c r="Q39" s="276"/>
      <c r="R39" s="276"/>
      <c r="S39" s="276"/>
      <c r="T39" s="276"/>
      <c r="U39" s="276"/>
      <c r="V39" s="276"/>
      <c r="W39" s="276"/>
      <c r="X39" s="1"/>
      <c r="Z39" s="1"/>
      <c r="AA39" s="1"/>
      <c r="AB39" s="1"/>
      <c r="AC39" s="1"/>
      <c r="AD39" s="1"/>
      <c r="AE39" s="1"/>
      <c r="AF39" s="1"/>
      <c r="AG39" s="1"/>
    </row>
    <row r="40" spans="1:33" s="3" customFormat="1" ht="3.75" customHeight="1">
      <c r="A40" s="64"/>
      <c r="B40" s="49"/>
      <c r="C40" s="49"/>
      <c r="D40" s="49"/>
      <c r="E40" s="49"/>
      <c r="F40" s="49"/>
      <c r="I40" s="49"/>
      <c r="J40" s="49"/>
      <c r="K40" s="49"/>
      <c r="L40" s="49"/>
      <c r="M40" s="49"/>
      <c r="N40" s="49"/>
      <c r="O40" s="49"/>
      <c r="P40" s="49"/>
      <c r="Q40" s="49"/>
      <c r="R40" s="49"/>
      <c r="S40" s="49"/>
      <c r="T40" s="49"/>
      <c r="U40" s="49"/>
      <c r="V40" s="49"/>
      <c r="W40" s="90"/>
      <c r="X40" s="1"/>
      <c r="Z40" s="1"/>
      <c r="AA40" s="1"/>
      <c r="AB40" s="1"/>
      <c r="AC40" s="1"/>
      <c r="AD40" s="1"/>
      <c r="AE40" s="1"/>
      <c r="AF40" s="1"/>
      <c r="AG40" s="1"/>
    </row>
    <row r="41" spans="1:33" s="3" customFormat="1" ht="27" customHeight="1">
      <c r="A41" s="268" t="s">
        <v>339</v>
      </c>
      <c r="B41" s="270"/>
      <c r="C41" s="103" t="s">
        <v>1055</v>
      </c>
      <c r="D41" s="49"/>
      <c r="E41" s="265" t="s">
        <v>4</v>
      </c>
      <c r="F41" s="265"/>
      <c r="G41" s="276" t="s">
        <v>1057</v>
      </c>
      <c r="H41" s="276"/>
      <c r="I41" s="276"/>
      <c r="J41" s="276"/>
      <c r="K41" s="49"/>
      <c r="L41" s="49"/>
      <c r="M41" s="265" t="s">
        <v>1010</v>
      </c>
      <c r="N41" s="265"/>
      <c r="O41" s="265"/>
      <c r="P41" s="265"/>
      <c r="Q41" s="276" t="s">
        <v>1060</v>
      </c>
      <c r="R41" s="276"/>
      <c r="S41" s="276"/>
      <c r="T41" s="276"/>
      <c r="U41" s="276"/>
      <c r="V41" s="276"/>
      <c r="W41" s="276"/>
      <c r="X41" s="1"/>
      <c r="Z41" s="1"/>
      <c r="AA41" s="1"/>
      <c r="AB41" s="1"/>
      <c r="AC41" s="1"/>
      <c r="AD41" s="1"/>
      <c r="AE41" s="1"/>
      <c r="AF41" s="1"/>
      <c r="AG41" s="1"/>
    </row>
    <row r="42" spans="1:33" s="3" customFormat="1" ht="5.25" customHeight="1">
      <c r="A42" s="64"/>
      <c r="B42" s="49"/>
      <c r="C42" s="49"/>
      <c r="D42" s="49"/>
      <c r="E42" s="49"/>
      <c r="F42" s="49"/>
      <c r="I42" s="49"/>
      <c r="J42" s="49"/>
      <c r="K42" s="49"/>
      <c r="L42" s="49"/>
      <c r="M42" s="49"/>
      <c r="N42" s="49"/>
      <c r="O42" s="49"/>
      <c r="P42" s="49"/>
      <c r="Q42" s="49"/>
      <c r="R42" s="49"/>
      <c r="S42" s="49"/>
      <c r="T42" s="49"/>
      <c r="U42" s="49"/>
      <c r="V42" s="49"/>
      <c r="W42" s="90"/>
      <c r="X42" s="1"/>
      <c r="Z42" s="1"/>
      <c r="AA42" s="1"/>
      <c r="AB42" s="1"/>
      <c r="AC42" s="1"/>
      <c r="AD42" s="1"/>
      <c r="AE42" s="1"/>
      <c r="AF42" s="1"/>
      <c r="AG42" s="1"/>
    </row>
    <row r="43" spans="1:33" s="3" customFormat="1" ht="27" customHeight="1">
      <c r="A43" s="268" t="s">
        <v>1019</v>
      </c>
      <c r="B43" s="270"/>
      <c r="C43" s="110" t="s">
        <v>1058</v>
      </c>
      <c r="D43" s="49"/>
      <c r="E43" s="268" t="s">
        <v>24</v>
      </c>
      <c r="F43" s="270"/>
      <c r="G43" s="276" t="s">
        <v>1059</v>
      </c>
      <c r="H43" s="276"/>
      <c r="I43" s="276"/>
      <c r="J43" s="276"/>
      <c r="K43" s="49"/>
      <c r="L43" s="49"/>
      <c r="M43" s="265" t="s">
        <v>1020</v>
      </c>
      <c r="N43" s="265"/>
      <c r="O43" s="265"/>
      <c r="P43" s="265"/>
      <c r="Q43" s="276" t="s">
        <v>1061</v>
      </c>
      <c r="R43" s="276"/>
      <c r="S43" s="276"/>
      <c r="T43" s="276"/>
      <c r="U43" s="276"/>
      <c r="V43" s="276"/>
      <c r="W43" s="276"/>
      <c r="X43" s="1"/>
      <c r="Z43" s="1"/>
      <c r="AA43" s="1"/>
      <c r="AB43" s="1"/>
      <c r="AC43" s="1"/>
      <c r="AD43" s="1"/>
      <c r="AE43" s="1"/>
      <c r="AF43" s="1"/>
      <c r="AG43" s="1"/>
    </row>
    <row r="44" spans="1:33" s="9" customFormat="1" ht="5.25" customHeight="1">
      <c r="A44" s="49"/>
      <c r="B44" s="49"/>
      <c r="C44" s="49"/>
      <c r="D44" s="49"/>
      <c r="E44" s="49"/>
      <c r="F44" s="49"/>
      <c r="G44" s="49"/>
      <c r="H44" s="49"/>
      <c r="I44" s="49"/>
      <c r="J44" s="49"/>
      <c r="K44" s="49"/>
      <c r="L44" s="49"/>
      <c r="M44" s="97"/>
      <c r="N44" s="97"/>
      <c r="O44" s="97"/>
      <c r="P44" s="97"/>
      <c r="Q44" s="97"/>
      <c r="R44" s="97"/>
      <c r="S44" s="97"/>
      <c r="T44" s="97"/>
      <c r="U44" s="97"/>
      <c r="V44" s="97"/>
      <c r="W44" s="98"/>
      <c r="X44" s="67"/>
      <c r="Z44" s="67"/>
      <c r="AA44" s="67"/>
      <c r="AB44" s="67"/>
      <c r="AC44" s="67"/>
      <c r="AD44" s="67"/>
      <c r="AE44" s="67"/>
      <c r="AF44" s="67"/>
      <c r="AG44" s="67"/>
    </row>
    <row r="45" spans="1:33" s="9" customFormat="1" ht="15.75" customHeight="1">
      <c r="C45" s="265" t="s">
        <v>1005</v>
      </c>
      <c r="D45" s="265"/>
      <c r="E45" s="265"/>
      <c r="F45" s="265"/>
      <c r="H45" s="49"/>
      <c r="I45" s="49"/>
      <c r="J45" s="49"/>
      <c r="O45" s="265" t="s">
        <v>1008</v>
      </c>
      <c r="P45" s="265"/>
      <c r="Q45" s="265"/>
      <c r="R45" s="265"/>
      <c r="S45" s="265"/>
      <c r="T45" s="265"/>
      <c r="U45" s="265"/>
      <c r="V45" s="265"/>
      <c r="W45" s="90"/>
      <c r="X45" s="67"/>
      <c r="Z45" s="67"/>
      <c r="AA45" s="67"/>
      <c r="AB45" s="67"/>
      <c r="AC45" s="67"/>
      <c r="AD45" s="67"/>
      <c r="AE45" s="67"/>
      <c r="AF45" s="67"/>
      <c r="AG45" s="67"/>
    </row>
    <row r="46" spans="1:33" s="9" customFormat="1" ht="24.75" customHeight="1">
      <c r="A46" s="49"/>
      <c r="B46" s="49"/>
      <c r="C46" s="113">
        <v>869</v>
      </c>
      <c r="D46" s="49"/>
      <c r="E46" s="277">
        <v>2019</v>
      </c>
      <c r="F46" s="277"/>
      <c r="H46" s="49"/>
      <c r="I46" s="49"/>
      <c r="J46" s="49"/>
      <c r="O46" s="311">
        <v>825</v>
      </c>
      <c r="P46" s="311"/>
      <c r="Q46" s="311"/>
      <c r="R46" s="311"/>
      <c r="S46" s="311"/>
      <c r="T46" s="311"/>
      <c r="U46" s="311"/>
      <c r="V46" s="311"/>
      <c r="X46" s="67"/>
      <c r="Z46" s="67"/>
      <c r="AA46" s="67"/>
      <c r="AB46" s="67"/>
      <c r="AC46" s="67"/>
      <c r="AD46" s="67"/>
      <c r="AE46" s="67"/>
      <c r="AF46" s="67"/>
      <c r="AG46" s="67"/>
    </row>
    <row r="47" spans="1:33" s="99" customFormat="1" ht="12" customHeight="1">
      <c r="C47" s="109" t="s">
        <v>1006</v>
      </c>
      <c r="D47" s="100"/>
      <c r="E47" s="278" t="s">
        <v>1007</v>
      </c>
      <c r="F47" s="278"/>
      <c r="G47" s="100"/>
      <c r="I47" s="100"/>
      <c r="J47" s="100"/>
      <c r="K47" s="100"/>
      <c r="L47" s="100"/>
      <c r="M47" s="100"/>
      <c r="N47" s="100"/>
      <c r="O47" s="109"/>
      <c r="P47" s="109"/>
      <c r="Q47" s="109"/>
      <c r="R47" s="109"/>
      <c r="S47" s="109"/>
      <c r="T47" s="109"/>
      <c r="U47" s="109"/>
      <c r="V47" s="109"/>
      <c r="W47" s="101"/>
      <c r="X47" s="102"/>
      <c r="Z47" s="102"/>
      <c r="AA47" s="102"/>
      <c r="AB47" s="102"/>
      <c r="AC47" s="102"/>
      <c r="AD47" s="102"/>
      <c r="AE47" s="102"/>
      <c r="AF47" s="102"/>
      <c r="AG47" s="102"/>
    </row>
    <row r="48" spans="1:33" s="9" customFormat="1" ht="3" customHeight="1">
      <c r="A48" s="49"/>
      <c r="B48" s="49"/>
      <c r="C48" s="49"/>
      <c r="D48" s="49"/>
      <c r="E48" s="49"/>
      <c r="F48" s="49"/>
      <c r="G48" s="49"/>
      <c r="H48" s="49"/>
      <c r="I48" s="49"/>
      <c r="J48" s="49"/>
      <c r="K48" s="49"/>
      <c r="L48" s="49"/>
      <c r="M48" s="49"/>
      <c r="N48" s="49"/>
      <c r="O48" s="49"/>
      <c r="P48" s="49"/>
      <c r="Q48" s="49"/>
      <c r="R48" s="49"/>
      <c r="S48" s="49"/>
      <c r="T48" s="49"/>
      <c r="U48" s="49"/>
      <c r="V48" s="49"/>
      <c r="W48" s="90"/>
      <c r="X48" s="67"/>
      <c r="Z48" s="67"/>
      <c r="AA48" s="67"/>
      <c r="AB48" s="67"/>
      <c r="AC48" s="67"/>
      <c r="AD48" s="67"/>
      <c r="AE48" s="67"/>
      <c r="AF48" s="67"/>
      <c r="AG48" s="67"/>
    </row>
    <row r="49" spans="1:33" s="3" customFormat="1" ht="20.25" customHeight="1">
      <c r="A49" s="279" t="s">
        <v>966</v>
      </c>
      <c r="B49" s="279"/>
      <c r="C49" s="279"/>
      <c r="D49" s="279"/>
      <c r="E49" s="279"/>
      <c r="F49" s="279"/>
      <c r="G49" s="279"/>
      <c r="H49" s="279"/>
      <c r="I49" s="279"/>
      <c r="J49" s="279"/>
      <c r="K49" s="279"/>
      <c r="L49" s="279"/>
      <c r="M49" s="279"/>
      <c r="N49" s="279"/>
      <c r="O49" s="279"/>
      <c r="P49" s="279"/>
      <c r="Q49" s="279"/>
      <c r="R49" s="279"/>
      <c r="S49" s="279"/>
      <c r="T49" s="279"/>
      <c r="U49" s="279"/>
      <c r="V49" s="279"/>
      <c r="W49" s="279"/>
      <c r="X49" s="1"/>
      <c r="Z49" s="1"/>
      <c r="AA49" s="1"/>
      <c r="AB49" s="1"/>
      <c r="AC49" s="1"/>
      <c r="AD49" s="1"/>
      <c r="AE49" s="1"/>
      <c r="AF49" s="1"/>
      <c r="AG49" s="1"/>
    </row>
    <row r="50" spans="1:33" s="3" customFormat="1" ht="15.75" customHeight="1">
      <c r="A50" s="261" t="s">
        <v>25</v>
      </c>
      <c r="B50" s="262"/>
      <c r="C50" s="265" t="s">
        <v>22</v>
      </c>
      <c r="D50" s="265"/>
      <c r="E50" s="266" t="s">
        <v>3</v>
      </c>
      <c r="F50" s="268" t="s">
        <v>329</v>
      </c>
      <c r="G50" s="269"/>
      <c r="H50" s="269"/>
      <c r="I50" s="269"/>
      <c r="J50" s="269"/>
      <c r="K50" s="269"/>
      <c r="L50" s="269"/>
      <c r="M50" s="269"/>
      <c r="N50" s="269"/>
      <c r="O50" s="269"/>
      <c r="P50" s="269"/>
      <c r="Q50" s="269"/>
      <c r="R50" s="269"/>
      <c r="S50" s="269"/>
      <c r="T50" s="270"/>
      <c r="U50" s="104"/>
      <c r="V50" s="189" t="s">
        <v>27</v>
      </c>
      <c r="W50" s="265" t="s">
        <v>1023</v>
      </c>
      <c r="X50" s="1"/>
      <c r="Z50" s="1"/>
      <c r="AA50" s="1"/>
      <c r="AB50" s="1"/>
      <c r="AC50" s="1"/>
      <c r="AD50" s="1"/>
      <c r="AE50" s="1"/>
      <c r="AF50" s="1"/>
      <c r="AG50" s="1"/>
    </row>
    <row r="51" spans="1:33" ht="18.75" customHeight="1">
      <c r="A51" s="263"/>
      <c r="B51" s="264"/>
      <c r="C51" s="265"/>
      <c r="D51" s="265"/>
      <c r="E51" s="267"/>
      <c r="F51" s="271" t="s">
        <v>300</v>
      </c>
      <c r="G51" s="272"/>
      <c r="H51" s="273"/>
      <c r="I51" s="71" t="s">
        <v>28</v>
      </c>
      <c r="J51" s="71" t="s">
        <v>7</v>
      </c>
      <c r="K51" s="71" t="s">
        <v>8</v>
      </c>
      <c r="L51" s="71" t="s">
        <v>9</v>
      </c>
      <c r="M51" s="71" t="s">
        <v>10</v>
      </c>
      <c r="N51" s="71" t="s">
        <v>11</v>
      </c>
      <c r="O51" s="71" t="s">
        <v>12</v>
      </c>
      <c r="P51" s="71" t="s">
        <v>13</v>
      </c>
      <c r="Q51" s="71" t="s">
        <v>14</v>
      </c>
      <c r="R51" s="71" t="s">
        <v>15</v>
      </c>
      <c r="S51" s="71" t="s">
        <v>16</v>
      </c>
      <c r="T51" s="71" t="s">
        <v>17</v>
      </c>
      <c r="U51" s="14"/>
      <c r="V51" s="190"/>
      <c r="W51" s="265"/>
    </row>
    <row r="52" spans="1:33" ht="29.25" customHeight="1">
      <c r="A52" s="256" t="s">
        <v>1</v>
      </c>
      <c r="B52" s="256"/>
      <c r="C52" s="257" t="s">
        <v>1062</v>
      </c>
      <c r="D52" s="257"/>
      <c r="E52" s="111" t="s">
        <v>1064</v>
      </c>
      <c r="F52" s="193" t="s">
        <v>1000</v>
      </c>
      <c r="G52" s="258"/>
      <c r="H52" s="194"/>
      <c r="I52" s="94"/>
      <c r="J52" s="72"/>
      <c r="K52" s="72"/>
      <c r="L52" s="72"/>
      <c r="M52" s="72"/>
      <c r="N52" s="72"/>
      <c r="O52" s="72"/>
      <c r="P52" s="72"/>
      <c r="Q52" s="72"/>
      <c r="R52" s="72"/>
      <c r="S52" s="72"/>
      <c r="T52" s="72">
        <v>825</v>
      </c>
      <c r="U52" s="73"/>
      <c r="V52" s="114">
        <f>IF(SUM(I52:T52)=0,"",SUM(I52:T52))</f>
        <v>825</v>
      </c>
      <c r="W52" s="259" t="str">
        <f>IF($G$43="porcentaje",FIXED(V52/V53*100,2)&amp;"%",IF($G$43="Promedio",V52/V53,IF($G$43="variación porcentual",FIXED(((V52/V53)-1)*100,2)&amp;"%",IF($G$43="OTRAS","CAPTURAR EL RESULTADO DEL INDICADOR"))))</f>
        <v>-5,06%</v>
      </c>
      <c r="Y52" s="1"/>
      <c r="AC52" s="10"/>
      <c r="AF52" s="10"/>
      <c r="AG52" s="10"/>
    </row>
    <row r="53" spans="1:33" ht="30" customHeight="1">
      <c r="A53" s="256" t="s">
        <v>2</v>
      </c>
      <c r="B53" s="256"/>
      <c r="C53" s="257" t="s">
        <v>1063</v>
      </c>
      <c r="D53" s="257"/>
      <c r="E53" s="111" t="s">
        <v>1064</v>
      </c>
      <c r="F53" s="193" t="s">
        <v>1001</v>
      </c>
      <c r="G53" s="258"/>
      <c r="H53" s="194"/>
      <c r="I53" s="94"/>
      <c r="J53" s="72"/>
      <c r="K53" s="72"/>
      <c r="L53" s="72"/>
      <c r="M53" s="72"/>
      <c r="N53" s="72"/>
      <c r="O53" s="72"/>
      <c r="P53" s="72"/>
      <c r="Q53" s="72"/>
      <c r="R53" s="72"/>
      <c r="S53" s="72"/>
      <c r="T53" s="72">
        <v>869</v>
      </c>
      <c r="U53" s="72">
        <f>SUM(I53:T53)</f>
        <v>869</v>
      </c>
      <c r="V53" s="114">
        <f>IF(SUM(I53:T53)=0,"",SUM(I53:T53))</f>
        <v>869</v>
      </c>
      <c r="W53" s="259"/>
      <c r="Y53" s="1"/>
      <c r="AA53" s="3"/>
      <c r="AC53" s="10"/>
      <c r="AF53" s="10"/>
      <c r="AG53" s="10"/>
    </row>
    <row r="54" spans="1:33" ht="17.25" customHeight="1">
      <c r="A54" s="260" t="s">
        <v>298</v>
      </c>
      <c r="B54" s="260"/>
      <c r="C54" s="260"/>
      <c r="D54" s="260"/>
      <c r="E54" s="260"/>
      <c r="F54" s="260"/>
      <c r="G54" s="260"/>
      <c r="H54" s="260"/>
      <c r="I54" s="260"/>
      <c r="J54" s="260"/>
      <c r="K54" s="260"/>
      <c r="L54" s="260"/>
      <c r="M54" s="260"/>
      <c r="N54" s="260"/>
      <c r="O54" s="260"/>
      <c r="P54" s="260"/>
      <c r="Q54" s="260"/>
      <c r="R54" s="260"/>
      <c r="S54" s="260"/>
      <c r="T54" s="260"/>
      <c r="U54" s="260"/>
      <c r="V54" s="260"/>
      <c r="W54" s="260"/>
    </row>
    <row r="55" spans="1:33" s="3" customFormat="1" ht="15.75" customHeight="1">
      <c r="A55" s="261" t="s">
        <v>25</v>
      </c>
      <c r="B55" s="262"/>
      <c r="C55" s="265" t="s">
        <v>22</v>
      </c>
      <c r="D55" s="265"/>
      <c r="E55" s="266" t="s">
        <v>3</v>
      </c>
      <c r="F55" s="268" t="s">
        <v>329</v>
      </c>
      <c r="G55" s="269"/>
      <c r="H55" s="269"/>
      <c r="I55" s="269"/>
      <c r="J55" s="269"/>
      <c r="K55" s="269"/>
      <c r="L55" s="269"/>
      <c r="M55" s="269"/>
      <c r="N55" s="269"/>
      <c r="O55" s="269"/>
      <c r="P55" s="269"/>
      <c r="Q55" s="269"/>
      <c r="R55" s="269"/>
      <c r="S55" s="269"/>
      <c r="T55" s="270"/>
      <c r="U55" s="104"/>
      <c r="V55" s="189" t="s">
        <v>27</v>
      </c>
      <c r="W55" s="265" t="s">
        <v>1024</v>
      </c>
      <c r="X55" s="1"/>
      <c r="Z55" s="1"/>
      <c r="AA55" s="1"/>
      <c r="AB55" s="1"/>
      <c r="AC55" s="1"/>
      <c r="AD55" s="1"/>
      <c r="AE55" s="1"/>
      <c r="AF55" s="1"/>
      <c r="AG55" s="1"/>
    </row>
    <row r="56" spans="1:33" ht="18.75" customHeight="1">
      <c r="A56" s="263"/>
      <c r="B56" s="264"/>
      <c r="C56" s="265"/>
      <c r="D56" s="265"/>
      <c r="E56" s="267"/>
      <c r="F56" s="271" t="s">
        <v>298</v>
      </c>
      <c r="G56" s="272"/>
      <c r="H56" s="273"/>
      <c r="I56" s="71" t="s">
        <v>28</v>
      </c>
      <c r="J56" s="71" t="s">
        <v>7</v>
      </c>
      <c r="K56" s="71" t="s">
        <v>8</v>
      </c>
      <c r="L56" s="71" t="s">
        <v>9</v>
      </c>
      <c r="M56" s="71" t="s">
        <v>10</v>
      </c>
      <c r="N56" s="71" t="s">
        <v>11</v>
      </c>
      <c r="O56" s="71" t="s">
        <v>12</v>
      </c>
      <c r="P56" s="71" t="s">
        <v>13</v>
      </c>
      <c r="Q56" s="71" t="s">
        <v>14</v>
      </c>
      <c r="R56" s="71" t="s">
        <v>15</v>
      </c>
      <c r="S56" s="71" t="s">
        <v>16</v>
      </c>
      <c r="T56" s="71" t="s">
        <v>17</v>
      </c>
      <c r="U56" s="14"/>
      <c r="V56" s="190"/>
      <c r="W56" s="265"/>
    </row>
    <row r="57" spans="1:33" ht="29.25" customHeight="1">
      <c r="A57" s="256" t="s">
        <v>1</v>
      </c>
      <c r="B57" s="256"/>
      <c r="C57" s="274" t="str">
        <f>IF(C52=0,"",C52)</f>
        <v>Incidencia delictiva del fuero común 2020</v>
      </c>
      <c r="D57" s="275"/>
      <c r="E57" s="132" t="str">
        <f>IF(E52=0,"",E52)</f>
        <v>Delitos</v>
      </c>
      <c r="F57" s="193" t="s">
        <v>1021</v>
      </c>
      <c r="G57" s="258"/>
      <c r="H57" s="194"/>
      <c r="I57" s="94"/>
      <c r="J57" s="72"/>
      <c r="K57" s="72"/>
      <c r="L57" s="72"/>
      <c r="M57" s="72"/>
      <c r="N57" s="72"/>
      <c r="O57" s="72"/>
      <c r="P57" s="72"/>
      <c r="Q57" s="72"/>
      <c r="R57" s="72"/>
      <c r="S57" s="72"/>
      <c r="T57" s="72"/>
      <c r="U57" s="73"/>
      <c r="V57" s="114" t="str">
        <f t="shared" ref="V57:V58" si="0">IF(SUM(I57:T57)=0,"",SUM(I57:T57))</f>
        <v/>
      </c>
      <c r="W57" s="259" t="e">
        <f>IF($G$43="porcentaje",FIXED(V57/V58*100,2)&amp;"%",IF($G$43="Promedio",V57/V58,IF($G$43="variación porcentual",FIXED(((V57/V58)-1)*100,2)&amp;"%",IF($G$43="OTRAS","CAPTURAR EL RESULTADO DEL INDICADOR"))))</f>
        <v>#VALUE!</v>
      </c>
      <c r="Y57" s="1"/>
      <c r="AC57" s="10"/>
      <c r="AF57" s="10"/>
      <c r="AG57" s="10"/>
    </row>
    <row r="58" spans="1:33" ht="30" customHeight="1">
      <c r="A58" s="256" t="s">
        <v>2</v>
      </c>
      <c r="B58" s="256"/>
      <c r="C58" s="274" t="str">
        <f>IF(C53=0,"",C53)</f>
        <v>Incidencia delictiva del fuero común 2019</v>
      </c>
      <c r="D58" s="275"/>
      <c r="E58" s="133" t="str">
        <f>IF(E53=0,"",E53)</f>
        <v>Delitos</v>
      </c>
      <c r="F58" s="193" t="s">
        <v>1022</v>
      </c>
      <c r="G58" s="258"/>
      <c r="H58" s="194"/>
      <c r="I58" s="94"/>
      <c r="J58" s="72"/>
      <c r="K58" s="72"/>
      <c r="L58" s="72"/>
      <c r="M58" s="72"/>
      <c r="N58" s="72"/>
      <c r="O58" s="72"/>
      <c r="P58" s="72"/>
      <c r="Q58" s="72"/>
      <c r="R58" s="72"/>
      <c r="S58" s="72"/>
      <c r="T58" s="72">
        <v>869</v>
      </c>
      <c r="U58" s="72">
        <f>SUM(I58:T58)</f>
        <v>869</v>
      </c>
      <c r="V58" s="114">
        <f t="shared" si="0"/>
        <v>869</v>
      </c>
      <c r="W58" s="259"/>
      <c r="Y58" s="1"/>
      <c r="AA58" s="3"/>
      <c r="AC58" s="10"/>
      <c r="AF58" s="10"/>
      <c r="AG58" s="10"/>
    </row>
    <row r="59" spans="1:33" s="67" customFormat="1" ht="5.25" customHeight="1">
      <c r="A59" s="74"/>
      <c r="B59" s="74"/>
      <c r="C59" s="74"/>
      <c r="D59" s="75"/>
      <c r="E59" s="75"/>
      <c r="F59" s="76"/>
      <c r="G59" s="76"/>
      <c r="H59" s="76"/>
      <c r="I59" s="77"/>
      <c r="J59" s="78"/>
      <c r="K59" s="78"/>
      <c r="L59" s="78"/>
      <c r="M59" s="78"/>
      <c r="N59" s="78"/>
      <c r="O59" s="78"/>
      <c r="P59" s="78"/>
      <c r="Q59" s="78"/>
      <c r="R59" s="78"/>
      <c r="S59" s="78"/>
      <c r="T59" s="78"/>
      <c r="U59" s="79"/>
      <c r="V59" s="80"/>
      <c r="W59" s="81"/>
      <c r="X59" s="83"/>
      <c r="Y59" s="9"/>
      <c r="AC59" s="83"/>
      <c r="AD59" s="83"/>
      <c r="AE59" s="83"/>
      <c r="AF59" s="83"/>
      <c r="AG59" s="83"/>
    </row>
    <row r="60" spans="1:33" ht="16.5" customHeight="1">
      <c r="A60" s="250" t="s">
        <v>967</v>
      </c>
      <c r="B60" s="250"/>
      <c r="C60" s="250"/>
      <c r="D60" s="250"/>
      <c r="E60" s="250"/>
      <c r="F60" s="250"/>
      <c r="G60" s="250"/>
      <c r="H60" s="250"/>
      <c r="I60" s="250"/>
      <c r="J60" s="250"/>
      <c r="K60" s="250"/>
      <c r="L60" s="250"/>
      <c r="M60" s="250"/>
      <c r="N60" s="250"/>
      <c r="O60" s="250"/>
      <c r="P60" s="250"/>
      <c r="Q60" s="250"/>
      <c r="R60" s="250"/>
      <c r="S60" s="250"/>
      <c r="T60" s="250"/>
      <c r="U60" s="250"/>
      <c r="V60" s="250"/>
      <c r="W60" s="115" t="str">
        <f>IF(ISERROR(W57/W52)=TRUE,"",(W57/W52))</f>
        <v/>
      </c>
      <c r="X60" s="10"/>
      <c r="AC60" s="10"/>
      <c r="AD60" s="10"/>
      <c r="AE60" s="10"/>
      <c r="AF60" s="10"/>
      <c r="AG60" s="10"/>
    </row>
    <row r="61" spans="1:33" ht="6.75" customHeight="1">
      <c r="A61" s="108"/>
      <c r="B61" s="108"/>
      <c r="C61" s="108"/>
      <c r="D61" s="108"/>
      <c r="E61" s="108"/>
      <c r="F61" s="108"/>
      <c r="G61" s="108"/>
      <c r="H61" s="108"/>
      <c r="I61" s="108"/>
      <c r="J61" s="108"/>
      <c r="K61" s="108"/>
      <c r="L61" s="108"/>
      <c r="M61" s="108"/>
      <c r="N61" s="108"/>
      <c r="O61" s="108"/>
      <c r="P61" s="108"/>
      <c r="Q61" s="108"/>
      <c r="R61" s="108"/>
      <c r="S61" s="108"/>
      <c r="T61" s="108"/>
      <c r="U61" s="108"/>
      <c r="V61" s="108"/>
      <c r="W61" s="82"/>
      <c r="X61" s="10"/>
      <c r="AC61" s="10"/>
      <c r="AD61" s="10"/>
      <c r="AE61" s="10"/>
      <c r="AF61" s="10"/>
      <c r="AG61" s="10"/>
    </row>
    <row r="62" spans="1:33" s="3" customFormat="1" ht="33" customHeight="1">
      <c r="A62" s="251" t="s">
        <v>1002</v>
      </c>
      <c r="B62" s="252"/>
      <c r="C62" s="252"/>
      <c r="D62" s="252"/>
      <c r="E62" s="252"/>
      <c r="F62" s="253"/>
      <c r="G62" s="254"/>
      <c r="H62" s="254"/>
      <c r="I62" s="254"/>
      <c r="J62" s="254"/>
      <c r="K62" s="254"/>
      <c r="L62" s="254"/>
      <c r="M62" s="254"/>
      <c r="N62" s="254"/>
      <c r="O62" s="254"/>
      <c r="P62" s="254"/>
      <c r="Q62" s="254"/>
      <c r="R62" s="254"/>
      <c r="S62" s="254"/>
      <c r="T62" s="254"/>
      <c r="U62" s="254"/>
      <c r="V62" s="254"/>
      <c r="W62" s="255"/>
      <c r="X62" s="1"/>
      <c r="Z62" s="1"/>
      <c r="AA62" s="1"/>
      <c r="AB62" s="1"/>
      <c r="AC62" s="1"/>
      <c r="AD62" s="1"/>
      <c r="AE62" s="1"/>
      <c r="AF62" s="1"/>
      <c r="AG62" s="1"/>
    </row>
    <row r="63" spans="1:33" s="3" customFormat="1" ht="3.75" customHeight="1">
      <c r="A63" s="84"/>
      <c r="B63" s="85"/>
      <c r="C63" s="85"/>
      <c r="D63" s="85"/>
      <c r="E63" s="85"/>
      <c r="F63" s="106"/>
      <c r="G63" s="106"/>
      <c r="H63" s="106"/>
      <c r="I63" s="106"/>
      <c r="J63" s="106"/>
      <c r="K63" s="106"/>
      <c r="L63" s="106"/>
      <c r="M63" s="106"/>
      <c r="N63" s="106"/>
      <c r="O63" s="106"/>
      <c r="P63" s="106"/>
      <c r="Q63" s="106"/>
      <c r="R63" s="106"/>
      <c r="S63" s="106"/>
      <c r="T63" s="106"/>
      <c r="U63" s="106"/>
      <c r="V63" s="106"/>
      <c r="W63" s="107"/>
      <c r="X63" s="1"/>
      <c r="Z63" s="1"/>
      <c r="AA63" s="1"/>
      <c r="AB63" s="1"/>
      <c r="AC63" s="1"/>
      <c r="AD63" s="1"/>
      <c r="AE63" s="1"/>
      <c r="AF63" s="1"/>
      <c r="AG63" s="1"/>
    </row>
    <row r="64" spans="1:33" s="3" customFormat="1" ht="15" customHeight="1">
      <c r="A64" s="300" t="s">
        <v>6</v>
      </c>
      <c r="B64" s="301"/>
      <c r="C64" s="301"/>
      <c r="D64" s="301"/>
      <c r="E64" s="301"/>
      <c r="F64" s="301"/>
      <c r="G64" s="301"/>
      <c r="H64" s="301"/>
      <c r="I64" s="301"/>
      <c r="J64" s="301"/>
      <c r="K64" s="301"/>
      <c r="L64" s="301"/>
      <c r="M64" s="301"/>
      <c r="N64" s="301"/>
      <c r="O64" s="301"/>
      <c r="P64" s="301"/>
      <c r="Q64" s="301"/>
      <c r="R64" s="301"/>
      <c r="S64" s="301"/>
      <c r="T64" s="301"/>
      <c r="U64" s="301"/>
      <c r="V64" s="301"/>
      <c r="W64" s="302"/>
      <c r="X64" s="1"/>
      <c r="Z64" s="1"/>
      <c r="AA64" s="1"/>
      <c r="AB64" s="1"/>
      <c r="AC64" s="1"/>
      <c r="AD64" s="1"/>
      <c r="AE64" s="1"/>
      <c r="AF64" s="1"/>
      <c r="AG64" s="1"/>
    </row>
    <row r="65" spans="1:33" s="3" customFormat="1" ht="6" customHeight="1">
      <c r="A65" s="86"/>
      <c r="B65" s="87"/>
      <c r="C65" s="87"/>
      <c r="D65" s="87"/>
      <c r="E65" s="87"/>
      <c r="F65" s="87"/>
      <c r="G65" s="87"/>
      <c r="H65" s="87"/>
      <c r="I65" s="87"/>
      <c r="J65" s="87"/>
      <c r="K65" s="87"/>
      <c r="L65" s="87"/>
      <c r="M65" s="87"/>
      <c r="N65" s="87"/>
      <c r="O65" s="87"/>
      <c r="P65" s="87"/>
      <c r="Q65" s="87"/>
      <c r="R65" s="87"/>
      <c r="S65" s="87"/>
      <c r="T65" s="87"/>
      <c r="U65" s="87"/>
      <c r="V65" s="87"/>
      <c r="W65" s="87"/>
      <c r="X65" s="1"/>
      <c r="Z65" s="1"/>
      <c r="AA65" s="1"/>
      <c r="AB65" s="1"/>
      <c r="AC65" s="1"/>
      <c r="AD65" s="1"/>
      <c r="AE65" s="1"/>
      <c r="AF65" s="1"/>
      <c r="AG65" s="1"/>
    </row>
    <row r="66" spans="1:33" s="66" customFormat="1" ht="48" customHeight="1">
      <c r="A66" s="265" t="s">
        <v>1009</v>
      </c>
      <c r="B66" s="265"/>
      <c r="C66" s="305" t="s">
        <v>1065</v>
      </c>
      <c r="D66" s="306"/>
      <c r="E66" s="306"/>
      <c r="F66" s="306"/>
      <c r="G66" s="306"/>
      <c r="H66" s="306"/>
      <c r="I66" s="306"/>
      <c r="J66" s="306"/>
      <c r="K66" s="306"/>
      <c r="L66" s="306"/>
      <c r="M66" s="306"/>
      <c r="N66" s="306"/>
      <c r="O66" s="306"/>
      <c r="P66" s="306"/>
      <c r="Q66" s="306"/>
      <c r="R66" s="306"/>
      <c r="S66" s="306"/>
      <c r="T66" s="306"/>
      <c r="U66" s="306"/>
      <c r="V66" s="306"/>
      <c r="W66" s="307"/>
      <c r="X66" s="65"/>
      <c r="Z66" s="65"/>
      <c r="AA66" s="65"/>
      <c r="AB66" s="65"/>
      <c r="AC66" s="65"/>
      <c r="AD66" s="65"/>
      <c r="AE66" s="65"/>
      <c r="AF66" s="65"/>
      <c r="AG66" s="65"/>
    </row>
    <row r="67" spans="1:33" s="3" customFormat="1" ht="6" customHeight="1">
      <c r="A67" s="88"/>
      <c r="B67" s="88"/>
      <c r="C67" s="88"/>
      <c r="D67" s="88"/>
      <c r="E67" s="88"/>
      <c r="F67" s="88"/>
      <c r="G67" s="88"/>
      <c r="H67" s="88"/>
      <c r="I67" s="88"/>
      <c r="J67" s="88"/>
      <c r="K67" s="88"/>
      <c r="L67" s="88"/>
      <c r="M67" s="88"/>
      <c r="N67" s="88"/>
      <c r="O67" s="88"/>
      <c r="P67" s="88"/>
      <c r="Q67" s="88"/>
      <c r="R67" s="88"/>
      <c r="S67" s="88"/>
      <c r="T67" s="88"/>
      <c r="U67" s="88"/>
      <c r="V67" s="88"/>
      <c r="W67" s="88"/>
      <c r="X67" s="1"/>
      <c r="Z67" s="1"/>
      <c r="AA67" s="1"/>
      <c r="AB67" s="1"/>
      <c r="AC67" s="1"/>
      <c r="AD67" s="1"/>
      <c r="AE67" s="1"/>
      <c r="AF67" s="1"/>
      <c r="AG67" s="1"/>
    </row>
    <row r="68" spans="1:33" s="9" customFormat="1" ht="13.5" customHeight="1">
      <c r="A68" s="308" t="s">
        <v>1011</v>
      </c>
      <c r="B68" s="309"/>
      <c r="C68" s="309"/>
      <c r="D68" s="309"/>
      <c r="E68" s="309"/>
      <c r="F68" s="309"/>
      <c r="G68" s="309"/>
      <c r="H68" s="309"/>
      <c r="I68" s="309"/>
      <c r="J68" s="309"/>
      <c r="K68" s="309"/>
      <c r="L68" s="309"/>
      <c r="M68" s="309"/>
      <c r="N68" s="309"/>
      <c r="O68" s="309"/>
      <c r="P68" s="309"/>
      <c r="Q68" s="309"/>
      <c r="R68" s="309"/>
      <c r="S68" s="309"/>
      <c r="T68" s="309"/>
      <c r="U68" s="309"/>
      <c r="V68" s="309"/>
      <c r="W68" s="310"/>
      <c r="X68" s="67"/>
      <c r="Z68" s="67"/>
      <c r="AA68" s="67"/>
      <c r="AB68" s="67"/>
      <c r="AC68" s="67"/>
      <c r="AD68" s="67"/>
      <c r="AE68" s="67"/>
      <c r="AF68" s="67"/>
      <c r="AG68" s="67"/>
    </row>
    <row r="69" spans="1:33" s="9" customFormat="1" ht="4.5" customHeight="1">
      <c r="A69" s="49"/>
      <c r="B69" s="49"/>
      <c r="C69" s="49"/>
      <c r="D69" s="49"/>
      <c r="E69" s="49"/>
      <c r="F69" s="49"/>
      <c r="G69" s="49"/>
      <c r="H69" s="49"/>
      <c r="I69" s="49"/>
      <c r="J69" s="49"/>
      <c r="K69" s="49"/>
      <c r="L69" s="49"/>
      <c r="M69" s="49"/>
      <c r="N69" s="49"/>
      <c r="O69" s="49"/>
      <c r="P69" s="49"/>
      <c r="Q69" s="49"/>
      <c r="R69" s="49"/>
      <c r="S69" s="49"/>
      <c r="T69" s="49"/>
      <c r="U69" s="49"/>
      <c r="V69" s="49"/>
      <c r="W69" s="90"/>
      <c r="X69" s="67"/>
      <c r="Z69" s="67"/>
      <c r="AA69" s="67"/>
      <c r="AB69" s="67"/>
      <c r="AC69" s="67"/>
      <c r="AD69" s="67"/>
      <c r="AE69" s="67"/>
      <c r="AF69" s="67"/>
      <c r="AG69" s="67"/>
    </row>
    <row r="70" spans="1:33" s="3" customFormat="1" ht="30" customHeight="1">
      <c r="A70" s="265" t="s">
        <v>22</v>
      </c>
      <c r="B70" s="265"/>
      <c r="C70" s="276" t="s">
        <v>1205</v>
      </c>
      <c r="D70" s="276"/>
      <c r="E70" s="276"/>
      <c r="F70" s="276"/>
      <c r="G70" s="276"/>
      <c r="H70" s="276"/>
      <c r="I70" s="276"/>
      <c r="J70" s="276"/>
      <c r="K70" s="276"/>
      <c r="L70" s="276"/>
      <c r="M70" s="276"/>
      <c r="N70" s="276"/>
      <c r="O70" s="276"/>
      <c r="P70" s="276"/>
      <c r="Q70" s="276"/>
      <c r="R70" s="276"/>
      <c r="S70" s="276"/>
      <c r="T70" s="276"/>
      <c r="U70" s="276"/>
      <c r="V70" s="276"/>
      <c r="W70" s="276"/>
      <c r="X70" s="1"/>
      <c r="Z70" s="1"/>
      <c r="AA70" s="1"/>
      <c r="AB70" s="1"/>
      <c r="AC70" s="1"/>
      <c r="AD70" s="1"/>
      <c r="AE70" s="1"/>
      <c r="AF70" s="1"/>
      <c r="AG70" s="1"/>
    </row>
    <row r="71" spans="1:33" s="3" customFormat="1" ht="3.75" customHeight="1">
      <c r="A71" s="64"/>
      <c r="B71" s="49"/>
      <c r="C71" s="49"/>
      <c r="D71" s="49"/>
      <c r="E71" s="49"/>
      <c r="F71" s="49"/>
      <c r="I71" s="49"/>
      <c r="J71" s="49"/>
      <c r="K71" s="49"/>
      <c r="L71" s="49"/>
      <c r="M71" s="49"/>
      <c r="N71" s="49"/>
      <c r="O71" s="49"/>
      <c r="P71" s="49"/>
      <c r="Q71" s="49"/>
      <c r="R71" s="49"/>
      <c r="S71" s="49"/>
      <c r="T71" s="49"/>
      <c r="U71" s="49"/>
      <c r="V71" s="49"/>
      <c r="W71" s="90"/>
      <c r="X71" s="1"/>
      <c r="Z71" s="1"/>
      <c r="AA71" s="1"/>
      <c r="AB71" s="1"/>
      <c r="AC71" s="1"/>
      <c r="AD71" s="1"/>
      <c r="AE71" s="1"/>
      <c r="AF71" s="1"/>
      <c r="AG71" s="1"/>
    </row>
    <row r="72" spans="1:33" s="3" customFormat="1" ht="48.75" customHeight="1">
      <c r="A72" s="268" t="s">
        <v>339</v>
      </c>
      <c r="B72" s="270"/>
      <c r="C72" s="103" t="s">
        <v>1055</v>
      </c>
      <c r="D72" s="49"/>
      <c r="E72" s="265" t="s">
        <v>4</v>
      </c>
      <c r="F72" s="265"/>
      <c r="G72" s="276" t="s">
        <v>1057</v>
      </c>
      <c r="H72" s="276"/>
      <c r="I72" s="276"/>
      <c r="J72" s="276"/>
      <c r="K72" s="49"/>
      <c r="L72" s="49"/>
      <c r="M72" s="265" t="s">
        <v>1010</v>
      </c>
      <c r="N72" s="265"/>
      <c r="O72" s="265"/>
      <c r="P72" s="265"/>
      <c r="Q72" s="276" t="s">
        <v>1206</v>
      </c>
      <c r="R72" s="276"/>
      <c r="S72" s="276"/>
      <c r="T72" s="276"/>
      <c r="U72" s="276"/>
      <c r="V72" s="276"/>
      <c r="W72" s="276"/>
      <c r="X72" s="1"/>
      <c r="Z72" s="1"/>
      <c r="AA72" s="1"/>
      <c r="AB72" s="1"/>
      <c r="AC72" s="1"/>
      <c r="AD72" s="1"/>
      <c r="AE72" s="1"/>
      <c r="AF72" s="1"/>
      <c r="AG72" s="1"/>
    </row>
    <row r="73" spans="1:33" s="3" customFormat="1" ht="5.25" customHeight="1">
      <c r="A73" s="64"/>
      <c r="B73" s="49"/>
      <c r="C73" s="49"/>
      <c r="D73" s="49"/>
      <c r="E73" s="49"/>
      <c r="F73" s="49"/>
      <c r="I73" s="49"/>
      <c r="J73" s="49"/>
      <c r="K73" s="49"/>
      <c r="L73" s="49"/>
      <c r="M73" s="49"/>
      <c r="N73" s="49"/>
      <c r="O73" s="49"/>
      <c r="P73" s="49"/>
      <c r="Q73" s="49"/>
      <c r="R73" s="49"/>
      <c r="S73" s="49"/>
      <c r="T73" s="49"/>
      <c r="U73" s="49"/>
      <c r="V73" s="49"/>
      <c r="W73" s="90"/>
      <c r="X73" s="1"/>
      <c r="Z73" s="1"/>
      <c r="AA73" s="1"/>
      <c r="AB73" s="1"/>
      <c r="AC73" s="1"/>
      <c r="AD73" s="1"/>
      <c r="AE73" s="1"/>
      <c r="AF73" s="1"/>
      <c r="AG73" s="1"/>
    </row>
    <row r="74" spans="1:33" s="3" customFormat="1" ht="27" customHeight="1">
      <c r="A74" s="268" t="s">
        <v>1019</v>
      </c>
      <c r="B74" s="270"/>
      <c r="C74" s="110" t="s">
        <v>1058</v>
      </c>
      <c r="D74" s="49"/>
      <c r="E74" s="268" t="s">
        <v>24</v>
      </c>
      <c r="F74" s="270"/>
      <c r="G74" s="276" t="s">
        <v>1059</v>
      </c>
      <c r="H74" s="276"/>
      <c r="I74" s="276"/>
      <c r="J74" s="276"/>
      <c r="K74" s="49"/>
      <c r="L74" s="49"/>
      <c r="M74" s="265" t="s">
        <v>1020</v>
      </c>
      <c r="N74" s="265"/>
      <c r="O74" s="265"/>
      <c r="P74" s="265"/>
      <c r="Q74" s="276" t="s">
        <v>1067</v>
      </c>
      <c r="R74" s="276"/>
      <c r="S74" s="276"/>
      <c r="T74" s="276"/>
      <c r="U74" s="276"/>
      <c r="V74" s="276"/>
      <c r="W74" s="276"/>
      <c r="X74" s="1"/>
      <c r="Z74" s="1"/>
      <c r="AA74" s="1"/>
      <c r="AB74" s="1"/>
      <c r="AC74" s="1"/>
      <c r="AD74" s="1"/>
      <c r="AE74" s="1"/>
      <c r="AF74" s="1"/>
      <c r="AG74" s="1"/>
    </row>
    <row r="75" spans="1:33" s="9" customFormat="1" ht="5.25" customHeight="1">
      <c r="A75" s="49"/>
      <c r="B75" s="49"/>
      <c r="C75" s="49"/>
      <c r="D75" s="49"/>
      <c r="E75" s="49"/>
      <c r="F75" s="49"/>
      <c r="G75" s="49"/>
      <c r="H75" s="49"/>
      <c r="I75" s="49"/>
      <c r="J75" s="49"/>
      <c r="K75" s="49"/>
      <c r="L75" s="49"/>
      <c r="M75" s="97"/>
      <c r="N75" s="97"/>
      <c r="O75" s="97"/>
      <c r="P75" s="97"/>
      <c r="Q75" s="97"/>
      <c r="R75" s="97"/>
      <c r="S75" s="97"/>
      <c r="T75" s="97"/>
      <c r="U75" s="97"/>
      <c r="V75" s="97"/>
      <c r="W75" s="98"/>
      <c r="X75" s="67"/>
      <c r="Z75" s="67"/>
      <c r="AA75" s="67"/>
      <c r="AB75" s="67"/>
      <c r="AC75" s="67"/>
      <c r="AD75" s="67"/>
      <c r="AE75" s="67"/>
      <c r="AF75" s="67"/>
      <c r="AG75" s="67"/>
    </row>
    <row r="76" spans="1:33" s="9" customFormat="1" ht="15.75" customHeight="1">
      <c r="C76" s="265" t="s">
        <v>1005</v>
      </c>
      <c r="D76" s="265"/>
      <c r="E76" s="265"/>
      <c r="F76" s="265"/>
      <c r="H76" s="49"/>
      <c r="I76" s="49"/>
      <c r="J76" s="49"/>
      <c r="O76" s="265" t="s">
        <v>1008</v>
      </c>
      <c r="P76" s="265"/>
      <c r="Q76" s="265"/>
      <c r="R76" s="265"/>
      <c r="S76" s="265"/>
      <c r="T76" s="265"/>
      <c r="U76" s="265"/>
      <c r="V76" s="265"/>
      <c r="W76" s="90"/>
      <c r="X76" s="67"/>
      <c r="Z76" s="67"/>
      <c r="AA76" s="67"/>
      <c r="AB76" s="67"/>
      <c r="AC76" s="67"/>
      <c r="AD76" s="67"/>
      <c r="AE76" s="67"/>
      <c r="AF76" s="67"/>
      <c r="AG76" s="67"/>
    </row>
    <row r="77" spans="1:33" s="9" customFormat="1" ht="24.75" customHeight="1">
      <c r="A77" s="49"/>
      <c r="B77" s="49"/>
      <c r="C77" s="113">
        <v>7000</v>
      </c>
      <c r="D77" s="49"/>
      <c r="E77" s="277">
        <v>2019</v>
      </c>
      <c r="F77" s="277"/>
      <c r="H77" s="49"/>
      <c r="I77" s="49"/>
      <c r="J77" s="49"/>
      <c r="O77" s="313">
        <v>7000</v>
      </c>
      <c r="P77" s="313"/>
      <c r="Q77" s="313"/>
      <c r="R77" s="313"/>
      <c r="S77" s="313"/>
      <c r="T77" s="313"/>
      <c r="U77" s="313"/>
      <c r="V77" s="313"/>
      <c r="X77" s="67"/>
      <c r="Z77" s="67"/>
      <c r="AA77" s="67"/>
      <c r="AB77" s="67"/>
      <c r="AC77" s="67"/>
      <c r="AD77" s="67"/>
      <c r="AE77" s="67"/>
      <c r="AF77" s="67"/>
      <c r="AG77" s="67"/>
    </row>
    <row r="78" spans="1:33" s="99" customFormat="1" ht="12" customHeight="1">
      <c r="C78" s="109" t="s">
        <v>1006</v>
      </c>
      <c r="D78" s="100"/>
      <c r="E78" s="278" t="s">
        <v>1007</v>
      </c>
      <c r="F78" s="278"/>
      <c r="G78" s="100"/>
      <c r="I78" s="100"/>
      <c r="J78" s="100"/>
      <c r="K78" s="100"/>
      <c r="L78" s="100"/>
      <c r="M78" s="100"/>
      <c r="N78" s="100"/>
      <c r="O78" s="109"/>
      <c r="P78" s="109"/>
      <c r="Q78" s="109"/>
      <c r="R78" s="109"/>
      <c r="S78" s="109"/>
      <c r="T78" s="109"/>
      <c r="U78" s="109"/>
      <c r="V78" s="109"/>
      <c r="W78" s="101"/>
      <c r="X78" s="102"/>
      <c r="Z78" s="102"/>
      <c r="AA78" s="102"/>
      <c r="AB78" s="102"/>
      <c r="AC78" s="102"/>
      <c r="AD78" s="102"/>
      <c r="AE78" s="102"/>
      <c r="AF78" s="102"/>
      <c r="AG78" s="102"/>
    </row>
    <row r="79" spans="1:33" s="9" customFormat="1" ht="3" customHeight="1">
      <c r="A79" s="49"/>
      <c r="B79" s="49"/>
      <c r="C79" s="49"/>
      <c r="D79" s="49"/>
      <c r="E79" s="49"/>
      <c r="F79" s="49"/>
      <c r="G79" s="49"/>
      <c r="H79" s="49"/>
      <c r="I79" s="49"/>
      <c r="J79" s="49"/>
      <c r="K79" s="49"/>
      <c r="L79" s="49"/>
      <c r="M79" s="49"/>
      <c r="N79" s="49"/>
      <c r="O79" s="49"/>
      <c r="P79" s="49"/>
      <c r="Q79" s="49"/>
      <c r="R79" s="49"/>
      <c r="S79" s="49"/>
      <c r="T79" s="49"/>
      <c r="U79" s="49"/>
      <c r="V79" s="49"/>
      <c r="W79" s="90"/>
      <c r="X79" s="67"/>
      <c r="Z79" s="67"/>
      <c r="AA79" s="67"/>
      <c r="AB79" s="67"/>
      <c r="AC79" s="67"/>
      <c r="AD79" s="67"/>
      <c r="AE79" s="67"/>
      <c r="AF79" s="67"/>
      <c r="AG79" s="67"/>
    </row>
    <row r="80" spans="1:33" s="3" customFormat="1" ht="20.25" customHeight="1">
      <c r="A80" s="279" t="s">
        <v>966</v>
      </c>
      <c r="B80" s="279"/>
      <c r="C80" s="279"/>
      <c r="D80" s="279"/>
      <c r="E80" s="279"/>
      <c r="F80" s="279"/>
      <c r="G80" s="279"/>
      <c r="H80" s="279"/>
      <c r="I80" s="279"/>
      <c r="J80" s="279"/>
      <c r="K80" s="279"/>
      <c r="L80" s="279"/>
      <c r="M80" s="279"/>
      <c r="N80" s="279"/>
      <c r="O80" s="279"/>
      <c r="P80" s="279"/>
      <c r="Q80" s="279"/>
      <c r="R80" s="279"/>
      <c r="S80" s="279"/>
      <c r="T80" s="279"/>
      <c r="U80" s="279"/>
      <c r="V80" s="279"/>
      <c r="W80" s="279"/>
      <c r="X80" s="1"/>
      <c r="Z80" s="1"/>
      <c r="AA80" s="1"/>
      <c r="AB80" s="1"/>
      <c r="AC80" s="1"/>
      <c r="AD80" s="1"/>
      <c r="AE80" s="1"/>
      <c r="AF80" s="1"/>
      <c r="AG80" s="1"/>
    </row>
    <row r="81" spans="1:33" s="3" customFormat="1" ht="15.75" customHeight="1">
      <c r="A81" s="261" t="s">
        <v>25</v>
      </c>
      <c r="B81" s="262"/>
      <c r="C81" s="265" t="s">
        <v>22</v>
      </c>
      <c r="D81" s="265"/>
      <c r="E81" s="266" t="s">
        <v>3</v>
      </c>
      <c r="F81" s="268" t="s">
        <v>329</v>
      </c>
      <c r="G81" s="269"/>
      <c r="H81" s="269"/>
      <c r="I81" s="269"/>
      <c r="J81" s="269"/>
      <c r="K81" s="269"/>
      <c r="L81" s="269"/>
      <c r="M81" s="269"/>
      <c r="N81" s="269"/>
      <c r="O81" s="269"/>
      <c r="P81" s="269"/>
      <c r="Q81" s="269"/>
      <c r="R81" s="269"/>
      <c r="S81" s="269"/>
      <c r="T81" s="270"/>
      <c r="U81" s="104"/>
      <c r="V81" s="189" t="s">
        <v>27</v>
      </c>
      <c r="W81" s="265" t="s">
        <v>1023</v>
      </c>
      <c r="X81" s="1"/>
      <c r="Z81" s="1"/>
      <c r="AA81" s="1"/>
      <c r="AB81" s="1"/>
      <c r="AC81" s="1"/>
      <c r="AD81" s="1"/>
      <c r="AE81" s="1"/>
      <c r="AF81" s="1"/>
      <c r="AG81" s="1"/>
    </row>
    <row r="82" spans="1:33" ht="18.75" customHeight="1">
      <c r="A82" s="263"/>
      <c r="B82" s="264"/>
      <c r="C82" s="265"/>
      <c r="D82" s="265"/>
      <c r="E82" s="267"/>
      <c r="F82" s="271" t="s">
        <v>300</v>
      </c>
      <c r="G82" s="272"/>
      <c r="H82" s="273"/>
      <c r="I82" s="71" t="s">
        <v>28</v>
      </c>
      <c r="J82" s="71" t="s">
        <v>7</v>
      </c>
      <c r="K82" s="71" t="s">
        <v>8</v>
      </c>
      <c r="L82" s="71" t="s">
        <v>9</v>
      </c>
      <c r="M82" s="71" t="s">
        <v>10</v>
      </c>
      <c r="N82" s="71" t="s">
        <v>11</v>
      </c>
      <c r="O82" s="71" t="s">
        <v>12</v>
      </c>
      <c r="P82" s="71" t="s">
        <v>13</v>
      </c>
      <c r="Q82" s="71" t="s">
        <v>14</v>
      </c>
      <c r="R82" s="71" t="s">
        <v>15</v>
      </c>
      <c r="S82" s="71" t="s">
        <v>16</v>
      </c>
      <c r="T82" s="71" t="s">
        <v>17</v>
      </c>
      <c r="U82" s="14"/>
      <c r="V82" s="190"/>
      <c r="W82" s="265"/>
    </row>
    <row r="83" spans="1:33" ht="29.25" customHeight="1">
      <c r="A83" s="256" t="s">
        <v>1</v>
      </c>
      <c r="B83" s="256"/>
      <c r="C83" s="257" t="s">
        <v>1207</v>
      </c>
      <c r="D83" s="257"/>
      <c r="E83" s="111" t="s">
        <v>1068</v>
      </c>
      <c r="F83" s="193" t="s">
        <v>1000</v>
      </c>
      <c r="G83" s="258"/>
      <c r="H83" s="194"/>
      <c r="I83" s="94"/>
      <c r="J83" s="72"/>
      <c r="K83" s="72"/>
      <c r="L83" s="72"/>
      <c r="M83" s="72"/>
      <c r="N83" s="72"/>
      <c r="O83" s="72"/>
      <c r="P83" s="72"/>
      <c r="Q83" s="72"/>
      <c r="R83" s="72"/>
      <c r="S83" s="72"/>
      <c r="T83" s="72">
        <v>7000</v>
      </c>
      <c r="U83" s="73"/>
      <c r="V83" s="114">
        <f>IF(SUM(I83:T83)=0,"",SUM(I83:T83))</f>
        <v>7000</v>
      </c>
      <c r="W83" s="259" t="str">
        <f>IF($G$74="porcentaje",FIXED(V83/V84*100,2)&amp;"%",IF($G$74="Promedio",V83/V84,IF($G$74="variación porcentual",FIXED(((V83/V84)-1)*100,2)&amp;"%",IF($G$74="OTRAS","CAPTURAR EL RESULTADO DEL INDICADOR"))))</f>
        <v>0,00%</v>
      </c>
      <c r="Y83" s="1"/>
      <c r="AC83" s="10"/>
      <c r="AF83" s="10"/>
      <c r="AG83" s="10"/>
    </row>
    <row r="84" spans="1:33" ht="33.75" customHeight="1">
      <c r="A84" s="256" t="s">
        <v>2</v>
      </c>
      <c r="B84" s="256"/>
      <c r="C84" s="257" t="s">
        <v>1208</v>
      </c>
      <c r="D84" s="257"/>
      <c r="E84" s="111" t="s">
        <v>1068</v>
      </c>
      <c r="F84" s="193" t="s">
        <v>1001</v>
      </c>
      <c r="G84" s="258"/>
      <c r="H84" s="194"/>
      <c r="I84" s="94"/>
      <c r="J84" s="72"/>
      <c r="K84" s="72"/>
      <c r="L84" s="72"/>
      <c r="M84" s="72"/>
      <c r="N84" s="72"/>
      <c r="O84" s="72"/>
      <c r="P84" s="72"/>
      <c r="Q84" s="72"/>
      <c r="R84" s="72"/>
      <c r="S84" s="72"/>
      <c r="T84" s="72">
        <v>7000</v>
      </c>
      <c r="U84" s="72">
        <f>SUM(I84:T84)</f>
        <v>7000</v>
      </c>
      <c r="V84" s="114">
        <f>IF(SUM(I84:T84)=0,"",SUM(I84:T84))</f>
        <v>7000</v>
      </c>
      <c r="W84" s="259"/>
      <c r="Y84" s="1"/>
      <c r="AA84" s="3"/>
      <c r="AC84" s="10"/>
      <c r="AF84" s="10"/>
      <c r="AG84" s="10"/>
    </row>
    <row r="85" spans="1:33" ht="17.25" customHeight="1">
      <c r="A85" s="260" t="s">
        <v>298</v>
      </c>
      <c r="B85" s="260"/>
      <c r="C85" s="260"/>
      <c r="D85" s="260"/>
      <c r="E85" s="260"/>
      <c r="F85" s="260"/>
      <c r="G85" s="260"/>
      <c r="H85" s="260"/>
      <c r="I85" s="260"/>
      <c r="J85" s="260"/>
      <c r="K85" s="260"/>
      <c r="L85" s="260"/>
      <c r="M85" s="260"/>
      <c r="N85" s="260"/>
      <c r="O85" s="260"/>
      <c r="P85" s="260"/>
      <c r="Q85" s="260"/>
      <c r="R85" s="260"/>
      <c r="S85" s="260"/>
      <c r="T85" s="260"/>
      <c r="U85" s="260"/>
      <c r="V85" s="260"/>
      <c r="W85" s="260"/>
    </row>
    <row r="86" spans="1:33" s="3" customFormat="1" ht="15.75" customHeight="1">
      <c r="A86" s="261" t="s">
        <v>25</v>
      </c>
      <c r="B86" s="262"/>
      <c r="C86" s="265" t="s">
        <v>22</v>
      </c>
      <c r="D86" s="265"/>
      <c r="E86" s="266" t="s">
        <v>3</v>
      </c>
      <c r="F86" s="268" t="s">
        <v>329</v>
      </c>
      <c r="G86" s="269"/>
      <c r="H86" s="269"/>
      <c r="I86" s="269"/>
      <c r="J86" s="269"/>
      <c r="K86" s="269"/>
      <c r="L86" s="269"/>
      <c r="M86" s="269"/>
      <c r="N86" s="269"/>
      <c r="O86" s="269"/>
      <c r="P86" s="269"/>
      <c r="Q86" s="269"/>
      <c r="R86" s="269"/>
      <c r="S86" s="269"/>
      <c r="T86" s="270"/>
      <c r="U86" s="104"/>
      <c r="V86" s="189" t="s">
        <v>27</v>
      </c>
      <c r="W86" s="265" t="s">
        <v>1024</v>
      </c>
      <c r="X86" s="1"/>
      <c r="Z86" s="1"/>
      <c r="AA86" s="1"/>
      <c r="AB86" s="1"/>
      <c r="AC86" s="1"/>
      <c r="AD86" s="1"/>
      <c r="AE86" s="1"/>
      <c r="AF86" s="1"/>
      <c r="AG86" s="1"/>
    </row>
    <row r="87" spans="1:33" ht="18.75" customHeight="1">
      <c r="A87" s="263"/>
      <c r="B87" s="264"/>
      <c r="C87" s="265"/>
      <c r="D87" s="265"/>
      <c r="E87" s="267"/>
      <c r="F87" s="271" t="s">
        <v>298</v>
      </c>
      <c r="G87" s="272"/>
      <c r="H87" s="273"/>
      <c r="I87" s="71" t="s">
        <v>28</v>
      </c>
      <c r="J87" s="71" t="s">
        <v>7</v>
      </c>
      <c r="K87" s="71" t="s">
        <v>8</v>
      </c>
      <c r="L87" s="71" t="s">
        <v>9</v>
      </c>
      <c r="M87" s="71" t="s">
        <v>10</v>
      </c>
      <c r="N87" s="71" t="s">
        <v>11</v>
      </c>
      <c r="O87" s="71" t="s">
        <v>12</v>
      </c>
      <c r="P87" s="71" t="s">
        <v>13</v>
      </c>
      <c r="Q87" s="71" t="s">
        <v>14</v>
      </c>
      <c r="R87" s="71" t="s">
        <v>15</v>
      </c>
      <c r="S87" s="71" t="s">
        <v>16</v>
      </c>
      <c r="T87" s="71" t="s">
        <v>17</v>
      </c>
      <c r="U87" s="14"/>
      <c r="V87" s="190"/>
      <c r="W87" s="265"/>
    </row>
    <row r="88" spans="1:33" ht="28.5" customHeight="1">
      <c r="A88" s="242" t="s">
        <v>1</v>
      </c>
      <c r="B88" s="244"/>
      <c r="C88" s="274" t="str">
        <f>IF(C83=0,"",C83)</f>
        <v>Llamadas atendidas 2020</v>
      </c>
      <c r="D88" s="275"/>
      <c r="E88" s="133" t="str">
        <f>IF(E83=0,"",E83)</f>
        <v>Personas</v>
      </c>
      <c r="F88" s="193" t="s">
        <v>1021</v>
      </c>
      <c r="G88" s="258"/>
      <c r="H88" s="194"/>
      <c r="I88" s="94"/>
      <c r="J88" s="72"/>
      <c r="K88" s="72"/>
      <c r="L88" s="72"/>
      <c r="M88" s="72"/>
      <c r="N88" s="72"/>
      <c r="O88" s="72"/>
      <c r="P88" s="72"/>
      <c r="Q88" s="72"/>
      <c r="R88" s="72"/>
      <c r="S88" s="72"/>
      <c r="T88" s="72"/>
      <c r="U88" s="73"/>
      <c r="V88" s="114" t="str">
        <f>IF(SUM(I88:T88)=0,"",SUM(I88:T88))</f>
        <v/>
      </c>
      <c r="W88" s="259" t="e">
        <f>IF($G$74="porcentaje",FIXED(V88/V89*100,2)&amp;"%",IF($G$74="Promedio",V88/V89,IF($G$74="variación porcentual",FIXED(((V88/V89)-1)*100,2)&amp;"%",IF($G$74="OTRAS","CAPTURAR EL RESULTADO DEL INDICADOR"))))</f>
        <v>#VALUE!</v>
      </c>
      <c r="Y88" s="1"/>
      <c r="AC88" s="10"/>
      <c r="AF88" s="10"/>
      <c r="AG88" s="10"/>
    </row>
    <row r="89" spans="1:33" ht="28.5" customHeight="1">
      <c r="A89" s="242" t="s">
        <v>2</v>
      </c>
      <c r="B89" s="244"/>
      <c r="C89" s="274" t="str">
        <f>IF(C84=0,"",C84)</f>
        <v>Llamadas atendidas 2019</v>
      </c>
      <c r="D89" s="275"/>
      <c r="E89" s="133" t="str">
        <f>IF(E84=0,"",E84)</f>
        <v>Personas</v>
      </c>
      <c r="F89" s="193" t="s">
        <v>1022</v>
      </c>
      <c r="G89" s="258"/>
      <c r="H89" s="194"/>
      <c r="I89" s="94"/>
      <c r="J89" s="72"/>
      <c r="K89" s="72"/>
      <c r="L89" s="72"/>
      <c r="M89" s="72"/>
      <c r="N89" s="72"/>
      <c r="O89" s="72"/>
      <c r="P89" s="72"/>
      <c r="Q89" s="72"/>
      <c r="R89" s="72"/>
      <c r="S89" s="72"/>
      <c r="T89" s="72">
        <v>7000</v>
      </c>
      <c r="U89" s="72">
        <f>SUM(I89:T89)</f>
        <v>7000</v>
      </c>
      <c r="V89" s="114">
        <f>IF(SUM(I89:T89)=0,"",SUM(I89:T89))</f>
        <v>7000</v>
      </c>
      <c r="W89" s="259"/>
      <c r="Y89" s="1"/>
      <c r="AA89" s="3"/>
      <c r="AC89" s="10"/>
      <c r="AF89" s="10"/>
      <c r="AG89" s="10"/>
    </row>
    <row r="90" spans="1:33" s="67" customFormat="1" ht="5.25" customHeight="1">
      <c r="A90" s="74"/>
      <c r="B90" s="74"/>
      <c r="C90" s="74"/>
      <c r="D90" s="75"/>
      <c r="E90" s="75"/>
      <c r="F90" s="76"/>
      <c r="G90" s="76"/>
      <c r="H90" s="76"/>
      <c r="I90" s="77"/>
      <c r="J90" s="78"/>
      <c r="K90" s="78"/>
      <c r="L90" s="78"/>
      <c r="M90" s="78"/>
      <c r="N90" s="78"/>
      <c r="O90" s="78"/>
      <c r="P90" s="78"/>
      <c r="Q90" s="78"/>
      <c r="R90" s="78"/>
      <c r="S90" s="78"/>
      <c r="T90" s="78"/>
      <c r="U90" s="79"/>
      <c r="V90" s="80"/>
      <c r="W90" s="81"/>
      <c r="X90" s="83"/>
      <c r="Y90" s="9"/>
      <c r="AC90" s="83"/>
      <c r="AD90" s="83"/>
      <c r="AE90" s="83"/>
      <c r="AF90" s="83"/>
      <c r="AG90" s="83"/>
    </row>
    <row r="91" spans="1:33" ht="16.5" customHeight="1">
      <c r="A91" s="250" t="s">
        <v>967</v>
      </c>
      <c r="B91" s="250"/>
      <c r="C91" s="250"/>
      <c r="D91" s="250"/>
      <c r="E91" s="250"/>
      <c r="F91" s="250"/>
      <c r="G91" s="250"/>
      <c r="H91" s="250"/>
      <c r="I91" s="250"/>
      <c r="J91" s="250"/>
      <c r="K91" s="250"/>
      <c r="L91" s="250"/>
      <c r="M91" s="250"/>
      <c r="N91" s="250"/>
      <c r="O91" s="250"/>
      <c r="P91" s="250"/>
      <c r="Q91" s="250"/>
      <c r="R91" s="250"/>
      <c r="S91" s="250"/>
      <c r="T91" s="250"/>
      <c r="U91" s="250"/>
      <c r="V91" s="250"/>
      <c r="W91" s="115" t="str">
        <f>IF(ISERROR(W88/W83)=TRUE,"",(W88/W83))</f>
        <v/>
      </c>
      <c r="X91" s="10"/>
      <c r="AC91" s="10"/>
      <c r="AD91" s="10"/>
      <c r="AE91" s="10"/>
      <c r="AF91" s="10"/>
      <c r="AG91" s="10"/>
    </row>
    <row r="92" spans="1:33" ht="6.75" customHeight="1">
      <c r="A92" s="108"/>
      <c r="B92" s="108"/>
      <c r="C92" s="108"/>
      <c r="D92" s="108"/>
      <c r="E92" s="108"/>
      <c r="F92" s="108"/>
      <c r="G92" s="108"/>
      <c r="H92" s="108"/>
      <c r="I92" s="108"/>
      <c r="J92" s="108"/>
      <c r="K92" s="108"/>
      <c r="L92" s="108"/>
      <c r="M92" s="108"/>
      <c r="N92" s="108"/>
      <c r="O92" s="108"/>
      <c r="P92" s="108"/>
      <c r="Q92" s="108"/>
      <c r="R92" s="108"/>
      <c r="S92" s="108"/>
      <c r="T92" s="108"/>
      <c r="U92" s="108"/>
      <c r="V92" s="108"/>
      <c r="W92" s="82"/>
      <c r="X92" s="10"/>
      <c r="AC92" s="10"/>
      <c r="AD92" s="10"/>
      <c r="AE92" s="10"/>
      <c r="AF92" s="10"/>
      <c r="AG92" s="10"/>
    </row>
    <row r="93" spans="1:33" s="3" customFormat="1" ht="33" customHeight="1">
      <c r="A93" s="251" t="s">
        <v>1002</v>
      </c>
      <c r="B93" s="252"/>
      <c r="C93" s="252"/>
      <c r="D93" s="252"/>
      <c r="E93" s="252"/>
      <c r="F93" s="253"/>
      <c r="G93" s="254"/>
      <c r="H93" s="254"/>
      <c r="I93" s="254"/>
      <c r="J93" s="254"/>
      <c r="K93" s="254"/>
      <c r="L93" s="254"/>
      <c r="M93" s="254"/>
      <c r="N93" s="254"/>
      <c r="O93" s="254"/>
      <c r="P93" s="254"/>
      <c r="Q93" s="254"/>
      <c r="R93" s="254"/>
      <c r="S93" s="254"/>
      <c r="T93" s="254"/>
      <c r="U93" s="254"/>
      <c r="V93" s="254"/>
      <c r="W93" s="255"/>
      <c r="X93" s="1"/>
      <c r="Z93" s="1"/>
      <c r="AA93" s="1"/>
      <c r="AB93" s="1"/>
      <c r="AC93" s="1"/>
      <c r="AD93" s="1"/>
      <c r="AE93" s="1"/>
      <c r="AF93" s="1"/>
      <c r="AG93" s="1"/>
    </row>
    <row r="94" spans="1:33" s="70" customFormat="1" ht="7.5" customHeight="1">
      <c r="A94" s="312"/>
      <c r="B94" s="312"/>
      <c r="C94" s="312"/>
      <c r="D94" s="312"/>
      <c r="E94" s="312"/>
      <c r="F94" s="312"/>
      <c r="G94" s="312"/>
      <c r="H94" s="312"/>
      <c r="I94" s="312"/>
      <c r="J94" s="312"/>
      <c r="K94" s="312"/>
      <c r="L94" s="312"/>
      <c r="M94" s="312"/>
      <c r="N94" s="312"/>
      <c r="O94" s="312"/>
      <c r="P94" s="312"/>
      <c r="Q94" s="312"/>
      <c r="R94" s="312"/>
      <c r="S94" s="312"/>
      <c r="T94" s="312"/>
      <c r="U94" s="312"/>
      <c r="V94" s="312"/>
      <c r="W94" s="312"/>
      <c r="X94" s="69"/>
      <c r="Z94" s="69"/>
      <c r="AA94" s="69"/>
      <c r="AB94" s="69"/>
      <c r="AC94" s="69"/>
      <c r="AD94" s="69"/>
      <c r="AE94" s="69"/>
      <c r="AF94" s="69"/>
      <c r="AG94" s="69"/>
    </row>
    <row r="95" spans="1:33" s="3" customFormat="1" ht="15" customHeight="1">
      <c r="A95" s="300" t="s">
        <v>1003</v>
      </c>
      <c r="B95" s="301"/>
      <c r="C95" s="301"/>
      <c r="D95" s="301"/>
      <c r="E95" s="301"/>
      <c r="F95" s="301"/>
      <c r="G95" s="301"/>
      <c r="H95" s="301"/>
      <c r="I95" s="301"/>
      <c r="J95" s="301"/>
      <c r="K95" s="301"/>
      <c r="L95" s="301"/>
      <c r="M95" s="301"/>
      <c r="N95" s="301"/>
      <c r="O95" s="301"/>
      <c r="P95" s="301"/>
      <c r="Q95" s="301"/>
      <c r="R95" s="301"/>
      <c r="S95" s="301"/>
      <c r="T95" s="301"/>
      <c r="U95" s="301"/>
      <c r="V95" s="301"/>
      <c r="W95" s="302"/>
      <c r="X95" s="1"/>
      <c r="Z95" s="1"/>
      <c r="AA95" s="1"/>
      <c r="AB95" s="1"/>
      <c r="AC95" s="1"/>
      <c r="AD95" s="1"/>
      <c r="AE95" s="1"/>
      <c r="AF95" s="1"/>
      <c r="AG95" s="1"/>
    </row>
    <row r="96" spans="1:33" s="3" customFormat="1" ht="3.75" customHeight="1">
      <c r="A96" s="93"/>
      <c r="B96" s="92"/>
      <c r="C96" s="92"/>
      <c r="D96" s="92"/>
      <c r="E96" s="92"/>
      <c r="F96" s="92"/>
      <c r="G96" s="92"/>
      <c r="H96" s="92"/>
      <c r="I96" s="92"/>
      <c r="J96" s="92"/>
      <c r="K96" s="92"/>
      <c r="L96" s="92"/>
      <c r="M96" s="92"/>
      <c r="N96" s="92"/>
      <c r="O96" s="92"/>
      <c r="P96" s="92"/>
      <c r="Q96" s="92"/>
      <c r="R96" s="92"/>
      <c r="S96" s="92"/>
      <c r="T96" s="92"/>
      <c r="U96" s="92"/>
      <c r="V96" s="92"/>
      <c r="W96" s="92"/>
      <c r="X96" s="1"/>
      <c r="Z96" s="1"/>
      <c r="AA96" s="1"/>
      <c r="AB96" s="1"/>
      <c r="AC96" s="1"/>
      <c r="AD96" s="1"/>
      <c r="AE96" s="1"/>
      <c r="AF96" s="1"/>
      <c r="AG96" s="1"/>
    </row>
    <row r="97" spans="1:33" s="66" customFormat="1" ht="48" customHeight="1">
      <c r="A97" s="265" t="s">
        <v>1012</v>
      </c>
      <c r="B97" s="265"/>
      <c r="C97" s="305" t="s">
        <v>1069</v>
      </c>
      <c r="D97" s="306"/>
      <c r="E97" s="306"/>
      <c r="F97" s="306"/>
      <c r="G97" s="306"/>
      <c r="H97" s="306"/>
      <c r="I97" s="306"/>
      <c r="J97" s="306"/>
      <c r="K97" s="306"/>
      <c r="L97" s="306"/>
      <c r="M97" s="306"/>
      <c r="N97" s="306"/>
      <c r="O97" s="306"/>
      <c r="P97" s="306"/>
      <c r="Q97" s="306"/>
      <c r="R97" s="306"/>
      <c r="S97" s="306"/>
      <c r="T97" s="306"/>
      <c r="U97" s="306"/>
      <c r="V97" s="306"/>
      <c r="W97" s="307"/>
      <c r="X97" s="65"/>
      <c r="Z97" s="65"/>
      <c r="AA97" s="65"/>
      <c r="AB97" s="65"/>
      <c r="AC97" s="65"/>
      <c r="AD97" s="65"/>
      <c r="AE97" s="65"/>
      <c r="AF97" s="65"/>
      <c r="AG97" s="65"/>
    </row>
    <row r="98" spans="1:33" s="3" customFormat="1" ht="6" customHeight="1">
      <c r="A98" s="88"/>
      <c r="B98" s="88"/>
      <c r="C98" s="88"/>
      <c r="D98" s="88"/>
      <c r="E98" s="88"/>
      <c r="F98" s="88"/>
      <c r="G98" s="88"/>
      <c r="H98" s="88"/>
      <c r="I98" s="88"/>
      <c r="J98" s="88"/>
      <c r="K98" s="88"/>
      <c r="L98" s="88"/>
      <c r="M98" s="88"/>
      <c r="N98" s="88"/>
      <c r="O98" s="88"/>
      <c r="P98" s="88"/>
      <c r="Q98" s="88"/>
      <c r="R98" s="88"/>
      <c r="S98" s="88"/>
      <c r="T98" s="88"/>
      <c r="U98" s="88"/>
      <c r="V98" s="88"/>
      <c r="W98" s="88"/>
      <c r="X98" s="1"/>
      <c r="Z98" s="1"/>
      <c r="AA98" s="1"/>
      <c r="AB98" s="1"/>
      <c r="AC98" s="1"/>
      <c r="AD98" s="1"/>
      <c r="AE98" s="1"/>
      <c r="AF98" s="1"/>
      <c r="AG98" s="1"/>
    </row>
    <row r="99" spans="1:33" s="9" customFormat="1" ht="13.5" customHeight="1">
      <c r="A99" s="308" t="s">
        <v>1011</v>
      </c>
      <c r="B99" s="309"/>
      <c r="C99" s="309"/>
      <c r="D99" s="309"/>
      <c r="E99" s="309"/>
      <c r="F99" s="309"/>
      <c r="G99" s="309"/>
      <c r="H99" s="309"/>
      <c r="I99" s="309"/>
      <c r="J99" s="309"/>
      <c r="K99" s="309"/>
      <c r="L99" s="309"/>
      <c r="M99" s="309"/>
      <c r="N99" s="309"/>
      <c r="O99" s="309"/>
      <c r="P99" s="309"/>
      <c r="Q99" s="309"/>
      <c r="R99" s="309"/>
      <c r="S99" s="309"/>
      <c r="T99" s="309"/>
      <c r="U99" s="309"/>
      <c r="V99" s="309"/>
      <c r="W99" s="310"/>
      <c r="X99" s="67"/>
      <c r="Z99" s="67"/>
      <c r="AA99" s="67"/>
      <c r="AB99" s="67"/>
      <c r="AC99" s="67"/>
      <c r="AD99" s="67"/>
      <c r="AE99" s="67"/>
      <c r="AF99" s="67"/>
      <c r="AG99" s="67"/>
    </row>
    <row r="100" spans="1:33" s="9" customFormat="1" ht="4.5" customHeight="1">
      <c r="A100" s="49"/>
      <c r="B100" s="49"/>
      <c r="C100" s="49"/>
      <c r="D100" s="49"/>
      <c r="E100" s="49"/>
      <c r="F100" s="49"/>
      <c r="G100" s="49"/>
      <c r="H100" s="49"/>
      <c r="I100" s="49"/>
      <c r="J100" s="49"/>
      <c r="K100" s="49"/>
      <c r="L100" s="49"/>
      <c r="M100" s="49"/>
      <c r="N100" s="49"/>
      <c r="O100" s="49"/>
      <c r="P100" s="49"/>
      <c r="Q100" s="49"/>
      <c r="R100" s="49"/>
      <c r="S100" s="49"/>
      <c r="T100" s="49"/>
      <c r="U100" s="49"/>
      <c r="V100" s="49"/>
      <c r="W100" s="90"/>
      <c r="X100" s="67"/>
      <c r="Z100" s="67"/>
      <c r="AA100" s="67"/>
      <c r="AB100" s="67"/>
      <c r="AC100" s="67"/>
      <c r="AD100" s="67"/>
      <c r="AE100" s="67"/>
      <c r="AF100" s="67"/>
      <c r="AG100" s="67"/>
    </row>
    <row r="101" spans="1:33" s="3" customFormat="1" ht="30" customHeight="1">
      <c r="A101" s="265" t="s">
        <v>22</v>
      </c>
      <c r="B101" s="265"/>
      <c r="C101" s="276" t="s">
        <v>1070</v>
      </c>
      <c r="D101" s="276"/>
      <c r="E101" s="276"/>
      <c r="F101" s="276"/>
      <c r="G101" s="276"/>
      <c r="H101" s="276"/>
      <c r="I101" s="276"/>
      <c r="J101" s="276"/>
      <c r="K101" s="276"/>
      <c r="L101" s="276"/>
      <c r="M101" s="276"/>
      <c r="N101" s="276"/>
      <c r="O101" s="276"/>
      <c r="P101" s="276"/>
      <c r="Q101" s="276"/>
      <c r="R101" s="276"/>
      <c r="S101" s="276"/>
      <c r="T101" s="276"/>
      <c r="U101" s="276"/>
      <c r="V101" s="276"/>
      <c r="W101" s="276"/>
      <c r="X101" s="1"/>
      <c r="Z101" s="1"/>
      <c r="AA101" s="1"/>
      <c r="AB101" s="1"/>
      <c r="AC101" s="1"/>
      <c r="AD101" s="1"/>
      <c r="AE101" s="1"/>
      <c r="AF101" s="1"/>
      <c r="AG101" s="1"/>
    </row>
    <row r="102" spans="1:33" s="3" customFormat="1" ht="3.75" customHeight="1">
      <c r="A102" s="64"/>
      <c r="B102" s="49"/>
      <c r="C102" s="49"/>
      <c r="D102" s="49"/>
      <c r="E102" s="49"/>
      <c r="F102" s="49"/>
      <c r="I102" s="49"/>
      <c r="J102" s="49"/>
      <c r="K102" s="49"/>
      <c r="L102" s="49"/>
      <c r="M102" s="49"/>
      <c r="N102" s="49"/>
      <c r="O102" s="49"/>
      <c r="P102" s="49"/>
      <c r="Q102" s="49"/>
      <c r="R102" s="49"/>
      <c r="S102" s="49"/>
      <c r="T102" s="49"/>
      <c r="U102" s="49"/>
      <c r="V102" s="49"/>
      <c r="W102" s="90"/>
      <c r="X102" s="1"/>
      <c r="Z102" s="1"/>
      <c r="AA102" s="1"/>
      <c r="AB102" s="1"/>
      <c r="AC102" s="1"/>
      <c r="AD102" s="1"/>
      <c r="AE102" s="1"/>
      <c r="AF102" s="1"/>
      <c r="AG102" s="1"/>
    </row>
    <row r="103" spans="1:33" s="3" customFormat="1" ht="27" customHeight="1">
      <c r="A103" s="268" t="s">
        <v>339</v>
      </c>
      <c r="B103" s="270"/>
      <c r="C103" s="103" t="s">
        <v>1055</v>
      </c>
      <c r="D103" s="49"/>
      <c r="E103" s="265" t="s">
        <v>4</v>
      </c>
      <c r="F103" s="265"/>
      <c r="G103" s="276" t="s">
        <v>1071</v>
      </c>
      <c r="H103" s="276"/>
      <c r="I103" s="276"/>
      <c r="J103" s="276"/>
      <c r="K103" s="49"/>
      <c r="L103" s="49"/>
      <c r="M103" s="265" t="s">
        <v>1010</v>
      </c>
      <c r="N103" s="265"/>
      <c r="O103" s="265"/>
      <c r="P103" s="265"/>
      <c r="Q103" s="276" t="s">
        <v>1209</v>
      </c>
      <c r="R103" s="276"/>
      <c r="S103" s="276"/>
      <c r="T103" s="276"/>
      <c r="U103" s="276"/>
      <c r="V103" s="276"/>
      <c r="W103" s="276"/>
      <c r="X103" s="1"/>
      <c r="Z103" s="1"/>
      <c r="AA103" s="1"/>
      <c r="AB103" s="1"/>
      <c r="AC103" s="1"/>
      <c r="AD103" s="1"/>
      <c r="AE103" s="1"/>
      <c r="AF103" s="1"/>
      <c r="AG103" s="1"/>
    </row>
    <row r="104" spans="1:33" s="3" customFormat="1" ht="5.25" customHeight="1">
      <c r="A104" s="64"/>
      <c r="B104" s="49"/>
      <c r="C104" s="49"/>
      <c r="D104" s="49"/>
      <c r="E104" s="49"/>
      <c r="F104" s="49"/>
      <c r="I104" s="49"/>
      <c r="J104" s="49"/>
      <c r="K104" s="49"/>
      <c r="L104" s="49"/>
      <c r="M104" s="49"/>
      <c r="N104" s="49"/>
      <c r="O104" s="49"/>
      <c r="P104" s="49"/>
      <c r="Q104" s="49"/>
      <c r="R104" s="49"/>
      <c r="S104" s="49"/>
      <c r="T104" s="49"/>
      <c r="U104" s="49"/>
      <c r="V104" s="49"/>
      <c r="W104" s="90"/>
      <c r="X104" s="1"/>
      <c r="Z104" s="1"/>
      <c r="AA104" s="1"/>
      <c r="AB104" s="1"/>
      <c r="AC104" s="1"/>
      <c r="AD104" s="1"/>
      <c r="AE104" s="1"/>
      <c r="AF104" s="1"/>
      <c r="AG104" s="1"/>
    </row>
    <row r="105" spans="1:33" s="3" customFormat="1" ht="27" customHeight="1">
      <c r="A105" s="268" t="s">
        <v>1019</v>
      </c>
      <c r="B105" s="270"/>
      <c r="C105" s="110" t="s">
        <v>1056</v>
      </c>
      <c r="D105" s="49"/>
      <c r="E105" s="268" t="s">
        <v>24</v>
      </c>
      <c r="F105" s="270"/>
      <c r="G105" s="276" t="s">
        <v>1066</v>
      </c>
      <c r="H105" s="276"/>
      <c r="I105" s="276"/>
      <c r="J105" s="276"/>
      <c r="K105" s="49"/>
      <c r="L105" s="49"/>
      <c r="M105" s="265" t="s">
        <v>1020</v>
      </c>
      <c r="N105" s="265"/>
      <c r="O105" s="265"/>
      <c r="P105" s="265"/>
      <c r="Q105" s="276" t="s">
        <v>1067</v>
      </c>
      <c r="R105" s="276"/>
      <c r="S105" s="276"/>
      <c r="T105" s="276"/>
      <c r="U105" s="276"/>
      <c r="V105" s="276"/>
      <c r="W105" s="276"/>
      <c r="X105" s="1"/>
      <c r="Z105" s="1"/>
      <c r="AA105" s="1"/>
      <c r="AB105" s="1"/>
      <c r="AC105" s="1"/>
      <c r="AD105" s="1"/>
      <c r="AE105" s="1"/>
      <c r="AF105" s="1"/>
      <c r="AG105" s="1"/>
    </row>
    <row r="106" spans="1:33" s="9" customFormat="1" ht="5.25" customHeight="1">
      <c r="A106" s="49"/>
      <c r="B106" s="49"/>
      <c r="C106" s="49"/>
      <c r="D106" s="49"/>
      <c r="E106" s="49"/>
      <c r="F106" s="49"/>
      <c r="G106" s="49"/>
      <c r="H106" s="49"/>
      <c r="I106" s="49"/>
      <c r="J106" s="49"/>
      <c r="K106" s="49"/>
      <c r="L106" s="49"/>
      <c r="M106" s="97"/>
      <c r="N106" s="97"/>
      <c r="O106" s="97"/>
      <c r="P106" s="97"/>
      <c r="Q106" s="97"/>
      <c r="R106" s="97"/>
      <c r="S106" s="97"/>
      <c r="T106" s="97"/>
      <c r="U106" s="97"/>
      <c r="V106" s="97"/>
      <c r="W106" s="98"/>
      <c r="X106" s="67"/>
      <c r="Z106" s="67"/>
      <c r="AA106" s="67"/>
      <c r="AB106" s="67"/>
      <c r="AC106" s="67"/>
      <c r="AD106" s="67"/>
      <c r="AE106" s="67"/>
      <c r="AF106" s="67"/>
      <c r="AG106" s="67"/>
    </row>
    <row r="107" spans="1:33" s="9" customFormat="1" ht="15.75" customHeight="1">
      <c r="C107" s="265" t="s">
        <v>1005</v>
      </c>
      <c r="D107" s="265"/>
      <c r="E107" s="265"/>
      <c r="F107" s="265"/>
      <c r="H107" s="49"/>
      <c r="I107" s="49"/>
      <c r="J107" s="49"/>
      <c r="O107" s="265" t="s">
        <v>1008</v>
      </c>
      <c r="P107" s="265"/>
      <c r="Q107" s="265"/>
      <c r="R107" s="265"/>
      <c r="S107" s="265"/>
      <c r="T107" s="265"/>
      <c r="U107" s="265"/>
      <c r="V107" s="265"/>
      <c r="W107" s="90"/>
      <c r="X107" s="67"/>
      <c r="Z107" s="67"/>
      <c r="AA107" s="67"/>
      <c r="AB107" s="67"/>
      <c r="AC107" s="67"/>
      <c r="AD107" s="67"/>
      <c r="AE107" s="67"/>
      <c r="AF107" s="67"/>
      <c r="AG107" s="67"/>
    </row>
    <row r="108" spans="1:33" s="9" customFormat="1" ht="24.75" customHeight="1">
      <c r="A108" s="49"/>
      <c r="B108" s="49"/>
      <c r="C108" s="113">
        <v>86</v>
      </c>
      <c r="D108" s="49"/>
      <c r="E108" s="277">
        <v>2020</v>
      </c>
      <c r="F108" s="277"/>
      <c r="H108" s="49"/>
      <c r="I108" s="49"/>
      <c r="J108" s="49"/>
      <c r="O108" s="311">
        <v>61</v>
      </c>
      <c r="P108" s="311"/>
      <c r="Q108" s="311"/>
      <c r="R108" s="311"/>
      <c r="S108" s="311"/>
      <c r="T108" s="311"/>
      <c r="U108" s="311"/>
      <c r="V108" s="311"/>
      <c r="X108" s="67"/>
      <c r="Z108" s="67"/>
      <c r="AA108" s="67"/>
      <c r="AB108" s="67"/>
      <c r="AC108" s="67"/>
      <c r="AD108" s="67"/>
      <c r="AE108" s="67"/>
      <c r="AF108" s="67"/>
      <c r="AG108" s="67"/>
    </row>
    <row r="109" spans="1:33" s="99" customFormat="1" ht="12" customHeight="1">
      <c r="C109" s="109" t="s">
        <v>1006</v>
      </c>
      <c r="D109" s="100"/>
      <c r="E109" s="278" t="s">
        <v>1007</v>
      </c>
      <c r="F109" s="278"/>
      <c r="G109" s="100"/>
      <c r="I109" s="100"/>
      <c r="J109" s="100"/>
      <c r="K109" s="100"/>
      <c r="L109" s="100"/>
      <c r="M109" s="100"/>
      <c r="N109" s="100"/>
      <c r="O109" s="109"/>
      <c r="P109" s="109"/>
      <c r="Q109" s="109"/>
      <c r="R109" s="109"/>
      <c r="S109" s="109"/>
      <c r="T109" s="109"/>
      <c r="U109" s="109"/>
      <c r="V109" s="109"/>
      <c r="W109" s="101"/>
      <c r="X109" s="102"/>
      <c r="Z109" s="102"/>
      <c r="AA109" s="102"/>
      <c r="AB109" s="102"/>
      <c r="AC109" s="102"/>
      <c r="AD109" s="102"/>
      <c r="AE109" s="102"/>
      <c r="AF109" s="102"/>
      <c r="AG109" s="102"/>
    </row>
    <row r="110" spans="1:33" s="9" customFormat="1" ht="3" customHeight="1">
      <c r="A110" s="49"/>
      <c r="B110" s="49"/>
      <c r="C110" s="49"/>
      <c r="D110" s="49"/>
      <c r="E110" s="49"/>
      <c r="F110" s="49"/>
      <c r="G110" s="49"/>
      <c r="H110" s="49"/>
      <c r="I110" s="49"/>
      <c r="J110" s="49"/>
      <c r="K110" s="49"/>
      <c r="L110" s="49"/>
      <c r="M110" s="49"/>
      <c r="N110" s="49"/>
      <c r="O110" s="49"/>
      <c r="P110" s="49"/>
      <c r="Q110" s="49"/>
      <c r="R110" s="49"/>
      <c r="S110" s="49"/>
      <c r="T110" s="49"/>
      <c r="U110" s="49"/>
      <c r="V110" s="49"/>
      <c r="W110" s="90"/>
      <c r="X110" s="67"/>
      <c r="Z110" s="67"/>
      <c r="AA110" s="67"/>
      <c r="AB110" s="67"/>
      <c r="AC110" s="67"/>
      <c r="AD110" s="67"/>
      <c r="AE110" s="67"/>
      <c r="AF110" s="67"/>
      <c r="AG110" s="67"/>
    </row>
    <row r="111" spans="1:33" s="3" customFormat="1" ht="20.25" customHeight="1">
      <c r="A111" s="279" t="s">
        <v>966</v>
      </c>
      <c r="B111" s="279"/>
      <c r="C111" s="279"/>
      <c r="D111" s="279"/>
      <c r="E111" s="279"/>
      <c r="F111" s="279"/>
      <c r="G111" s="279"/>
      <c r="H111" s="279"/>
      <c r="I111" s="279"/>
      <c r="J111" s="279"/>
      <c r="K111" s="279"/>
      <c r="L111" s="279"/>
      <c r="M111" s="279"/>
      <c r="N111" s="279"/>
      <c r="O111" s="279"/>
      <c r="P111" s="279"/>
      <c r="Q111" s="279"/>
      <c r="R111" s="279"/>
      <c r="S111" s="279"/>
      <c r="T111" s="279"/>
      <c r="U111" s="279"/>
      <c r="V111" s="279"/>
      <c r="W111" s="279"/>
      <c r="X111" s="1"/>
      <c r="Z111" s="1"/>
      <c r="AA111" s="1"/>
      <c r="AB111" s="1"/>
      <c r="AC111" s="1"/>
      <c r="AD111" s="1"/>
      <c r="AE111" s="1"/>
      <c r="AF111" s="1"/>
      <c r="AG111" s="1"/>
    </row>
    <row r="112" spans="1:33" s="3" customFormat="1" ht="15.75" customHeight="1">
      <c r="A112" s="261" t="s">
        <v>25</v>
      </c>
      <c r="B112" s="262"/>
      <c r="C112" s="265" t="s">
        <v>22</v>
      </c>
      <c r="D112" s="265"/>
      <c r="E112" s="266" t="s">
        <v>3</v>
      </c>
      <c r="F112" s="268" t="s">
        <v>329</v>
      </c>
      <c r="G112" s="269"/>
      <c r="H112" s="269"/>
      <c r="I112" s="269"/>
      <c r="J112" s="269"/>
      <c r="K112" s="269"/>
      <c r="L112" s="269"/>
      <c r="M112" s="269"/>
      <c r="N112" s="269"/>
      <c r="O112" s="269"/>
      <c r="P112" s="269"/>
      <c r="Q112" s="269"/>
      <c r="R112" s="269"/>
      <c r="S112" s="269"/>
      <c r="T112" s="270"/>
      <c r="U112" s="104"/>
      <c r="V112" s="189" t="s">
        <v>27</v>
      </c>
      <c r="W112" s="265" t="s">
        <v>1023</v>
      </c>
      <c r="X112" s="1"/>
      <c r="Z112" s="1"/>
      <c r="AA112" s="1"/>
      <c r="AB112" s="1"/>
      <c r="AC112" s="1"/>
      <c r="AD112" s="1"/>
      <c r="AE112" s="1"/>
      <c r="AF112" s="1"/>
      <c r="AG112" s="1"/>
    </row>
    <row r="113" spans="1:33" ht="18.75" customHeight="1">
      <c r="A113" s="263"/>
      <c r="B113" s="264"/>
      <c r="C113" s="265"/>
      <c r="D113" s="265"/>
      <c r="E113" s="267"/>
      <c r="F113" s="271" t="s">
        <v>300</v>
      </c>
      <c r="G113" s="272"/>
      <c r="H113" s="273"/>
      <c r="I113" s="71" t="s">
        <v>28</v>
      </c>
      <c r="J113" s="71" t="s">
        <v>7</v>
      </c>
      <c r="K113" s="71" t="s">
        <v>8</v>
      </c>
      <c r="L113" s="71" t="s">
        <v>9</v>
      </c>
      <c r="M113" s="71" t="s">
        <v>10</v>
      </c>
      <c r="N113" s="71" t="s">
        <v>11</v>
      </c>
      <c r="O113" s="71" t="s">
        <v>12</v>
      </c>
      <c r="P113" s="71" t="s">
        <v>13</v>
      </c>
      <c r="Q113" s="71" t="s">
        <v>14</v>
      </c>
      <c r="R113" s="71" t="s">
        <v>15</v>
      </c>
      <c r="S113" s="71" t="s">
        <v>16</v>
      </c>
      <c r="T113" s="71" t="s">
        <v>17</v>
      </c>
      <c r="U113" s="14"/>
      <c r="V113" s="190"/>
      <c r="W113" s="265"/>
    </row>
    <row r="114" spans="1:33" ht="29.25" customHeight="1">
      <c r="A114" s="256" t="s">
        <v>1</v>
      </c>
      <c r="B114" s="256"/>
      <c r="C114" s="257" t="s">
        <v>1210</v>
      </c>
      <c r="D114" s="257"/>
      <c r="E114" s="111" t="s">
        <v>1073</v>
      </c>
      <c r="F114" s="193" t="s">
        <v>1000</v>
      </c>
      <c r="G114" s="258"/>
      <c r="H114" s="194"/>
      <c r="I114" s="94"/>
      <c r="J114" s="72"/>
      <c r="K114" s="72"/>
      <c r="L114" s="72"/>
      <c r="M114" s="72"/>
      <c r="N114" s="72">
        <v>30</v>
      </c>
      <c r="O114" s="72"/>
      <c r="P114" s="72"/>
      <c r="Q114" s="72"/>
      <c r="R114" s="72"/>
      <c r="S114" s="72"/>
      <c r="T114" s="72">
        <v>31</v>
      </c>
      <c r="U114" s="73"/>
      <c r="V114" s="114">
        <f>IF(SUM(I114:T114)=0,"",SUM(I114:T114))</f>
        <v>61</v>
      </c>
      <c r="W114" s="259" t="str">
        <f>IF($G$105="porcentaje",FIXED(V114/V115*100,2)&amp;"%",IF($G$105="Promedio",V114/V115,IF($G$105="variación porcentual",FIXED(((V114/V115)-1)*100,2)&amp;"%",IF($G$105="OTRAS","CAPTURAR EL RESULTADO DEL INDICADOR"))))</f>
        <v>70,93%</v>
      </c>
      <c r="Y114" s="112"/>
      <c r="AC114" s="10"/>
      <c r="AF114" s="10"/>
      <c r="AG114" s="10"/>
    </row>
    <row r="115" spans="1:33" ht="30" customHeight="1">
      <c r="A115" s="256" t="s">
        <v>2</v>
      </c>
      <c r="B115" s="256"/>
      <c r="C115" s="257" t="s">
        <v>1072</v>
      </c>
      <c r="D115" s="257"/>
      <c r="E115" s="111" t="s">
        <v>1073</v>
      </c>
      <c r="F115" s="193" t="s">
        <v>1001</v>
      </c>
      <c r="G115" s="258"/>
      <c r="H115" s="194"/>
      <c r="I115" s="94"/>
      <c r="J115" s="72"/>
      <c r="K115" s="72"/>
      <c r="L115" s="72"/>
      <c r="M115" s="72"/>
      <c r="N115" s="72">
        <v>43</v>
      </c>
      <c r="O115" s="72"/>
      <c r="P115" s="72"/>
      <c r="Q115" s="72"/>
      <c r="R115" s="72"/>
      <c r="S115" s="72"/>
      <c r="T115" s="72">
        <v>43</v>
      </c>
      <c r="U115" s="72">
        <f>SUM(I115:T115)</f>
        <v>86</v>
      </c>
      <c r="V115" s="114">
        <f>IF(SUM(I115:T115)=0,"",SUM(I115:T115))</f>
        <v>86</v>
      </c>
      <c r="W115" s="259"/>
      <c r="Y115" s="1"/>
      <c r="AA115" s="3"/>
      <c r="AC115" s="10"/>
      <c r="AF115" s="10"/>
      <c r="AG115" s="10"/>
    </row>
    <row r="116" spans="1:33" ht="17.25" customHeight="1">
      <c r="A116" s="260" t="s">
        <v>298</v>
      </c>
      <c r="B116" s="260"/>
      <c r="C116" s="260"/>
      <c r="D116" s="260"/>
      <c r="E116" s="260"/>
      <c r="F116" s="260"/>
      <c r="G116" s="260"/>
      <c r="H116" s="260"/>
      <c r="I116" s="260"/>
      <c r="J116" s="260"/>
      <c r="K116" s="260"/>
      <c r="L116" s="260"/>
      <c r="M116" s="260"/>
      <c r="N116" s="260"/>
      <c r="O116" s="260"/>
      <c r="P116" s="260"/>
      <c r="Q116" s="260"/>
      <c r="R116" s="260"/>
      <c r="S116" s="260"/>
      <c r="T116" s="260"/>
      <c r="U116" s="260"/>
      <c r="V116" s="260"/>
      <c r="W116" s="260"/>
    </row>
    <row r="117" spans="1:33" s="3" customFormat="1" ht="15.75" customHeight="1">
      <c r="A117" s="261" t="s">
        <v>25</v>
      </c>
      <c r="B117" s="262"/>
      <c r="C117" s="265" t="s">
        <v>22</v>
      </c>
      <c r="D117" s="265"/>
      <c r="E117" s="266" t="s">
        <v>3</v>
      </c>
      <c r="F117" s="268" t="s">
        <v>329</v>
      </c>
      <c r="G117" s="269"/>
      <c r="H117" s="269"/>
      <c r="I117" s="269"/>
      <c r="J117" s="269"/>
      <c r="K117" s="269"/>
      <c r="L117" s="269"/>
      <c r="M117" s="269"/>
      <c r="N117" s="269"/>
      <c r="O117" s="269"/>
      <c r="P117" s="269"/>
      <c r="Q117" s="269"/>
      <c r="R117" s="269"/>
      <c r="S117" s="269"/>
      <c r="T117" s="270"/>
      <c r="U117" s="104"/>
      <c r="V117" s="189" t="s">
        <v>27</v>
      </c>
      <c r="W117" s="265" t="s">
        <v>1024</v>
      </c>
      <c r="X117" s="1"/>
      <c r="Z117" s="1"/>
      <c r="AA117" s="1"/>
      <c r="AB117" s="1"/>
      <c r="AC117" s="1"/>
      <c r="AD117" s="1"/>
      <c r="AE117" s="1"/>
      <c r="AF117" s="1"/>
      <c r="AG117" s="1"/>
    </row>
    <row r="118" spans="1:33" ht="18.75" customHeight="1">
      <c r="A118" s="263"/>
      <c r="B118" s="264"/>
      <c r="C118" s="265"/>
      <c r="D118" s="265"/>
      <c r="E118" s="267"/>
      <c r="F118" s="271" t="s">
        <v>298</v>
      </c>
      <c r="G118" s="272"/>
      <c r="H118" s="273"/>
      <c r="I118" s="71" t="s">
        <v>28</v>
      </c>
      <c r="J118" s="71" t="s">
        <v>7</v>
      </c>
      <c r="K118" s="71" t="s">
        <v>8</v>
      </c>
      <c r="L118" s="71" t="s">
        <v>9</v>
      </c>
      <c r="M118" s="71" t="s">
        <v>10</v>
      </c>
      <c r="N118" s="71" t="s">
        <v>11</v>
      </c>
      <c r="O118" s="71" t="s">
        <v>12</v>
      </c>
      <c r="P118" s="71" t="s">
        <v>13</v>
      </c>
      <c r="Q118" s="71" t="s">
        <v>14</v>
      </c>
      <c r="R118" s="71" t="s">
        <v>15</v>
      </c>
      <c r="S118" s="71" t="s">
        <v>16</v>
      </c>
      <c r="T118" s="71" t="s">
        <v>17</v>
      </c>
      <c r="U118" s="14"/>
      <c r="V118" s="190"/>
      <c r="W118" s="265"/>
    </row>
    <row r="119" spans="1:33" ht="29.25" customHeight="1">
      <c r="A119" s="256" t="s">
        <v>1</v>
      </c>
      <c r="B119" s="256"/>
      <c r="C119" s="274" t="str">
        <f>IF(C114=0,"",C114)</f>
        <v>Elementos que aprobaron todos los exámenes</v>
      </c>
      <c r="D119" s="275"/>
      <c r="E119" s="133" t="str">
        <f>IF(E114=0,"",E114)</f>
        <v>Elementos policiales</v>
      </c>
      <c r="F119" s="193" t="s">
        <v>1021</v>
      </c>
      <c r="G119" s="258"/>
      <c r="H119" s="194"/>
      <c r="I119" s="94"/>
      <c r="J119" s="72"/>
      <c r="K119" s="72"/>
      <c r="L119" s="72"/>
      <c r="M119" s="72"/>
      <c r="N119" s="72"/>
      <c r="O119" s="72"/>
      <c r="P119" s="72"/>
      <c r="Q119" s="72"/>
      <c r="R119" s="72"/>
      <c r="S119" s="72"/>
      <c r="T119" s="72"/>
      <c r="U119" s="73"/>
      <c r="V119" s="114" t="str">
        <f>IF(SUM(I119:T119)=0,"",SUM(I119:T119))</f>
        <v/>
      </c>
      <c r="W119" s="259" t="e">
        <f>IF($G$105="porcentaje",FIXED(V119/V120*100,2)&amp;"%",IF($G$105="Promedio",V119/V120,IF($G$105="variación porcentual",FIXED(((V119/V120)-1)*100,2)&amp;"%",IF($G$105="OTRAS","CAPTURAR EL RESULTADO DEL INDICADOR"))))</f>
        <v>#VALUE!</v>
      </c>
      <c r="Y119" s="1"/>
      <c r="AC119" s="10"/>
      <c r="AF119" s="10"/>
      <c r="AG119" s="10"/>
    </row>
    <row r="120" spans="1:33" ht="30" customHeight="1">
      <c r="A120" s="256" t="s">
        <v>2</v>
      </c>
      <c r="B120" s="256"/>
      <c r="C120" s="274" t="str">
        <f>IF(C115=0,"",C115)</f>
        <v>Elementos que realizaron el examen</v>
      </c>
      <c r="D120" s="275"/>
      <c r="E120" s="133" t="str">
        <f>IF(E115=0,"",E115)</f>
        <v>Elementos policiales</v>
      </c>
      <c r="F120" s="193" t="s">
        <v>1022</v>
      </c>
      <c r="G120" s="258"/>
      <c r="H120" s="194"/>
      <c r="I120" s="94"/>
      <c r="J120" s="72"/>
      <c r="K120" s="72"/>
      <c r="L120" s="72"/>
      <c r="M120" s="72"/>
      <c r="N120" s="72">
        <v>43</v>
      </c>
      <c r="O120" s="72"/>
      <c r="P120" s="72"/>
      <c r="Q120" s="72"/>
      <c r="R120" s="72"/>
      <c r="S120" s="72"/>
      <c r="T120" s="72">
        <v>43</v>
      </c>
      <c r="U120" s="72">
        <f>SUM(I120:T120)</f>
        <v>86</v>
      </c>
      <c r="V120" s="114">
        <f>IF(SUM(I120:T120)=0,"",SUM(I120:T120))</f>
        <v>86</v>
      </c>
      <c r="W120" s="259"/>
      <c r="Y120" s="1"/>
      <c r="AA120" s="3"/>
      <c r="AC120" s="10"/>
      <c r="AF120" s="10"/>
      <c r="AG120" s="10"/>
    </row>
    <row r="121" spans="1:33" s="67" customFormat="1" ht="5.25" customHeight="1">
      <c r="A121" s="74"/>
      <c r="B121" s="74"/>
      <c r="C121" s="74"/>
      <c r="D121" s="75"/>
      <c r="E121" s="75"/>
      <c r="F121" s="76"/>
      <c r="G121" s="76"/>
      <c r="H121" s="76"/>
      <c r="I121" s="77"/>
      <c r="J121" s="78"/>
      <c r="K121" s="78"/>
      <c r="L121" s="78"/>
      <c r="M121" s="78"/>
      <c r="N121" s="78"/>
      <c r="O121" s="78"/>
      <c r="P121" s="78"/>
      <c r="Q121" s="78"/>
      <c r="R121" s="78"/>
      <c r="S121" s="78"/>
      <c r="T121" s="78"/>
      <c r="U121" s="79"/>
      <c r="V121" s="80"/>
      <c r="W121" s="81"/>
      <c r="X121" s="83"/>
      <c r="Y121" s="9"/>
      <c r="AC121" s="83"/>
      <c r="AD121" s="83"/>
      <c r="AE121" s="83"/>
      <c r="AF121" s="83"/>
      <c r="AG121" s="83"/>
    </row>
    <row r="122" spans="1:33" ht="16.5" customHeight="1">
      <c r="A122" s="250" t="s">
        <v>967</v>
      </c>
      <c r="B122" s="250"/>
      <c r="C122" s="250"/>
      <c r="D122" s="250"/>
      <c r="E122" s="250"/>
      <c r="F122" s="250"/>
      <c r="G122" s="250"/>
      <c r="H122" s="250"/>
      <c r="I122" s="250"/>
      <c r="J122" s="250"/>
      <c r="K122" s="250"/>
      <c r="L122" s="250"/>
      <c r="M122" s="250"/>
      <c r="N122" s="250"/>
      <c r="O122" s="250"/>
      <c r="P122" s="250"/>
      <c r="Q122" s="250"/>
      <c r="R122" s="250"/>
      <c r="S122" s="250"/>
      <c r="T122" s="250"/>
      <c r="U122" s="250"/>
      <c r="V122" s="250"/>
      <c r="W122" s="115" t="str">
        <f>IF(ISERROR(W119/W114)=TRUE,"",(W119/W114))</f>
        <v/>
      </c>
      <c r="X122" s="10"/>
      <c r="AC122" s="10"/>
      <c r="AD122" s="10"/>
      <c r="AE122" s="10"/>
      <c r="AF122" s="10"/>
      <c r="AG122" s="10"/>
    </row>
    <row r="123" spans="1:33" ht="6.75" customHeight="1">
      <c r="A123" s="108"/>
      <c r="B123" s="108"/>
      <c r="C123" s="108"/>
      <c r="D123" s="108"/>
      <c r="E123" s="108"/>
      <c r="F123" s="108"/>
      <c r="G123" s="108"/>
      <c r="H123" s="108"/>
      <c r="I123" s="108"/>
      <c r="J123" s="108"/>
      <c r="K123" s="108"/>
      <c r="L123" s="108"/>
      <c r="M123" s="108"/>
      <c r="N123" s="108"/>
      <c r="O123" s="108"/>
      <c r="P123" s="108"/>
      <c r="Q123" s="108"/>
      <c r="R123" s="108"/>
      <c r="S123" s="108"/>
      <c r="T123" s="108"/>
      <c r="U123" s="108"/>
      <c r="V123" s="108"/>
      <c r="W123" s="82"/>
      <c r="X123" s="10"/>
      <c r="AC123" s="10"/>
      <c r="AD123" s="10"/>
      <c r="AE123" s="10"/>
      <c r="AF123" s="10"/>
      <c r="AG123" s="10"/>
    </row>
    <row r="124" spans="1:33" s="3" customFormat="1" ht="33" customHeight="1">
      <c r="A124" s="251" t="s">
        <v>1002</v>
      </c>
      <c r="B124" s="252"/>
      <c r="C124" s="252"/>
      <c r="D124" s="252"/>
      <c r="E124" s="252"/>
      <c r="F124" s="253"/>
      <c r="G124" s="254"/>
      <c r="H124" s="254"/>
      <c r="I124" s="254"/>
      <c r="J124" s="254"/>
      <c r="K124" s="254"/>
      <c r="L124" s="254"/>
      <c r="M124" s="254"/>
      <c r="N124" s="254"/>
      <c r="O124" s="254"/>
      <c r="P124" s="254"/>
      <c r="Q124" s="254"/>
      <c r="R124" s="254"/>
      <c r="S124" s="254"/>
      <c r="T124" s="254"/>
      <c r="U124" s="254"/>
      <c r="V124" s="254"/>
      <c r="W124" s="255"/>
      <c r="X124" s="1"/>
      <c r="Z124" s="1"/>
      <c r="AA124" s="1"/>
      <c r="AB124" s="1"/>
      <c r="AC124" s="1"/>
      <c r="AD124" s="1"/>
      <c r="AE124" s="1"/>
      <c r="AF124" s="1"/>
      <c r="AG124" s="1"/>
    </row>
    <row r="125" spans="1:33" s="3" customFormat="1" ht="5.25" customHeight="1">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1"/>
      <c r="Z125" s="1"/>
      <c r="AA125" s="1"/>
      <c r="AB125" s="1"/>
      <c r="AC125" s="1"/>
      <c r="AD125" s="1"/>
      <c r="AE125" s="1"/>
      <c r="AF125" s="1"/>
      <c r="AG125" s="1"/>
    </row>
    <row r="126" spans="1:33" s="66" customFormat="1" ht="48" customHeight="1">
      <c r="A126" s="265" t="s">
        <v>1013</v>
      </c>
      <c r="B126" s="265"/>
      <c r="C126" s="305" t="s">
        <v>1074</v>
      </c>
      <c r="D126" s="306"/>
      <c r="E126" s="306"/>
      <c r="F126" s="306"/>
      <c r="G126" s="306"/>
      <c r="H126" s="306"/>
      <c r="I126" s="306"/>
      <c r="J126" s="306"/>
      <c r="K126" s="306"/>
      <c r="L126" s="306"/>
      <c r="M126" s="306"/>
      <c r="N126" s="306"/>
      <c r="O126" s="306"/>
      <c r="P126" s="306"/>
      <c r="Q126" s="306"/>
      <c r="R126" s="306"/>
      <c r="S126" s="306"/>
      <c r="T126" s="306"/>
      <c r="U126" s="306"/>
      <c r="V126" s="306"/>
      <c r="W126" s="307"/>
      <c r="X126" s="65"/>
      <c r="Z126" s="65"/>
      <c r="AA126" s="65"/>
      <c r="AB126" s="65"/>
      <c r="AC126" s="65"/>
      <c r="AD126" s="65"/>
      <c r="AE126" s="65"/>
      <c r="AF126" s="65"/>
      <c r="AG126" s="65"/>
    </row>
    <row r="127" spans="1:33" s="3" customFormat="1" ht="6" customHeight="1">
      <c r="A127" s="88"/>
      <c r="B127" s="88"/>
      <c r="C127" s="88"/>
      <c r="D127" s="88"/>
      <c r="E127" s="88"/>
      <c r="F127" s="88"/>
      <c r="G127" s="88"/>
      <c r="H127" s="88"/>
      <c r="I127" s="88"/>
      <c r="J127" s="88"/>
      <c r="K127" s="88"/>
      <c r="L127" s="88"/>
      <c r="M127" s="88"/>
      <c r="N127" s="88"/>
      <c r="O127" s="88"/>
      <c r="P127" s="88"/>
      <c r="Q127" s="88"/>
      <c r="R127" s="88"/>
      <c r="S127" s="88"/>
      <c r="T127" s="88"/>
      <c r="U127" s="88"/>
      <c r="V127" s="88"/>
      <c r="W127" s="88"/>
      <c r="X127" s="1"/>
      <c r="Z127" s="1"/>
      <c r="AA127" s="1"/>
      <c r="AB127" s="1"/>
      <c r="AC127" s="1"/>
      <c r="AD127" s="1"/>
      <c r="AE127" s="1"/>
      <c r="AF127" s="1"/>
      <c r="AG127" s="1"/>
    </row>
    <row r="128" spans="1:33" s="9" customFormat="1" ht="13.5" customHeight="1">
      <c r="A128" s="308" t="s">
        <v>1011</v>
      </c>
      <c r="B128" s="309"/>
      <c r="C128" s="309"/>
      <c r="D128" s="309"/>
      <c r="E128" s="309"/>
      <c r="F128" s="309"/>
      <c r="G128" s="309"/>
      <c r="H128" s="309"/>
      <c r="I128" s="309"/>
      <c r="J128" s="309"/>
      <c r="K128" s="309"/>
      <c r="L128" s="309"/>
      <c r="M128" s="309"/>
      <c r="N128" s="309"/>
      <c r="O128" s="309"/>
      <c r="P128" s="309"/>
      <c r="Q128" s="309"/>
      <c r="R128" s="309"/>
      <c r="S128" s="309"/>
      <c r="T128" s="309"/>
      <c r="U128" s="309"/>
      <c r="V128" s="309"/>
      <c r="W128" s="310"/>
      <c r="X128" s="67"/>
      <c r="Z128" s="67"/>
      <c r="AA128" s="67"/>
      <c r="AB128" s="67"/>
      <c r="AC128" s="67"/>
      <c r="AD128" s="67"/>
      <c r="AE128" s="67"/>
      <c r="AF128" s="67"/>
      <c r="AG128" s="67"/>
    </row>
    <row r="129" spans="1:33" s="9" customFormat="1" ht="4.5" customHeight="1">
      <c r="A129" s="49"/>
      <c r="B129" s="49"/>
      <c r="C129" s="49"/>
      <c r="D129" s="49"/>
      <c r="E129" s="49"/>
      <c r="F129" s="49"/>
      <c r="G129" s="49"/>
      <c r="H129" s="49"/>
      <c r="I129" s="49"/>
      <c r="J129" s="49"/>
      <c r="K129" s="49"/>
      <c r="L129" s="49"/>
      <c r="M129" s="49"/>
      <c r="N129" s="49"/>
      <c r="O129" s="49"/>
      <c r="P129" s="49"/>
      <c r="Q129" s="49"/>
      <c r="R129" s="49"/>
      <c r="S129" s="49"/>
      <c r="T129" s="49"/>
      <c r="U129" s="49"/>
      <c r="V129" s="49"/>
      <c r="W129" s="90"/>
      <c r="X129" s="67"/>
      <c r="Z129" s="67"/>
      <c r="AA129" s="67"/>
      <c r="AB129" s="67"/>
      <c r="AC129" s="67"/>
      <c r="AD129" s="67"/>
      <c r="AE129" s="67"/>
      <c r="AF129" s="67"/>
      <c r="AG129" s="67"/>
    </row>
    <row r="130" spans="1:33" s="3" customFormat="1" ht="30" customHeight="1">
      <c r="A130" s="265" t="s">
        <v>22</v>
      </c>
      <c r="B130" s="265"/>
      <c r="C130" s="276" t="s">
        <v>1075</v>
      </c>
      <c r="D130" s="276"/>
      <c r="E130" s="276"/>
      <c r="F130" s="276"/>
      <c r="G130" s="276"/>
      <c r="H130" s="276"/>
      <c r="I130" s="276"/>
      <c r="J130" s="276"/>
      <c r="K130" s="276"/>
      <c r="L130" s="276"/>
      <c r="M130" s="276"/>
      <c r="N130" s="276"/>
      <c r="O130" s="276"/>
      <c r="P130" s="276"/>
      <c r="Q130" s="276"/>
      <c r="R130" s="276"/>
      <c r="S130" s="276"/>
      <c r="T130" s="276"/>
      <c r="U130" s="276"/>
      <c r="V130" s="276"/>
      <c r="W130" s="276"/>
      <c r="X130" s="1"/>
      <c r="Z130" s="1"/>
      <c r="AA130" s="1"/>
      <c r="AB130" s="1"/>
      <c r="AC130" s="1"/>
      <c r="AD130" s="1"/>
      <c r="AE130" s="1"/>
      <c r="AF130" s="1"/>
      <c r="AG130" s="1"/>
    </row>
    <row r="131" spans="1:33" s="3" customFormat="1" ht="3.75" customHeight="1">
      <c r="A131" s="64"/>
      <c r="B131" s="49"/>
      <c r="C131" s="49"/>
      <c r="D131" s="49"/>
      <c r="E131" s="49"/>
      <c r="F131" s="49"/>
      <c r="I131" s="49"/>
      <c r="J131" s="49"/>
      <c r="K131" s="49"/>
      <c r="L131" s="49"/>
      <c r="M131" s="49"/>
      <c r="N131" s="49"/>
      <c r="O131" s="49"/>
      <c r="P131" s="49"/>
      <c r="Q131" s="49"/>
      <c r="R131" s="49"/>
      <c r="S131" s="49"/>
      <c r="T131" s="49"/>
      <c r="U131" s="49"/>
      <c r="V131" s="49"/>
      <c r="W131" s="90"/>
      <c r="X131" s="1"/>
      <c r="Z131" s="1"/>
      <c r="AA131" s="1"/>
      <c r="AB131" s="1"/>
      <c r="AC131" s="1"/>
      <c r="AD131" s="1"/>
      <c r="AE131" s="1"/>
      <c r="AF131" s="1"/>
      <c r="AG131" s="1"/>
    </row>
    <row r="132" spans="1:33" s="3" customFormat="1" ht="27" customHeight="1">
      <c r="A132" s="268" t="s">
        <v>339</v>
      </c>
      <c r="B132" s="270"/>
      <c r="C132" s="103" t="s">
        <v>1055</v>
      </c>
      <c r="D132" s="49"/>
      <c r="E132" s="265" t="s">
        <v>4</v>
      </c>
      <c r="F132" s="265"/>
      <c r="G132" s="276" t="s">
        <v>1071</v>
      </c>
      <c r="H132" s="276"/>
      <c r="I132" s="276"/>
      <c r="J132" s="276"/>
      <c r="K132" s="49"/>
      <c r="L132" s="49"/>
      <c r="M132" s="265" t="s">
        <v>1010</v>
      </c>
      <c r="N132" s="265"/>
      <c r="O132" s="265"/>
      <c r="P132" s="265"/>
      <c r="Q132" s="276" t="s">
        <v>1076</v>
      </c>
      <c r="R132" s="276"/>
      <c r="S132" s="276"/>
      <c r="T132" s="276"/>
      <c r="U132" s="276"/>
      <c r="V132" s="276"/>
      <c r="W132" s="276"/>
      <c r="X132" s="1"/>
      <c r="Z132" s="1"/>
      <c r="AA132" s="1"/>
      <c r="AB132" s="1"/>
      <c r="AC132" s="1"/>
      <c r="AD132" s="1"/>
      <c r="AE132" s="1"/>
      <c r="AF132" s="1"/>
      <c r="AG132" s="1"/>
    </row>
    <row r="133" spans="1:33" s="3" customFormat="1" ht="5.25" customHeight="1">
      <c r="A133" s="64"/>
      <c r="B133" s="49"/>
      <c r="C133" s="49"/>
      <c r="D133" s="49"/>
      <c r="E133" s="49"/>
      <c r="F133" s="49"/>
      <c r="I133" s="49"/>
      <c r="J133" s="49"/>
      <c r="K133" s="49"/>
      <c r="L133" s="49"/>
      <c r="M133" s="49"/>
      <c r="N133" s="49"/>
      <c r="O133" s="49"/>
      <c r="P133" s="49"/>
      <c r="Q133" s="49"/>
      <c r="R133" s="49"/>
      <c r="S133" s="49"/>
      <c r="T133" s="49"/>
      <c r="U133" s="49"/>
      <c r="V133" s="49"/>
      <c r="W133" s="90"/>
      <c r="X133" s="1"/>
      <c r="Z133" s="1"/>
      <c r="AA133" s="1"/>
      <c r="AB133" s="1"/>
      <c r="AC133" s="1"/>
      <c r="AD133" s="1"/>
      <c r="AE133" s="1"/>
      <c r="AF133" s="1"/>
      <c r="AG133" s="1"/>
    </row>
    <row r="134" spans="1:33" s="3" customFormat="1" ht="27" customHeight="1">
      <c r="A134" s="268" t="s">
        <v>1019</v>
      </c>
      <c r="B134" s="270"/>
      <c r="C134" s="110" t="s">
        <v>1056</v>
      </c>
      <c r="D134" s="49"/>
      <c r="E134" s="268" t="s">
        <v>24</v>
      </c>
      <c r="F134" s="270"/>
      <c r="G134" s="276" t="s">
        <v>1059</v>
      </c>
      <c r="H134" s="276"/>
      <c r="I134" s="276"/>
      <c r="J134" s="276"/>
      <c r="K134" s="49"/>
      <c r="L134" s="49"/>
      <c r="M134" s="265" t="s">
        <v>1020</v>
      </c>
      <c r="N134" s="265"/>
      <c r="O134" s="265"/>
      <c r="P134" s="265"/>
      <c r="Q134" s="276" t="s">
        <v>1077</v>
      </c>
      <c r="R134" s="276"/>
      <c r="S134" s="276"/>
      <c r="T134" s="276"/>
      <c r="U134" s="276"/>
      <c r="V134" s="276"/>
      <c r="W134" s="276"/>
      <c r="X134" s="1"/>
      <c r="Z134" s="1"/>
      <c r="AA134" s="1"/>
      <c r="AB134" s="1"/>
      <c r="AC134" s="1"/>
      <c r="AD134" s="1"/>
      <c r="AE134" s="1"/>
      <c r="AF134" s="1"/>
      <c r="AG134" s="1"/>
    </row>
    <row r="135" spans="1:33" s="9" customFormat="1" ht="5.25" customHeight="1">
      <c r="A135" s="49"/>
      <c r="B135" s="49"/>
      <c r="C135" s="49"/>
      <c r="D135" s="49"/>
      <c r="E135" s="49"/>
      <c r="F135" s="49"/>
      <c r="G135" s="49"/>
      <c r="H135" s="49"/>
      <c r="I135" s="49"/>
      <c r="J135" s="49"/>
      <c r="K135" s="49"/>
      <c r="L135" s="49"/>
      <c r="M135" s="97"/>
      <c r="N135" s="97"/>
      <c r="O135" s="97"/>
      <c r="P135" s="97"/>
      <c r="Q135" s="97"/>
      <c r="R135" s="97"/>
      <c r="S135" s="97"/>
      <c r="T135" s="97"/>
      <c r="U135" s="97"/>
      <c r="V135" s="97"/>
      <c r="W135" s="98"/>
      <c r="X135" s="67"/>
      <c r="Z135" s="67"/>
      <c r="AA135" s="67"/>
      <c r="AB135" s="67"/>
      <c r="AC135" s="67"/>
      <c r="AD135" s="67"/>
      <c r="AE135" s="67"/>
      <c r="AF135" s="67"/>
      <c r="AG135" s="67"/>
    </row>
    <row r="136" spans="1:33" s="9" customFormat="1" ht="15.75" customHeight="1">
      <c r="C136" s="265" t="s">
        <v>1005</v>
      </c>
      <c r="D136" s="265"/>
      <c r="E136" s="265"/>
      <c r="F136" s="265"/>
      <c r="H136" s="49"/>
      <c r="I136" s="49"/>
      <c r="J136" s="49"/>
      <c r="O136" s="265" t="s">
        <v>1008</v>
      </c>
      <c r="P136" s="265"/>
      <c r="Q136" s="265"/>
      <c r="R136" s="265"/>
      <c r="S136" s="265"/>
      <c r="T136" s="265"/>
      <c r="U136" s="265"/>
      <c r="V136" s="265"/>
      <c r="W136" s="90"/>
      <c r="X136" s="67"/>
      <c r="Z136" s="67"/>
      <c r="AA136" s="67"/>
      <c r="AB136" s="67"/>
      <c r="AC136" s="67"/>
      <c r="AD136" s="67"/>
      <c r="AE136" s="67"/>
      <c r="AF136" s="67"/>
      <c r="AG136" s="67"/>
    </row>
    <row r="137" spans="1:33" s="9" customFormat="1" ht="24.75" customHeight="1">
      <c r="A137" s="49"/>
      <c r="B137" s="49"/>
      <c r="C137" s="113">
        <v>180</v>
      </c>
      <c r="D137" s="49"/>
      <c r="E137" s="277">
        <v>2019</v>
      </c>
      <c r="F137" s="277"/>
      <c r="H137" s="49"/>
      <c r="I137" s="49"/>
      <c r="J137" s="49"/>
      <c r="O137" s="311">
        <v>420</v>
      </c>
      <c r="P137" s="311"/>
      <c r="Q137" s="311"/>
      <c r="R137" s="311"/>
      <c r="S137" s="311"/>
      <c r="T137" s="311"/>
      <c r="U137" s="311"/>
      <c r="V137" s="311"/>
      <c r="X137" s="67"/>
      <c r="Z137" s="67"/>
      <c r="AA137" s="67"/>
      <c r="AB137" s="67"/>
      <c r="AC137" s="67"/>
      <c r="AD137" s="67"/>
      <c r="AE137" s="67"/>
      <c r="AF137" s="67"/>
      <c r="AG137" s="67"/>
    </row>
    <row r="138" spans="1:33" s="99" customFormat="1" ht="12" customHeight="1">
      <c r="C138" s="109" t="s">
        <v>1006</v>
      </c>
      <c r="D138" s="100"/>
      <c r="E138" s="278" t="s">
        <v>1007</v>
      </c>
      <c r="F138" s="278"/>
      <c r="G138" s="100"/>
      <c r="I138" s="100"/>
      <c r="J138" s="100"/>
      <c r="K138" s="100"/>
      <c r="L138" s="100"/>
      <c r="M138" s="100"/>
      <c r="N138" s="100"/>
      <c r="O138" s="109"/>
      <c r="P138" s="109"/>
      <c r="Q138" s="109"/>
      <c r="R138" s="109"/>
      <c r="S138" s="109"/>
      <c r="T138" s="109"/>
      <c r="U138" s="109"/>
      <c r="V138" s="109"/>
      <c r="W138" s="101"/>
      <c r="X138" s="102"/>
      <c r="Z138" s="102"/>
      <c r="AA138" s="102"/>
      <c r="AB138" s="102"/>
      <c r="AC138" s="102"/>
      <c r="AD138" s="102"/>
      <c r="AE138" s="102"/>
      <c r="AF138" s="102"/>
      <c r="AG138" s="102"/>
    </row>
    <row r="139" spans="1:33" s="9" customFormat="1" ht="3" customHeight="1">
      <c r="A139" s="49"/>
      <c r="B139" s="49"/>
      <c r="C139" s="49"/>
      <c r="D139" s="49"/>
      <c r="E139" s="49"/>
      <c r="F139" s="49"/>
      <c r="G139" s="49"/>
      <c r="H139" s="49"/>
      <c r="I139" s="49"/>
      <c r="J139" s="49"/>
      <c r="K139" s="49"/>
      <c r="L139" s="49"/>
      <c r="M139" s="49"/>
      <c r="N139" s="49"/>
      <c r="O139" s="49"/>
      <c r="P139" s="49"/>
      <c r="Q139" s="49"/>
      <c r="R139" s="49"/>
      <c r="S139" s="49"/>
      <c r="T139" s="49"/>
      <c r="U139" s="49"/>
      <c r="V139" s="49"/>
      <c r="W139" s="90"/>
      <c r="X139" s="67"/>
      <c r="Z139" s="67"/>
      <c r="AA139" s="67"/>
      <c r="AB139" s="67"/>
      <c r="AC139" s="67"/>
      <c r="AD139" s="67"/>
      <c r="AE139" s="67"/>
      <c r="AF139" s="67"/>
      <c r="AG139" s="67"/>
    </row>
    <row r="140" spans="1:33" s="3" customFormat="1" ht="20.25" customHeight="1">
      <c r="A140" s="279" t="s">
        <v>966</v>
      </c>
      <c r="B140" s="279"/>
      <c r="C140" s="279"/>
      <c r="D140" s="279"/>
      <c r="E140" s="279"/>
      <c r="F140" s="279"/>
      <c r="G140" s="279"/>
      <c r="H140" s="279"/>
      <c r="I140" s="279"/>
      <c r="J140" s="279"/>
      <c r="K140" s="279"/>
      <c r="L140" s="279"/>
      <c r="M140" s="279"/>
      <c r="N140" s="279"/>
      <c r="O140" s="279"/>
      <c r="P140" s="279"/>
      <c r="Q140" s="279"/>
      <c r="R140" s="279"/>
      <c r="S140" s="279"/>
      <c r="T140" s="279"/>
      <c r="U140" s="279"/>
      <c r="V140" s="279"/>
      <c r="W140" s="279"/>
      <c r="X140" s="1"/>
      <c r="Z140" s="1"/>
      <c r="AA140" s="1"/>
      <c r="AB140" s="1"/>
      <c r="AC140" s="1"/>
      <c r="AD140" s="1"/>
      <c r="AE140" s="1"/>
      <c r="AF140" s="1"/>
      <c r="AG140" s="1"/>
    </row>
    <row r="141" spans="1:33" s="3" customFormat="1" ht="15.75" customHeight="1">
      <c r="A141" s="261" t="s">
        <v>25</v>
      </c>
      <c r="B141" s="262"/>
      <c r="C141" s="265" t="s">
        <v>22</v>
      </c>
      <c r="D141" s="265"/>
      <c r="E141" s="266" t="s">
        <v>3</v>
      </c>
      <c r="F141" s="268" t="s">
        <v>329</v>
      </c>
      <c r="G141" s="269"/>
      <c r="H141" s="269"/>
      <c r="I141" s="269"/>
      <c r="J141" s="269"/>
      <c r="K141" s="269"/>
      <c r="L141" s="269"/>
      <c r="M141" s="269"/>
      <c r="N141" s="269"/>
      <c r="O141" s="269"/>
      <c r="P141" s="269"/>
      <c r="Q141" s="269"/>
      <c r="R141" s="269"/>
      <c r="S141" s="269"/>
      <c r="T141" s="270"/>
      <c r="U141" s="104"/>
      <c r="V141" s="189" t="s">
        <v>27</v>
      </c>
      <c r="W141" s="265" t="s">
        <v>1023</v>
      </c>
      <c r="X141" s="1"/>
      <c r="Z141" s="1"/>
      <c r="AA141" s="1"/>
      <c r="AB141" s="1"/>
      <c r="AC141" s="1"/>
      <c r="AD141" s="1"/>
      <c r="AE141" s="1"/>
      <c r="AF141" s="1"/>
      <c r="AG141" s="1"/>
    </row>
    <row r="142" spans="1:33" ht="18.75" customHeight="1">
      <c r="A142" s="263"/>
      <c r="B142" s="264"/>
      <c r="C142" s="265"/>
      <c r="D142" s="265"/>
      <c r="E142" s="267"/>
      <c r="F142" s="271" t="s">
        <v>300</v>
      </c>
      <c r="G142" s="272"/>
      <c r="H142" s="273"/>
      <c r="I142" s="71" t="s">
        <v>28</v>
      </c>
      <c r="J142" s="71" t="s">
        <v>7</v>
      </c>
      <c r="K142" s="71" t="s">
        <v>8</v>
      </c>
      <c r="L142" s="71" t="s">
        <v>9</v>
      </c>
      <c r="M142" s="71" t="s">
        <v>10</v>
      </c>
      <c r="N142" s="71" t="s">
        <v>11</v>
      </c>
      <c r="O142" s="71" t="s">
        <v>12</v>
      </c>
      <c r="P142" s="71" t="s">
        <v>13</v>
      </c>
      <c r="Q142" s="71" t="s">
        <v>14</v>
      </c>
      <c r="R142" s="71" t="s">
        <v>15</v>
      </c>
      <c r="S142" s="71" t="s">
        <v>16</v>
      </c>
      <c r="T142" s="71" t="s">
        <v>17</v>
      </c>
      <c r="U142" s="14"/>
      <c r="V142" s="190"/>
      <c r="W142" s="265"/>
    </row>
    <row r="143" spans="1:33" ht="29.25" customHeight="1">
      <c r="A143" s="256" t="s">
        <v>1</v>
      </c>
      <c r="B143" s="256"/>
      <c r="C143" s="257" t="s">
        <v>1078</v>
      </c>
      <c r="D143" s="257"/>
      <c r="E143" s="111" t="s">
        <v>1080</v>
      </c>
      <c r="F143" s="193" t="s">
        <v>1000</v>
      </c>
      <c r="G143" s="258"/>
      <c r="H143" s="194"/>
      <c r="I143" s="94"/>
      <c r="J143" s="72"/>
      <c r="K143" s="72"/>
      <c r="L143" s="72"/>
      <c r="M143" s="72"/>
      <c r="N143" s="72">
        <v>210</v>
      </c>
      <c r="O143" s="72"/>
      <c r="P143" s="72"/>
      <c r="Q143" s="72"/>
      <c r="R143" s="72"/>
      <c r="S143" s="72"/>
      <c r="T143" s="72">
        <v>210</v>
      </c>
      <c r="U143" s="73"/>
      <c r="V143" s="114">
        <f>IF(SUM(I143:T143)=0,"",SUM(I143:T143))</f>
        <v>420</v>
      </c>
      <c r="W143" s="259" t="str">
        <f>IF($G$134="porcentaje",FIXED(V143/V144*100,2)&amp;"%",IF($G$134="Promedio",V143/V144,IF($G$134="variación porcentual",FIXED(((V143/V144)-1)*100,2)&amp;"%",IF($G$134="OTRAS","CAPTURAR EL RESULTADO DEL INDICADOR"))))</f>
        <v>133,33%</v>
      </c>
      <c r="Y143" s="1"/>
      <c r="AC143" s="10"/>
      <c r="AF143" s="10"/>
      <c r="AG143" s="10"/>
    </row>
    <row r="144" spans="1:33" ht="30" customHeight="1">
      <c r="A144" s="256" t="s">
        <v>2</v>
      </c>
      <c r="B144" s="256"/>
      <c r="C144" s="257" t="s">
        <v>1079</v>
      </c>
      <c r="D144" s="257"/>
      <c r="E144" s="111" t="s">
        <v>1080</v>
      </c>
      <c r="F144" s="193" t="s">
        <v>1001</v>
      </c>
      <c r="G144" s="258"/>
      <c r="H144" s="194"/>
      <c r="I144" s="94"/>
      <c r="J144" s="72"/>
      <c r="K144" s="72"/>
      <c r="L144" s="72"/>
      <c r="M144" s="72"/>
      <c r="N144" s="72">
        <v>110</v>
      </c>
      <c r="O144" s="72"/>
      <c r="P144" s="72"/>
      <c r="Q144" s="72"/>
      <c r="R144" s="72"/>
      <c r="S144" s="72"/>
      <c r="T144" s="72">
        <v>70</v>
      </c>
      <c r="U144" s="72">
        <f>SUM(I144:T144)</f>
        <v>180</v>
      </c>
      <c r="V144" s="114">
        <f>IF(SUM(I144:T144)=0,"",SUM(I144:T144))</f>
        <v>180</v>
      </c>
      <c r="W144" s="259"/>
      <c r="Y144" s="1"/>
      <c r="AA144" s="3"/>
      <c r="AC144" s="10"/>
      <c r="AF144" s="10"/>
      <c r="AG144" s="10"/>
    </row>
    <row r="145" spans="1:33" ht="17.25" customHeight="1">
      <c r="A145" s="260" t="s">
        <v>298</v>
      </c>
      <c r="B145" s="260"/>
      <c r="C145" s="260"/>
      <c r="D145" s="260"/>
      <c r="E145" s="260"/>
      <c r="F145" s="260"/>
      <c r="G145" s="260"/>
      <c r="H145" s="260"/>
      <c r="I145" s="260"/>
      <c r="J145" s="260"/>
      <c r="K145" s="260"/>
      <c r="L145" s="260"/>
      <c r="M145" s="260"/>
      <c r="N145" s="260"/>
      <c r="O145" s="260"/>
      <c r="P145" s="260"/>
      <c r="Q145" s="260"/>
      <c r="R145" s="260"/>
      <c r="S145" s="260"/>
      <c r="T145" s="260"/>
      <c r="U145" s="260"/>
      <c r="V145" s="260"/>
      <c r="W145" s="260"/>
    </row>
    <row r="146" spans="1:33" s="3" customFormat="1" ht="15.75" customHeight="1">
      <c r="A146" s="261" t="s">
        <v>25</v>
      </c>
      <c r="B146" s="262"/>
      <c r="C146" s="265" t="s">
        <v>22</v>
      </c>
      <c r="D146" s="265"/>
      <c r="E146" s="266" t="s">
        <v>3</v>
      </c>
      <c r="F146" s="268" t="s">
        <v>329</v>
      </c>
      <c r="G146" s="269"/>
      <c r="H146" s="269"/>
      <c r="I146" s="269"/>
      <c r="J146" s="269"/>
      <c r="K146" s="269"/>
      <c r="L146" s="269"/>
      <c r="M146" s="269"/>
      <c r="N146" s="269"/>
      <c r="O146" s="269"/>
      <c r="P146" s="269"/>
      <c r="Q146" s="269"/>
      <c r="R146" s="269"/>
      <c r="S146" s="269"/>
      <c r="T146" s="270"/>
      <c r="U146" s="104"/>
      <c r="V146" s="189" t="s">
        <v>27</v>
      </c>
      <c r="W146" s="265" t="s">
        <v>1024</v>
      </c>
      <c r="X146" s="1"/>
      <c r="Z146" s="1"/>
      <c r="AA146" s="1"/>
      <c r="AB146" s="1"/>
      <c r="AC146" s="1"/>
      <c r="AD146" s="1"/>
      <c r="AE146" s="1"/>
      <c r="AF146" s="1"/>
      <c r="AG146" s="1"/>
    </row>
    <row r="147" spans="1:33" ht="18.75" customHeight="1">
      <c r="A147" s="263"/>
      <c r="B147" s="264"/>
      <c r="C147" s="265"/>
      <c r="D147" s="265"/>
      <c r="E147" s="267"/>
      <c r="F147" s="271" t="s">
        <v>298</v>
      </c>
      <c r="G147" s="272"/>
      <c r="H147" s="273"/>
      <c r="I147" s="71" t="s">
        <v>28</v>
      </c>
      <c r="J147" s="71" t="s">
        <v>7</v>
      </c>
      <c r="K147" s="71" t="s">
        <v>8</v>
      </c>
      <c r="L147" s="71" t="s">
        <v>9</v>
      </c>
      <c r="M147" s="71" t="s">
        <v>10</v>
      </c>
      <c r="N147" s="71" t="s">
        <v>11</v>
      </c>
      <c r="O147" s="71" t="s">
        <v>12</v>
      </c>
      <c r="P147" s="71" t="s">
        <v>13</v>
      </c>
      <c r="Q147" s="71" t="s">
        <v>14</v>
      </c>
      <c r="R147" s="71" t="s">
        <v>15</v>
      </c>
      <c r="S147" s="71" t="s">
        <v>16</v>
      </c>
      <c r="T147" s="71" t="s">
        <v>17</v>
      </c>
      <c r="U147" s="14"/>
      <c r="V147" s="190"/>
      <c r="W147" s="265"/>
    </row>
    <row r="148" spans="1:33" ht="29.25" customHeight="1">
      <c r="A148" s="256" t="s">
        <v>1</v>
      </c>
      <c r="B148" s="256"/>
      <c r="C148" s="274" t="str">
        <f>IF(C143=0,"",C143)</f>
        <v>Operativos implementados en 2020</v>
      </c>
      <c r="D148" s="275"/>
      <c r="E148" s="133" t="str">
        <f>IF(E143=0,"",E143)</f>
        <v>Operativos</v>
      </c>
      <c r="F148" s="193" t="s">
        <v>1021</v>
      </c>
      <c r="G148" s="258"/>
      <c r="H148" s="194"/>
      <c r="I148" s="94"/>
      <c r="J148" s="72"/>
      <c r="K148" s="72"/>
      <c r="L148" s="72"/>
      <c r="M148" s="72"/>
      <c r="N148" s="72"/>
      <c r="O148" s="72"/>
      <c r="P148" s="72"/>
      <c r="Q148" s="72"/>
      <c r="R148" s="72"/>
      <c r="S148" s="72"/>
      <c r="T148" s="72"/>
      <c r="U148" s="73"/>
      <c r="V148" s="114" t="str">
        <f>IF(SUM(I148:T148)=0,"",SUM(I148:T148))</f>
        <v/>
      </c>
      <c r="W148" s="259" t="e">
        <f>IF($G$134="porcentaje",FIXED(V148/V149*100,2)&amp;"%",IF($G$134="Promedio",V148/V149,IF($G$134="variación porcentual",FIXED(((V148/V149)-1)*100,2)&amp;"%",IF($G$134="OTRAS","CAPTURAR EL RESULTADO DEL INDICADOR"))))</f>
        <v>#VALUE!</v>
      </c>
      <c r="Y148" s="1"/>
      <c r="AC148" s="10"/>
      <c r="AF148" s="10"/>
      <c r="AG148" s="10"/>
    </row>
    <row r="149" spans="1:33" ht="30" customHeight="1">
      <c r="A149" s="256" t="s">
        <v>2</v>
      </c>
      <c r="B149" s="256"/>
      <c r="C149" s="274" t="str">
        <f>IF(C144=0,"",C144)</f>
        <v>Operativos implementados en 2019</v>
      </c>
      <c r="D149" s="275"/>
      <c r="E149" s="133" t="str">
        <f>IF(E144=0,"",E144)</f>
        <v>Operativos</v>
      </c>
      <c r="F149" s="193" t="s">
        <v>1022</v>
      </c>
      <c r="G149" s="258"/>
      <c r="H149" s="194"/>
      <c r="I149" s="94"/>
      <c r="J149" s="72"/>
      <c r="K149" s="72"/>
      <c r="L149" s="72"/>
      <c r="M149" s="72"/>
      <c r="N149" s="72">
        <v>110</v>
      </c>
      <c r="O149" s="72"/>
      <c r="P149" s="72"/>
      <c r="Q149" s="72"/>
      <c r="R149" s="72"/>
      <c r="S149" s="72"/>
      <c r="T149" s="72">
        <v>70</v>
      </c>
      <c r="U149" s="72">
        <f>SUM(I149:T149)</f>
        <v>180</v>
      </c>
      <c r="V149" s="114">
        <f>IF(SUM(I149:T149)=0,"",SUM(I149:T149))</f>
        <v>180</v>
      </c>
      <c r="W149" s="259"/>
      <c r="Y149" s="1"/>
      <c r="AA149" s="3"/>
      <c r="AC149" s="10"/>
      <c r="AF149" s="10"/>
      <c r="AG149" s="10"/>
    </row>
    <row r="150" spans="1:33" s="67" customFormat="1" ht="5.25" customHeight="1">
      <c r="A150" s="74"/>
      <c r="B150" s="74"/>
      <c r="C150" s="74"/>
      <c r="D150" s="75"/>
      <c r="E150" s="75"/>
      <c r="F150" s="76"/>
      <c r="G150" s="76"/>
      <c r="H150" s="76"/>
      <c r="I150" s="77"/>
      <c r="J150" s="78"/>
      <c r="K150" s="78"/>
      <c r="L150" s="78"/>
      <c r="M150" s="78"/>
      <c r="N150" s="78"/>
      <c r="O150" s="78"/>
      <c r="P150" s="78"/>
      <c r="Q150" s="78"/>
      <c r="R150" s="78"/>
      <c r="S150" s="78"/>
      <c r="T150" s="78"/>
      <c r="U150" s="79"/>
      <c r="V150" s="80"/>
      <c r="W150" s="81"/>
      <c r="X150" s="83"/>
      <c r="Y150" s="9"/>
      <c r="AC150" s="83"/>
      <c r="AD150" s="83"/>
      <c r="AE150" s="83"/>
      <c r="AF150" s="83"/>
      <c r="AG150" s="83"/>
    </row>
    <row r="151" spans="1:33" ht="16.5" customHeight="1">
      <c r="A151" s="250" t="s">
        <v>967</v>
      </c>
      <c r="B151" s="250"/>
      <c r="C151" s="250"/>
      <c r="D151" s="250"/>
      <c r="E151" s="250"/>
      <c r="F151" s="250"/>
      <c r="G151" s="250"/>
      <c r="H151" s="250"/>
      <c r="I151" s="250"/>
      <c r="J151" s="250"/>
      <c r="K151" s="250"/>
      <c r="L151" s="250"/>
      <c r="M151" s="250"/>
      <c r="N151" s="250"/>
      <c r="O151" s="250"/>
      <c r="P151" s="250"/>
      <c r="Q151" s="250"/>
      <c r="R151" s="250"/>
      <c r="S151" s="250"/>
      <c r="T151" s="250"/>
      <c r="U151" s="250"/>
      <c r="V151" s="250"/>
      <c r="W151" s="115" t="str">
        <f>IF(ISERROR(W148/W143)=TRUE,"",(W148/W143))</f>
        <v/>
      </c>
      <c r="X151" s="10"/>
      <c r="AC151" s="10"/>
      <c r="AD151" s="10"/>
      <c r="AE151" s="10"/>
      <c r="AF151" s="10"/>
      <c r="AG151" s="10"/>
    </row>
    <row r="152" spans="1:33" ht="6.75" customHeight="1">
      <c r="A152" s="108"/>
      <c r="B152" s="108"/>
      <c r="C152" s="108"/>
      <c r="D152" s="108"/>
      <c r="E152" s="108"/>
      <c r="F152" s="108"/>
      <c r="G152" s="108"/>
      <c r="H152" s="108"/>
      <c r="I152" s="108"/>
      <c r="J152" s="108"/>
      <c r="K152" s="108"/>
      <c r="L152" s="108"/>
      <c r="M152" s="108"/>
      <c r="N152" s="108"/>
      <c r="O152" s="108"/>
      <c r="P152" s="108"/>
      <c r="Q152" s="108"/>
      <c r="R152" s="108"/>
      <c r="S152" s="108"/>
      <c r="T152" s="108"/>
      <c r="U152" s="108"/>
      <c r="V152" s="108"/>
      <c r="W152" s="82"/>
      <c r="X152" s="10"/>
      <c r="AC152" s="10"/>
      <c r="AD152" s="10"/>
      <c r="AE152" s="10"/>
      <c r="AF152" s="10"/>
      <c r="AG152" s="10"/>
    </row>
    <row r="153" spans="1:33" s="3" customFormat="1" ht="33" customHeight="1">
      <c r="A153" s="251" t="s">
        <v>1002</v>
      </c>
      <c r="B153" s="252"/>
      <c r="C153" s="252"/>
      <c r="D153" s="252"/>
      <c r="E153" s="252"/>
      <c r="F153" s="253"/>
      <c r="G153" s="254"/>
      <c r="H153" s="254"/>
      <c r="I153" s="254"/>
      <c r="J153" s="254"/>
      <c r="K153" s="254"/>
      <c r="L153" s="254"/>
      <c r="M153" s="254"/>
      <c r="N153" s="254"/>
      <c r="O153" s="254"/>
      <c r="P153" s="254"/>
      <c r="Q153" s="254"/>
      <c r="R153" s="254"/>
      <c r="S153" s="254"/>
      <c r="T153" s="254"/>
      <c r="U153" s="254"/>
      <c r="V153" s="254"/>
      <c r="W153" s="255"/>
      <c r="X153" s="1"/>
      <c r="Z153" s="1"/>
      <c r="AA153" s="1"/>
      <c r="AB153" s="1"/>
      <c r="AC153" s="1"/>
      <c r="AD153" s="1"/>
      <c r="AE153" s="1"/>
      <c r="AF153" s="1"/>
      <c r="AG153" s="1"/>
    </row>
    <row r="154" spans="1:33" s="3" customFormat="1" ht="7.5" customHeight="1">
      <c r="A154" s="92"/>
      <c r="B154" s="92"/>
      <c r="C154" s="92"/>
      <c r="D154" s="92"/>
      <c r="E154" s="92"/>
      <c r="F154" s="92"/>
      <c r="G154" s="92"/>
      <c r="H154" s="92"/>
      <c r="I154" s="92"/>
      <c r="J154" s="92"/>
      <c r="K154" s="92"/>
      <c r="L154" s="92"/>
      <c r="M154" s="92"/>
      <c r="N154" s="92"/>
      <c r="O154" s="92"/>
      <c r="P154" s="92"/>
      <c r="Q154" s="92"/>
      <c r="R154" s="92"/>
      <c r="S154" s="92"/>
      <c r="T154" s="92"/>
      <c r="U154" s="92"/>
      <c r="V154" s="92"/>
      <c r="W154" s="92"/>
      <c r="X154" s="1"/>
      <c r="Z154" s="1"/>
      <c r="AA154" s="1"/>
      <c r="AB154" s="1"/>
      <c r="AC154" s="1"/>
      <c r="AD154" s="1"/>
      <c r="AE154" s="1"/>
      <c r="AF154" s="1"/>
      <c r="AG154" s="1"/>
    </row>
    <row r="155" spans="1:33" s="66" customFormat="1" ht="48" customHeight="1">
      <c r="A155" s="265" t="s">
        <v>1014</v>
      </c>
      <c r="B155" s="265"/>
      <c r="C155" s="305" t="s">
        <v>1220</v>
      </c>
      <c r="D155" s="306"/>
      <c r="E155" s="306"/>
      <c r="F155" s="306"/>
      <c r="G155" s="306"/>
      <c r="H155" s="306"/>
      <c r="I155" s="306"/>
      <c r="J155" s="306"/>
      <c r="K155" s="306"/>
      <c r="L155" s="306"/>
      <c r="M155" s="306"/>
      <c r="N155" s="306"/>
      <c r="O155" s="306"/>
      <c r="P155" s="306"/>
      <c r="Q155" s="306"/>
      <c r="R155" s="306"/>
      <c r="S155" s="306"/>
      <c r="T155" s="306"/>
      <c r="U155" s="306"/>
      <c r="V155" s="306"/>
      <c r="W155" s="307"/>
      <c r="X155" s="65"/>
      <c r="Z155" s="65"/>
      <c r="AA155" s="65"/>
      <c r="AB155" s="65"/>
      <c r="AC155" s="65"/>
      <c r="AD155" s="65"/>
      <c r="AE155" s="65"/>
      <c r="AF155" s="65"/>
      <c r="AG155" s="65"/>
    </row>
    <row r="156" spans="1:33" s="3" customFormat="1" ht="6" customHeight="1">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1"/>
      <c r="Z156" s="1"/>
      <c r="AA156" s="1"/>
      <c r="AB156" s="1"/>
      <c r="AC156" s="1"/>
      <c r="AD156" s="1"/>
      <c r="AE156" s="1"/>
      <c r="AF156" s="1"/>
      <c r="AG156" s="1"/>
    </row>
    <row r="157" spans="1:33" s="9" customFormat="1" ht="13.5" customHeight="1">
      <c r="A157" s="308" t="s">
        <v>1011</v>
      </c>
      <c r="B157" s="309"/>
      <c r="C157" s="309"/>
      <c r="D157" s="309"/>
      <c r="E157" s="309"/>
      <c r="F157" s="309"/>
      <c r="G157" s="309"/>
      <c r="H157" s="309"/>
      <c r="I157" s="309"/>
      <c r="J157" s="309"/>
      <c r="K157" s="309"/>
      <c r="L157" s="309"/>
      <c r="M157" s="309"/>
      <c r="N157" s="309"/>
      <c r="O157" s="309"/>
      <c r="P157" s="309"/>
      <c r="Q157" s="309"/>
      <c r="R157" s="309"/>
      <c r="S157" s="309"/>
      <c r="T157" s="309"/>
      <c r="U157" s="309"/>
      <c r="V157" s="309"/>
      <c r="W157" s="310"/>
      <c r="X157" s="67"/>
      <c r="Z157" s="67"/>
      <c r="AA157" s="67"/>
      <c r="AB157" s="67"/>
      <c r="AC157" s="67"/>
      <c r="AD157" s="67"/>
      <c r="AE157" s="67"/>
      <c r="AF157" s="67"/>
      <c r="AG157" s="67"/>
    </row>
    <row r="158" spans="1:33" s="9" customFormat="1" ht="4.5" customHeight="1">
      <c r="A158" s="49"/>
      <c r="B158" s="49"/>
      <c r="C158" s="49"/>
      <c r="D158" s="49"/>
      <c r="E158" s="49"/>
      <c r="F158" s="49"/>
      <c r="G158" s="49"/>
      <c r="H158" s="49"/>
      <c r="I158" s="49"/>
      <c r="J158" s="49"/>
      <c r="K158" s="49"/>
      <c r="L158" s="49"/>
      <c r="M158" s="49"/>
      <c r="N158" s="49"/>
      <c r="O158" s="49"/>
      <c r="P158" s="49"/>
      <c r="Q158" s="49"/>
      <c r="R158" s="49"/>
      <c r="S158" s="49"/>
      <c r="T158" s="49"/>
      <c r="U158" s="49"/>
      <c r="V158" s="49"/>
      <c r="W158" s="90"/>
      <c r="X158" s="67"/>
      <c r="Z158" s="67"/>
      <c r="AA158" s="67"/>
      <c r="AB158" s="67"/>
      <c r="AC158" s="67"/>
      <c r="AD158" s="67"/>
      <c r="AE158" s="67"/>
      <c r="AF158" s="67"/>
      <c r="AG158" s="67"/>
    </row>
    <row r="159" spans="1:33" s="3" customFormat="1" ht="30" customHeight="1">
      <c r="A159" s="265" t="s">
        <v>22</v>
      </c>
      <c r="B159" s="265"/>
      <c r="C159" s="276" t="s">
        <v>1221</v>
      </c>
      <c r="D159" s="276"/>
      <c r="E159" s="276"/>
      <c r="F159" s="276"/>
      <c r="G159" s="276"/>
      <c r="H159" s="276"/>
      <c r="I159" s="276"/>
      <c r="J159" s="276"/>
      <c r="K159" s="276"/>
      <c r="L159" s="276"/>
      <c r="M159" s="276"/>
      <c r="N159" s="276"/>
      <c r="O159" s="276"/>
      <c r="P159" s="276"/>
      <c r="Q159" s="276"/>
      <c r="R159" s="276"/>
      <c r="S159" s="276"/>
      <c r="T159" s="276"/>
      <c r="U159" s="276"/>
      <c r="V159" s="276"/>
      <c r="W159" s="276"/>
      <c r="X159" s="1"/>
      <c r="Z159" s="1"/>
      <c r="AA159" s="1"/>
      <c r="AB159" s="1"/>
      <c r="AC159" s="1"/>
      <c r="AD159" s="1"/>
      <c r="AE159" s="1"/>
      <c r="AF159" s="1"/>
      <c r="AG159" s="1"/>
    </row>
    <row r="160" spans="1:33" s="3" customFormat="1" ht="3.75" customHeight="1">
      <c r="A160" s="64"/>
      <c r="B160" s="49"/>
      <c r="C160" s="49"/>
      <c r="D160" s="49"/>
      <c r="E160" s="49"/>
      <c r="F160" s="49"/>
      <c r="I160" s="49"/>
      <c r="J160" s="49"/>
      <c r="K160" s="49"/>
      <c r="L160" s="49"/>
      <c r="M160" s="49"/>
      <c r="N160" s="49"/>
      <c r="O160" s="49"/>
      <c r="P160" s="49"/>
      <c r="Q160" s="49"/>
      <c r="R160" s="49"/>
      <c r="S160" s="49"/>
      <c r="T160" s="49"/>
      <c r="U160" s="49"/>
      <c r="V160" s="49"/>
      <c r="W160" s="90"/>
      <c r="X160" s="1"/>
      <c r="Z160" s="1"/>
      <c r="AA160" s="1"/>
      <c r="AB160" s="1"/>
      <c r="AC160" s="1"/>
      <c r="AD160" s="1"/>
      <c r="AE160" s="1"/>
      <c r="AF160" s="1"/>
      <c r="AG160" s="1"/>
    </row>
    <row r="161" spans="1:33" s="3" customFormat="1" ht="27" customHeight="1">
      <c r="A161" s="268" t="s">
        <v>339</v>
      </c>
      <c r="B161" s="270"/>
      <c r="C161" s="103" t="s">
        <v>1055</v>
      </c>
      <c r="D161" s="49"/>
      <c r="E161" s="265" t="s">
        <v>4</v>
      </c>
      <c r="F161" s="265"/>
      <c r="G161" s="276" t="s">
        <v>1071</v>
      </c>
      <c r="H161" s="276"/>
      <c r="I161" s="276"/>
      <c r="J161" s="276"/>
      <c r="K161" s="49"/>
      <c r="L161" s="49"/>
      <c r="M161" s="265" t="s">
        <v>1010</v>
      </c>
      <c r="N161" s="265"/>
      <c r="O161" s="265"/>
      <c r="P161" s="265"/>
      <c r="Q161" s="276" t="s">
        <v>1222</v>
      </c>
      <c r="R161" s="276"/>
      <c r="S161" s="276"/>
      <c r="T161" s="276"/>
      <c r="U161" s="276"/>
      <c r="V161" s="276"/>
      <c r="W161" s="276"/>
      <c r="X161" s="1"/>
      <c r="Z161" s="1"/>
      <c r="AA161" s="1"/>
      <c r="AB161" s="1"/>
      <c r="AC161" s="1"/>
      <c r="AD161" s="1"/>
      <c r="AE161" s="1"/>
      <c r="AF161" s="1"/>
      <c r="AG161" s="1"/>
    </row>
    <row r="162" spans="1:33" s="3" customFormat="1" ht="5.25" customHeight="1">
      <c r="A162" s="64"/>
      <c r="B162" s="49"/>
      <c r="C162" s="49"/>
      <c r="D162" s="49"/>
      <c r="E162" s="49"/>
      <c r="F162" s="49"/>
      <c r="I162" s="49"/>
      <c r="J162" s="49"/>
      <c r="K162" s="49"/>
      <c r="L162" s="49"/>
      <c r="M162" s="49"/>
      <c r="N162" s="49"/>
      <c r="O162" s="49"/>
      <c r="P162" s="49"/>
      <c r="Q162" s="49"/>
      <c r="R162" s="49"/>
      <c r="S162" s="49"/>
      <c r="T162" s="49"/>
      <c r="U162" s="49"/>
      <c r="V162" s="49"/>
      <c r="W162" s="90"/>
      <c r="X162" s="1"/>
      <c r="Z162" s="1"/>
      <c r="AA162" s="1"/>
      <c r="AB162" s="1"/>
      <c r="AC162" s="1"/>
      <c r="AD162" s="1"/>
      <c r="AE162" s="1"/>
      <c r="AF162" s="1"/>
      <c r="AG162" s="1"/>
    </row>
    <row r="163" spans="1:33" s="3" customFormat="1" ht="27" customHeight="1">
      <c r="A163" s="268" t="s">
        <v>1019</v>
      </c>
      <c r="B163" s="270"/>
      <c r="C163" s="110" t="s">
        <v>1056</v>
      </c>
      <c r="D163" s="49"/>
      <c r="E163" s="268" t="s">
        <v>24</v>
      </c>
      <c r="F163" s="270"/>
      <c r="G163" s="276" t="s">
        <v>1059</v>
      </c>
      <c r="H163" s="276"/>
      <c r="I163" s="276"/>
      <c r="J163" s="276"/>
      <c r="K163" s="49"/>
      <c r="L163" s="49"/>
      <c r="M163" s="265" t="s">
        <v>1020</v>
      </c>
      <c r="N163" s="265"/>
      <c r="O163" s="265"/>
      <c r="P163" s="265"/>
      <c r="Q163" s="276" t="s">
        <v>1061</v>
      </c>
      <c r="R163" s="276"/>
      <c r="S163" s="276"/>
      <c r="T163" s="276"/>
      <c r="U163" s="276"/>
      <c r="V163" s="276"/>
      <c r="W163" s="276"/>
      <c r="X163" s="1"/>
      <c r="Z163" s="1"/>
      <c r="AA163" s="1"/>
      <c r="AB163" s="1"/>
      <c r="AC163" s="1"/>
      <c r="AD163" s="1"/>
      <c r="AE163" s="1"/>
      <c r="AF163" s="1"/>
      <c r="AG163" s="1"/>
    </row>
    <row r="164" spans="1:33" s="9" customFormat="1" ht="5.25" customHeight="1">
      <c r="A164" s="49"/>
      <c r="B164" s="49"/>
      <c r="C164" s="49"/>
      <c r="D164" s="49"/>
      <c r="E164" s="49"/>
      <c r="F164" s="49"/>
      <c r="G164" s="49"/>
      <c r="H164" s="49"/>
      <c r="I164" s="49"/>
      <c r="J164" s="49"/>
      <c r="K164" s="49"/>
      <c r="L164" s="49"/>
      <c r="M164" s="97"/>
      <c r="N164" s="97"/>
      <c r="O164" s="97"/>
      <c r="P164" s="97"/>
      <c r="Q164" s="97"/>
      <c r="R164" s="97"/>
      <c r="S164" s="97"/>
      <c r="T164" s="97"/>
      <c r="U164" s="97"/>
      <c r="V164" s="97"/>
      <c r="W164" s="98"/>
      <c r="X164" s="67"/>
      <c r="Z164" s="67"/>
      <c r="AA164" s="67"/>
      <c r="AB164" s="67"/>
      <c r="AC164" s="67"/>
      <c r="AD164" s="67"/>
      <c r="AE164" s="67"/>
      <c r="AF164" s="67"/>
      <c r="AG164" s="67"/>
    </row>
    <row r="165" spans="1:33" s="9" customFormat="1" ht="15.75" customHeight="1">
      <c r="C165" s="265" t="s">
        <v>1005</v>
      </c>
      <c r="D165" s="265"/>
      <c r="E165" s="265"/>
      <c r="F165" s="265"/>
      <c r="H165" s="49"/>
      <c r="I165" s="49"/>
      <c r="J165" s="49"/>
      <c r="O165" s="265" t="s">
        <v>1008</v>
      </c>
      <c r="P165" s="265"/>
      <c r="Q165" s="265"/>
      <c r="R165" s="265"/>
      <c r="S165" s="265"/>
      <c r="T165" s="265"/>
      <c r="U165" s="265"/>
      <c r="V165" s="265"/>
      <c r="W165" s="90"/>
      <c r="X165" s="67"/>
      <c r="Z165" s="67"/>
      <c r="AA165" s="67"/>
      <c r="AB165" s="67"/>
      <c r="AC165" s="67"/>
      <c r="AD165" s="67"/>
      <c r="AE165" s="67"/>
      <c r="AF165" s="67"/>
      <c r="AG165" s="67"/>
    </row>
    <row r="166" spans="1:33" s="9" customFormat="1" ht="24.75" customHeight="1">
      <c r="A166" s="49"/>
      <c r="B166" s="49"/>
      <c r="C166" s="49">
        <v>170</v>
      </c>
      <c r="D166" s="49"/>
      <c r="E166" s="277">
        <v>2019</v>
      </c>
      <c r="F166" s="277"/>
      <c r="H166" s="49"/>
      <c r="I166" s="49"/>
      <c r="J166" s="49"/>
      <c r="O166" s="198">
        <v>60</v>
      </c>
      <c r="P166" s="198"/>
      <c r="Q166" s="198"/>
      <c r="R166" s="198"/>
      <c r="S166" s="198"/>
      <c r="T166" s="198"/>
      <c r="U166" s="198"/>
      <c r="V166" s="198"/>
      <c r="X166" s="67"/>
      <c r="Z166" s="67"/>
      <c r="AA166" s="67"/>
      <c r="AB166" s="67"/>
      <c r="AC166" s="67"/>
      <c r="AD166" s="67"/>
      <c r="AE166" s="67"/>
      <c r="AF166" s="67"/>
      <c r="AG166" s="67"/>
    </row>
    <row r="167" spans="1:33" s="99" customFormat="1" ht="12" customHeight="1">
      <c r="C167" s="109" t="s">
        <v>1006</v>
      </c>
      <c r="D167" s="100"/>
      <c r="E167" s="278" t="s">
        <v>1007</v>
      </c>
      <c r="F167" s="278"/>
      <c r="G167" s="100"/>
      <c r="I167" s="100"/>
      <c r="J167" s="100"/>
      <c r="K167" s="100"/>
      <c r="L167" s="100"/>
      <c r="M167" s="100"/>
      <c r="N167" s="100"/>
      <c r="O167" s="109"/>
      <c r="P167" s="109"/>
      <c r="Q167" s="109"/>
      <c r="R167" s="109"/>
      <c r="S167" s="109"/>
      <c r="T167" s="109"/>
      <c r="U167" s="109"/>
      <c r="V167" s="109"/>
      <c r="W167" s="101"/>
      <c r="X167" s="102"/>
      <c r="Z167" s="102"/>
      <c r="AA167" s="102"/>
      <c r="AB167" s="102"/>
      <c r="AC167" s="102"/>
      <c r="AD167" s="102"/>
      <c r="AE167" s="102"/>
      <c r="AF167" s="102"/>
      <c r="AG167" s="102"/>
    </row>
    <row r="168" spans="1:33" s="9" customFormat="1" ht="3" customHeight="1">
      <c r="A168" s="49"/>
      <c r="B168" s="49"/>
      <c r="C168" s="49"/>
      <c r="D168" s="49"/>
      <c r="E168" s="49"/>
      <c r="F168" s="49"/>
      <c r="G168" s="49"/>
      <c r="H168" s="49"/>
      <c r="I168" s="49"/>
      <c r="J168" s="49"/>
      <c r="K168" s="49"/>
      <c r="L168" s="49"/>
      <c r="M168" s="49"/>
      <c r="N168" s="49"/>
      <c r="O168" s="49"/>
      <c r="P168" s="49"/>
      <c r="Q168" s="49"/>
      <c r="R168" s="49"/>
      <c r="S168" s="49"/>
      <c r="T168" s="49"/>
      <c r="U168" s="49"/>
      <c r="V168" s="49"/>
      <c r="W168" s="90"/>
      <c r="X168" s="67"/>
      <c r="Z168" s="67"/>
      <c r="AA168" s="67"/>
      <c r="AB168" s="67"/>
      <c r="AC168" s="67"/>
      <c r="AD168" s="67"/>
      <c r="AE168" s="67"/>
      <c r="AF168" s="67"/>
      <c r="AG168" s="67"/>
    </row>
    <row r="169" spans="1:33" s="3" customFormat="1" ht="20.25" customHeight="1">
      <c r="A169" s="279" t="s">
        <v>966</v>
      </c>
      <c r="B169" s="279"/>
      <c r="C169" s="279"/>
      <c r="D169" s="279"/>
      <c r="E169" s="279"/>
      <c r="F169" s="279"/>
      <c r="G169" s="279"/>
      <c r="H169" s="279"/>
      <c r="I169" s="279"/>
      <c r="J169" s="279"/>
      <c r="K169" s="279"/>
      <c r="L169" s="279"/>
      <c r="M169" s="279"/>
      <c r="N169" s="279"/>
      <c r="O169" s="279"/>
      <c r="P169" s="279"/>
      <c r="Q169" s="279"/>
      <c r="R169" s="279"/>
      <c r="S169" s="279"/>
      <c r="T169" s="279"/>
      <c r="U169" s="279"/>
      <c r="V169" s="279"/>
      <c r="W169" s="279"/>
      <c r="X169" s="1"/>
      <c r="Z169" s="1"/>
      <c r="AA169" s="1"/>
      <c r="AB169" s="1"/>
      <c r="AC169" s="1"/>
      <c r="AD169" s="1"/>
      <c r="AE169" s="1"/>
      <c r="AF169" s="1"/>
      <c r="AG169" s="1"/>
    </row>
    <row r="170" spans="1:33" s="3" customFormat="1" ht="15.75" customHeight="1">
      <c r="A170" s="261" t="s">
        <v>25</v>
      </c>
      <c r="B170" s="262"/>
      <c r="C170" s="265" t="s">
        <v>22</v>
      </c>
      <c r="D170" s="265"/>
      <c r="E170" s="266" t="s">
        <v>3</v>
      </c>
      <c r="F170" s="268" t="s">
        <v>329</v>
      </c>
      <c r="G170" s="269"/>
      <c r="H170" s="269"/>
      <c r="I170" s="269"/>
      <c r="J170" s="269"/>
      <c r="K170" s="269"/>
      <c r="L170" s="269"/>
      <c r="M170" s="269"/>
      <c r="N170" s="269"/>
      <c r="O170" s="269"/>
      <c r="P170" s="269"/>
      <c r="Q170" s="269"/>
      <c r="R170" s="269"/>
      <c r="S170" s="269"/>
      <c r="T170" s="270"/>
      <c r="U170" s="104"/>
      <c r="V170" s="189" t="s">
        <v>27</v>
      </c>
      <c r="W170" s="265" t="s">
        <v>1023</v>
      </c>
      <c r="X170" s="1"/>
      <c r="Z170" s="1"/>
      <c r="AA170" s="1"/>
      <c r="AB170" s="1"/>
      <c r="AC170" s="1"/>
      <c r="AD170" s="1"/>
      <c r="AE170" s="1"/>
      <c r="AF170" s="1"/>
      <c r="AG170" s="1"/>
    </row>
    <row r="171" spans="1:33" ht="18.75" customHeight="1">
      <c r="A171" s="263"/>
      <c r="B171" s="264"/>
      <c r="C171" s="265"/>
      <c r="D171" s="265"/>
      <c r="E171" s="267"/>
      <c r="F171" s="271" t="s">
        <v>300</v>
      </c>
      <c r="G171" s="272"/>
      <c r="H171" s="273"/>
      <c r="I171" s="71" t="s">
        <v>28</v>
      </c>
      <c r="J171" s="71" t="s">
        <v>7</v>
      </c>
      <c r="K171" s="71" t="s">
        <v>8</v>
      </c>
      <c r="L171" s="71" t="s">
        <v>9</v>
      </c>
      <c r="M171" s="71" t="s">
        <v>10</v>
      </c>
      <c r="N171" s="71" t="s">
        <v>11</v>
      </c>
      <c r="O171" s="71" t="s">
        <v>12</v>
      </c>
      <c r="P171" s="71" t="s">
        <v>13</v>
      </c>
      <c r="Q171" s="71" t="s">
        <v>14</v>
      </c>
      <c r="R171" s="71" t="s">
        <v>15</v>
      </c>
      <c r="S171" s="71" t="s">
        <v>16</v>
      </c>
      <c r="T171" s="71" t="s">
        <v>17</v>
      </c>
      <c r="U171" s="14"/>
      <c r="V171" s="190"/>
      <c r="W171" s="265"/>
    </row>
    <row r="172" spans="1:33" ht="29.25" customHeight="1">
      <c r="A172" s="256" t="s">
        <v>1</v>
      </c>
      <c r="B172" s="256"/>
      <c r="C172" s="257" t="s">
        <v>1223</v>
      </c>
      <c r="D172" s="257"/>
      <c r="E172" s="111" t="s">
        <v>1081</v>
      </c>
      <c r="F172" s="193" t="s">
        <v>1000</v>
      </c>
      <c r="G172" s="258"/>
      <c r="H172" s="194"/>
      <c r="I172" s="94"/>
      <c r="J172" s="72"/>
      <c r="K172" s="72"/>
      <c r="L172" s="72"/>
      <c r="M172" s="72"/>
      <c r="N172" s="72">
        <v>30</v>
      </c>
      <c r="O172" s="72"/>
      <c r="P172" s="72"/>
      <c r="Q172" s="72"/>
      <c r="R172" s="72"/>
      <c r="S172" s="72"/>
      <c r="T172" s="72">
        <v>30</v>
      </c>
      <c r="U172" s="73"/>
      <c r="V172" s="114">
        <f>IF(SUM(I172:T172)=0,"",SUM(I172:T172))</f>
        <v>60</v>
      </c>
      <c r="W172" s="259" t="str">
        <f>IF($G$163="porcentaje",FIXED(V172/V173*100,2)&amp;"%",IF($G$163="Promedio",V172/V173,IF($G$163="variación porcentual",FIXED(((V172/V173)-1)*100,2)&amp;"%",IF($G$163="OTRAS","CAPTURAR EL RESULTADO DEL INDICADOR"))))</f>
        <v>-64,71%</v>
      </c>
      <c r="Y172" s="1"/>
      <c r="AC172" s="10"/>
      <c r="AF172" s="10"/>
      <c r="AG172" s="10"/>
    </row>
    <row r="173" spans="1:33" ht="30" customHeight="1">
      <c r="A173" s="256" t="s">
        <v>2</v>
      </c>
      <c r="B173" s="256"/>
      <c r="C173" s="257" t="s">
        <v>1224</v>
      </c>
      <c r="D173" s="257"/>
      <c r="E173" s="111" t="s">
        <v>1081</v>
      </c>
      <c r="F173" s="193" t="s">
        <v>1001</v>
      </c>
      <c r="G173" s="258"/>
      <c r="H173" s="194"/>
      <c r="I173" s="94"/>
      <c r="J173" s="72"/>
      <c r="K173" s="72"/>
      <c r="L173" s="72"/>
      <c r="M173" s="72"/>
      <c r="N173" s="72">
        <v>100</v>
      </c>
      <c r="O173" s="72"/>
      <c r="P173" s="72"/>
      <c r="Q173" s="72"/>
      <c r="R173" s="72"/>
      <c r="S173" s="72"/>
      <c r="T173" s="72">
        <v>70</v>
      </c>
      <c r="U173" s="72">
        <f>SUM(I173:T173)</f>
        <v>170</v>
      </c>
      <c r="V173" s="114">
        <f>IF(SUM(I173:T173)=0,"",SUM(I173:T173))</f>
        <v>170</v>
      </c>
      <c r="W173" s="259"/>
      <c r="Y173" s="1"/>
      <c r="AA173" s="3"/>
      <c r="AC173" s="10"/>
      <c r="AF173" s="10"/>
      <c r="AG173" s="10"/>
    </row>
    <row r="174" spans="1:33" ht="17.25" customHeight="1">
      <c r="A174" s="260" t="s">
        <v>298</v>
      </c>
      <c r="B174" s="260"/>
      <c r="C174" s="260"/>
      <c r="D174" s="260"/>
      <c r="E174" s="260"/>
      <c r="F174" s="260"/>
      <c r="G174" s="260"/>
      <c r="H174" s="260"/>
      <c r="I174" s="260"/>
      <c r="J174" s="260"/>
      <c r="K174" s="260"/>
      <c r="L174" s="260"/>
      <c r="M174" s="260"/>
      <c r="N174" s="260"/>
      <c r="O174" s="260"/>
      <c r="P174" s="260"/>
      <c r="Q174" s="260"/>
      <c r="R174" s="260"/>
      <c r="S174" s="260"/>
      <c r="T174" s="260"/>
      <c r="U174" s="260"/>
      <c r="V174" s="260"/>
      <c r="W174" s="260"/>
    </row>
    <row r="175" spans="1:33" s="3" customFormat="1" ht="15.75" customHeight="1">
      <c r="A175" s="261" t="s">
        <v>25</v>
      </c>
      <c r="B175" s="262"/>
      <c r="C175" s="265" t="s">
        <v>22</v>
      </c>
      <c r="D175" s="265"/>
      <c r="E175" s="266" t="s">
        <v>3</v>
      </c>
      <c r="F175" s="268" t="s">
        <v>329</v>
      </c>
      <c r="G175" s="269"/>
      <c r="H175" s="269"/>
      <c r="I175" s="269"/>
      <c r="J175" s="269"/>
      <c r="K175" s="269"/>
      <c r="L175" s="269"/>
      <c r="M175" s="269"/>
      <c r="N175" s="269"/>
      <c r="O175" s="269"/>
      <c r="P175" s="269"/>
      <c r="Q175" s="269"/>
      <c r="R175" s="269"/>
      <c r="S175" s="269"/>
      <c r="T175" s="270"/>
      <c r="U175" s="104"/>
      <c r="V175" s="189" t="s">
        <v>27</v>
      </c>
      <c r="W175" s="265" t="s">
        <v>1024</v>
      </c>
      <c r="X175" s="1"/>
      <c r="Z175" s="1"/>
      <c r="AA175" s="1"/>
      <c r="AB175" s="1"/>
      <c r="AC175" s="1"/>
      <c r="AD175" s="1"/>
      <c r="AE175" s="1"/>
      <c r="AF175" s="1"/>
      <c r="AG175" s="1"/>
    </row>
    <row r="176" spans="1:33" ht="18.75" customHeight="1">
      <c r="A176" s="263"/>
      <c r="B176" s="264"/>
      <c r="C176" s="265"/>
      <c r="D176" s="265"/>
      <c r="E176" s="267"/>
      <c r="F176" s="271" t="s">
        <v>298</v>
      </c>
      <c r="G176" s="272"/>
      <c r="H176" s="273"/>
      <c r="I176" s="71" t="s">
        <v>28</v>
      </c>
      <c r="J176" s="71" t="s">
        <v>7</v>
      </c>
      <c r="K176" s="71" t="s">
        <v>8</v>
      </c>
      <c r="L176" s="71" t="s">
        <v>9</v>
      </c>
      <c r="M176" s="71" t="s">
        <v>10</v>
      </c>
      <c r="N176" s="71" t="s">
        <v>11</v>
      </c>
      <c r="O176" s="71" t="s">
        <v>12</v>
      </c>
      <c r="P176" s="71" t="s">
        <v>13</v>
      </c>
      <c r="Q176" s="71" t="s">
        <v>14</v>
      </c>
      <c r="R176" s="71" t="s">
        <v>15</v>
      </c>
      <c r="S176" s="71" t="s">
        <v>16</v>
      </c>
      <c r="T176" s="71" t="s">
        <v>17</v>
      </c>
      <c r="U176" s="14"/>
      <c r="V176" s="190"/>
      <c r="W176" s="265"/>
    </row>
    <row r="177" spans="1:33" ht="29.25" customHeight="1">
      <c r="A177" s="256" t="s">
        <v>1</v>
      </c>
      <c r="B177" s="256"/>
      <c r="C177" s="274" t="str">
        <f>IF(C172=0,"",C172)</f>
        <v>Mesas de trabajo 2020</v>
      </c>
      <c r="D177" s="275"/>
      <c r="E177" s="133" t="str">
        <f>IF(E172=0,"",E172)</f>
        <v>Convenios</v>
      </c>
      <c r="F177" s="193" t="s">
        <v>1021</v>
      </c>
      <c r="G177" s="258"/>
      <c r="H177" s="194"/>
      <c r="I177" s="94"/>
      <c r="J177" s="72"/>
      <c r="K177" s="72"/>
      <c r="L177" s="72"/>
      <c r="M177" s="72"/>
      <c r="N177" s="72"/>
      <c r="O177" s="72"/>
      <c r="P177" s="72"/>
      <c r="Q177" s="72"/>
      <c r="R177" s="72"/>
      <c r="S177" s="72"/>
      <c r="T177" s="72"/>
      <c r="U177" s="73"/>
      <c r="V177" s="114" t="str">
        <f>IF(SUM(I177:T177)=0,"",SUM(I177:T177))</f>
        <v/>
      </c>
      <c r="W177" s="259" t="e">
        <f>IF($G$163="porcentaje",FIXED(V177/V178*100,2)&amp;"%",IF($G$163="Promedio",V177/V178,IF($G$163="variación porcentual",FIXED(((V177/V178)-1)*100,2)&amp;"%",IF($G$163="OTRAS","CAPTURAR EL RESULTADO DEL INDICADOR"))))</f>
        <v>#VALUE!</v>
      </c>
      <c r="Y177" s="1"/>
      <c r="AC177" s="10"/>
      <c r="AF177" s="10"/>
      <c r="AG177" s="10"/>
    </row>
    <row r="178" spans="1:33" ht="30" customHeight="1">
      <c r="A178" s="256" t="s">
        <v>2</v>
      </c>
      <c r="B178" s="256"/>
      <c r="C178" s="274" t="str">
        <f>IF(C173=0,"",C173)</f>
        <v>Mesas de trabajo 2019</v>
      </c>
      <c r="D178" s="275"/>
      <c r="E178" s="133" t="str">
        <f>IF(E173=0,"",E173)</f>
        <v>Convenios</v>
      </c>
      <c r="F178" s="193" t="s">
        <v>1022</v>
      </c>
      <c r="G178" s="258"/>
      <c r="H178" s="194"/>
      <c r="I178" s="94"/>
      <c r="J178" s="72"/>
      <c r="K178" s="72"/>
      <c r="L178" s="72"/>
      <c r="M178" s="72"/>
      <c r="N178" s="72">
        <v>100</v>
      </c>
      <c r="O178" s="72"/>
      <c r="P178" s="72"/>
      <c r="Q178" s="72"/>
      <c r="R178" s="72"/>
      <c r="S178" s="72"/>
      <c r="T178" s="72">
        <v>70</v>
      </c>
      <c r="U178" s="72">
        <f>SUM(I178:T178)</f>
        <v>170</v>
      </c>
      <c r="V178" s="114">
        <f>IF(SUM(I178:T178)=0,"",SUM(I178:T178))</f>
        <v>170</v>
      </c>
      <c r="W178" s="259"/>
      <c r="Y178" s="1"/>
      <c r="AA178" s="3"/>
      <c r="AC178" s="10"/>
      <c r="AF178" s="10"/>
      <c r="AG178" s="10"/>
    </row>
    <row r="179" spans="1:33" s="67" customFormat="1" ht="5.25" customHeight="1">
      <c r="A179" s="74"/>
      <c r="B179" s="74"/>
      <c r="C179" s="74"/>
      <c r="D179" s="75"/>
      <c r="E179" s="75"/>
      <c r="F179" s="76"/>
      <c r="G179" s="76"/>
      <c r="H179" s="76"/>
      <c r="I179" s="77"/>
      <c r="J179" s="78"/>
      <c r="K179" s="78"/>
      <c r="L179" s="78"/>
      <c r="M179" s="78"/>
      <c r="N179" s="78"/>
      <c r="O179" s="78"/>
      <c r="P179" s="78"/>
      <c r="Q179" s="78"/>
      <c r="R179" s="78"/>
      <c r="S179" s="78"/>
      <c r="T179" s="78"/>
      <c r="U179" s="79"/>
      <c r="V179" s="80"/>
      <c r="W179" s="81"/>
      <c r="X179" s="83"/>
      <c r="Y179" s="9"/>
      <c r="AC179" s="83"/>
      <c r="AD179" s="83"/>
      <c r="AE179" s="83"/>
      <c r="AF179" s="83"/>
      <c r="AG179" s="83"/>
    </row>
    <row r="180" spans="1:33" ht="16.5" customHeight="1">
      <c r="A180" s="250" t="s">
        <v>967</v>
      </c>
      <c r="B180" s="250"/>
      <c r="C180" s="250"/>
      <c r="D180" s="250"/>
      <c r="E180" s="250"/>
      <c r="F180" s="250"/>
      <c r="G180" s="250"/>
      <c r="H180" s="250"/>
      <c r="I180" s="250"/>
      <c r="J180" s="250"/>
      <c r="K180" s="250"/>
      <c r="L180" s="250"/>
      <c r="M180" s="250"/>
      <c r="N180" s="250"/>
      <c r="O180" s="250"/>
      <c r="P180" s="250"/>
      <c r="Q180" s="250"/>
      <c r="R180" s="250"/>
      <c r="S180" s="250"/>
      <c r="T180" s="250"/>
      <c r="U180" s="250"/>
      <c r="V180" s="250"/>
      <c r="W180" s="115" t="str">
        <f>IF(ISERROR(W177/W172)=TRUE,"",(W177/W172))</f>
        <v/>
      </c>
      <c r="X180" s="10"/>
      <c r="AC180" s="10"/>
      <c r="AD180" s="10"/>
      <c r="AE180" s="10"/>
      <c r="AF180" s="10"/>
      <c r="AG180" s="10"/>
    </row>
    <row r="181" spans="1:33" ht="6.75" customHeight="1">
      <c r="A181" s="108"/>
      <c r="B181" s="108"/>
      <c r="C181" s="108"/>
      <c r="D181" s="108"/>
      <c r="E181" s="108"/>
      <c r="F181" s="108"/>
      <c r="G181" s="108"/>
      <c r="H181" s="108"/>
      <c r="I181" s="108"/>
      <c r="J181" s="108"/>
      <c r="K181" s="108"/>
      <c r="L181" s="108"/>
      <c r="M181" s="108"/>
      <c r="N181" s="108"/>
      <c r="O181" s="108"/>
      <c r="P181" s="108"/>
      <c r="Q181" s="108"/>
      <c r="R181" s="108"/>
      <c r="S181" s="108"/>
      <c r="T181" s="108"/>
      <c r="U181" s="108"/>
      <c r="V181" s="108"/>
      <c r="W181" s="82"/>
      <c r="X181" s="10"/>
      <c r="AC181" s="10"/>
      <c r="AD181" s="10"/>
      <c r="AE181" s="10"/>
      <c r="AF181" s="10"/>
      <c r="AG181" s="10"/>
    </row>
    <row r="182" spans="1:33" s="3" customFormat="1" ht="33" customHeight="1">
      <c r="A182" s="251" t="s">
        <v>1002</v>
      </c>
      <c r="B182" s="252"/>
      <c r="C182" s="252"/>
      <c r="D182" s="252"/>
      <c r="E182" s="252"/>
      <c r="F182" s="253"/>
      <c r="G182" s="254"/>
      <c r="H182" s="254"/>
      <c r="I182" s="254"/>
      <c r="J182" s="254"/>
      <c r="K182" s="254"/>
      <c r="L182" s="254"/>
      <c r="M182" s="254"/>
      <c r="N182" s="254"/>
      <c r="O182" s="254"/>
      <c r="P182" s="254"/>
      <c r="Q182" s="254"/>
      <c r="R182" s="254"/>
      <c r="S182" s="254"/>
      <c r="T182" s="254"/>
      <c r="U182" s="254"/>
      <c r="V182" s="254"/>
      <c r="W182" s="255"/>
      <c r="X182" s="1"/>
      <c r="Z182" s="1"/>
      <c r="AA182" s="1"/>
      <c r="AB182" s="1"/>
      <c r="AC182" s="1"/>
      <c r="AD182" s="1"/>
      <c r="AE182" s="1"/>
      <c r="AF182" s="1"/>
      <c r="AG182" s="1"/>
    </row>
    <row r="183" spans="1:33" s="3" customFormat="1" ht="7.5" customHeight="1">
      <c r="A183" s="92"/>
      <c r="B183" s="92"/>
      <c r="C183" s="92"/>
      <c r="D183" s="92"/>
      <c r="E183" s="92"/>
      <c r="F183" s="92"/>
      <c r="G183" s="92"/>
      <c r="H183" s="92"/>
      <c r="I183" s="92"/>
      <c r="J183" s="92"/>
      <c r="K183" s="92"/>
      <c r="L183" s="92"/>
      <c r="M183" s="92"/>
      <c r="N183" s="92"/>
      <c r="O183" s="92"/>
      <c r="P183" s="92"/>
      <c r="Q183" s="92"/>
      <c r="R183" s="92"/>
      <c r="S183" s="92"/>
      <c r="T183" s="92"/>
      <c r="U183" s="92"/>
      <c r="V183" s="92"/>
      <c r="W183" s="92"/>
      <c r="X183" s="1"/>
      <c r="Z183" s="1"/>
      <c r="AA183" s="1"/>
      <c r="AB183" s="1"/>
      <c r="AC183" s="1"/>
      <c r="AD183" s="1"/>
      <c r="AE183" s="1"/>
      <c r="AF183" s="1"/>
      <c r="AG183" s="1"/>
    </row>
    <row r="184" spans="1:33" s="66" customFormat="1" ht="48" customHeight="1">
      <c r="A184" s="265" t="s">
        <v>1015</v>
      </c>
      <c r="B184" s="265"/>
      <c r="C184" s="305" t="s">
        <v>1082</v>
      </c>
      <c r="D184" s="306"/>
      <c r="E184" s="306"/>
      <c r="F184" s="306"/>
      <c r="G184" s="306"/>
      <c r="H184" s="306"/>
      <c r="I184" s="306"/>
      <c r="J184" s="306"/>
      <c r="K184" s="306"/>
      <c r="L184" s="306"/>
      <c r="M184" s="306"/>
      <c r="N184" s="306"/>
      <c r="O184" s="306"/>
      <c r="P184" s="306"/>
      <c r="Q184" s="306"/>
      <c r="R184" s="306"/>
      <c r="S184" s="306"/>
      <c r="T184" s="306"/>
      <c r="U184" s="306"/>
      <c r="V184" s="306"/>
      <c r="W184" s="307"/>
      <c r="X184" s="65"/>
      <c r="Z184" s="65"/>
      <c r="AA184" s="65"/>
      <c r="AB184" s="65"/>
      <c r="AC184" s="65"/>
      <c r="AD184" s="65"/>
      <c r="AE184" s="65"/>
      <c r="AF184" s="65"/>
      <c r="AG184" s="65"/>
    </row>
    <row r="185" spans="1:33" s="3" customFormat="1" ht="6" customHeight="1">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1"/>
      <c r="Z185" s="1"/>
      <c r="AA185" s="1"/>
      <c r="AB185" s="1"/>
      <c r="AC185" s="1"/>
      <c r="AD185" s="1"/>
      <c r="AE185" s="1"/>
      <c r="AF185" s="1"/>
      <c r="AG185" s="1"/>
    </row>
    <row r="186" spans="1:33" s="9" customFormat="1" ht="13.5" customHeight="1">
      <c r="A186" s="308" t="s">
        <v>1011</v>
      </c>
      <c r="B186" s="309"/>
      <c r="C186" s="309"/>
      <c r="D186" s="309"/>
      <c r="E186" s="309"/>
      <c r="F186" s="309"/>
      <c r="G186" s="309"/>
      <c r="H186" s="309"/>
      <c r="I186" s="309"/>
      <c r="J186" s="309"/>
      <c r="K186" s="309"/>
      <c r="L186" s="309"/>
      <c r="M186" s="309"/>
      <c r="N186" s="309"/>
      <c r="O186" s="309"/>
      <c r="P186" s="309"/>
      <c r="Q186" s="309"/>
      <c r="R186" s="309"/>
      <c r="S186" s="309"/>
      <c r="T186" s="309"/>
      <c r="U186" s="309"/>
      <c r="V186" s="309"/>
      <c r="W186" s="310"/>
      <c r="X186" s="67"/>
      <c r="Z186" s="67"/>
      <c r="AA186" s="67"/>
      <c r="AB186" s="67"/>
      <c r="AC186" s="67"/>
      <c r="AD186" s="67"/>
      <c r="AE186" s="67"/>
      <c r="AF186" s="67"/>
      <c r="AG186" s="67"/>
    </row>
    <row r="187" spans="1:33" s="9" customFormat="1" ht="4.5" customHeight="1">
      <c r="A187" s="49"/>
      <c r="B187" s="49"/>
      <c r="C187" s="49"/>
      <c r="D187" s="49"/>
      <c r="E187" s="49"/>
      <c r="F187" s="49"/>
      <c r="G187" s="49"/>
      <c r="H187" s="49"/>
      <c r="I187" s="49"/>
      <c r="J187" s="49"/>
      <c r="K187" s="49"/>
      <c r="L187" s="49"/>
      <c r="M187" s="49"/>
      <c r="N187" s="49"/>
      <c r="O187" s="49"/>
      <c r="P187" s="49"/>
      <c r="Q187" s="49"/>
      <c r="R187" s="49"/>
      <c r="S187" s="49"/>
      <c r="T187" s="49"/>
      <c r="U187" s="49"/>
      <c r="V187" s="49"/>
      <c r="W187" s="90"/>
      <c r="X187" s="67"/>
      <c r="Z187" s="67"/>
      <c r="AA187" s="67"/>
      <c r="AB187" s="67"/>
      <c r="AC187" s="67"/>
      <c r="AD187" s="67"/>
      <c r="AE187" s="67"/>
      <c r="AF187" s="67"/>
      <c r="AG187" s="67"/>
    </row>
    <row r="188" spans="1:33" s="3" customFormat="1" ht="30" customHeight="1">
      <c r="A188" s="265" t="s">
        <v>22</v>
      </c>
      <c r="B188" s="265"/>
      <c r="C188" s="276" t="s">
        <v>1083</v>
      </c>
      <c r="D188" s="276"/>
      <c r="E188" s="276"/>
      <c r="F188" s="276"/>
      <c r="G188" s="276"/>
      <c r="H188" s="276"/>
      <c r="I188" s="276"/>
      <c r="J188" s="276"/>
      <c r="K188" s="276"/>
      <c r="L188" s="276"/>
      <c r="M188" s="276"/>
      <c r="N188" s="276"/>
      <c r="O188" s="276"/>
      <c r="P188" s="276"/>
      <c r="Q188" s="276"/>
      <c r="R188" s="276"/>
      <c r="S188" s="276"/>
      <c r="T188" s="276"/>
      <c r="U188" s="276"/>
      <c r="V188" s="276"/>
      <c r="W188" s="276"/>
      <c r="X188" s="1"/>
      <c r="Z188" s="1"/>
      <c r="AA188" s="1"/>
      <c r="AB188" s="1"/>
      <c r="AC188" s="1"/>
      <c r="AD188" s="1"/>
      <c r="AE188" s="1"/>
      <c r="AF188" s="1"/>
      <c r="AG188" s="1"/>
    </row>
    <row r="189" spans="1:33" s="3" customFormat="1" ht="3.75" customHeight="1">
      <c r="A189" s="64"/>
      <c r="B189" s="49"/>
      <c r="C189" s="49"/>
      <c r="D189" s="49"/>
      <c r="E189" s="49"/>
      <c r="F189" s="49"/>
      <c r="I189" s="49"/>
      <c r="J189" s="49"/>
      <c r="K189" s="49"/>
      <c r="L189" s="49"/>
      <c r="M189" s="49"/>
      <c r="N189" s="49"/>
      <c r="O189" s="49"/>
      <c r="P189" s="49"/>
      <c r="Q189" s="49"/>
      <c r="R189" s="49"/>
      <c r="S189" s="49"/>
      <c r="T189" s="49"/>
      <c r="U189" s="49"/>
      <c r="V189" s="49"/>
      <c r="W189" s="90"/>
      <c r="X189" s="1"/>
      <c r="Z189" s="1"/>
      <c r="AA189" s="1"/>
      <c r="AB189" s="1"/>
      <c r="AC189" s="1"/>
      <c r="AD189" s="1"/>
      <c r="AE189" s="1"/>
      <c r="AF189" s="1"/>
      <c r="AG189" s="1"/>
    </row>
    <row r="190" spans="1:33" s="3" customFormat="1" ht="27" customHeight="1">
      <c r="A190" s="268" t="s">
        <v>339</v>
      </c>
      <c r="B190" s="270"/>
      <c r="C190" s="103" t="s">
        <v>1055</v>
      </c>
      <c r="D190" s="49"/>
      <c r="E190" s="265" t="s">
        <v>4</v>
      </c>
      <c r="F190" s="265"/>
      <c r="G190" s="276" t="s">
        <v>1071</v>
      </c>
      <c r="H190" s="276"/>
      <c r="I190" s="276"/>
      <c r="J190" s="276"/>
      <c r="K190" s="49"/>
      <c r="L190" s="49"/>
      <c r="M190" s="265" t="s">
        <v>1010</v>
      </c>
      <c r="N190" s="265"/>
      <c r="O190" s="265"/>
      <c r="P190" s="265"/>
      <c r="Q190" s="276" t="s">
        <v>1084</v>
      </c>
      <c r="R190" s="276"/>
      <c r="S190" s="276"/>
      <c r="T190" s="276"/>
      <c r="U190" s="276"/>
      <c r="V190" s="276"/>
      <c r="W190" s="276"/>
      <c r="X190" s="1"/>
      <c r="Z190" s="1"/>
      <c r="AA190" s="1"/>
      <c r="AB190" s="1"/>
      <c r="AC190" s="1"/>
      <c r="AD190" s="1"/>
      <c r="AE190" s="1"/>
      <c r="AF190" s="1"/>
      <c r="AG190" s="1"/>
    </row>
    <row r="191" spans="1:33" s="3" customFormat="1" ht="5.25" customHeight="1">
      <c r="A191" s="64"/>
      <c r="B191" s="49"/>
      <c r="C191" s="49"/>
      <c r="D191" s="49"/>
      <c r="E191" s="49"/>
      <c r="F191" s="49"/>
      <c r="I191" s="49"/>
      <c r="J191" s="49"/>
      <c r="K191" s="49"/>
      <c r="L191" s="49"/>
      <c r="M191" s="49"/>
      <c r="N191" s="49"/>
      <c r="O191" s="49"/>
      <c r="P191" s="49"/>
      <c r="Q191" s="49"/>
      <c r="R191" s="49"/>
      <c r="S191" s="49"/>
      <c r="T191" s="49"/>
      <c r="U191" s="49"/>
      <c r="V191" s="49"/>
      <c r="W191" s="90"/>
      <c r="X191" s="1"/>
      <c r="Z191" s="1"/>
      <c r="AA191" s="1"/>
      <c r="AB191" s="1"/>
      <c r="AC191" s="1"/>
      <c r="AD191" s="1"/>
      <c r="AE191" s="1"/>
      <c r="AF191" s="1"/>
      <c r="AG191" s="1"/>
    </row>
    <row r="192" spans="1:33" s="3" customFormat="1" ht="27" customHeight="1">
      <c r="A192" s="268" t="s">
        <v>1019</v>
      </c>
      <c r="B192" s="270"/>
      <c r="C192" s="110" t="s">
        <v>1056</v>
      </c>
      <c r="D192" s="49"/>
      <c r="E192" s="268" t="s">
        <v>24</v>
      </c>
      <c r="F192" s="270"/>
      <c r="G192" s="276" t="s">
        <v>1059</v>
      </c>
      <c r="H192" s="276"/>
      <c r="I192" s="276"/>
      <c r="J192" s="276"/>
      <c r="K192" s="49"/>
      <c r="L192" s="49"/>
      <c r="M192" s="265" t="s">
        <v>1020</v>
      </c>
      <c r="N192" s="265"/>
      <c r="O192" s="265"/>
      <c r="P192" s="265"/>
      <c r="Q192" s="276" t="s">
        <v>1077</v>
      </c>
      <c r="R192" s="276"/>
      <c r="S192" s="276"/>
      <c r="T192" s="276"/>
      <c r="U192" s="276"/>
      <c r="V192" s="276"/>
      <c r="W192" s="276"/>
      <c r="X192" s="1"/>
      <c r="Z192" s="1"/>
      <c r="AA192" s="1"/>
      <c r="AB192" s="1"/>
      <c r="AC192" s="1"/>
      <c r="AD192" s="1"/>
      <c r="AE192" s="1"/>
      <c r="AF192" s="1"/>
      <c r="AG192" s="1"/>
    </row>
    <row r="193" spans="1:33" s="9" customFormat="1" ht="5.25" customHeight="1">
      <c r="A193" s="49"/>
      <c r="B193" s="49"/>
      <c r="C193" s="49"/>
      <c r="D193" s="49"/>
      <c r="E193" s="49"/>
      <c r="F193" s="49"/>
      <c r="G193" s="49"/>
      <c r="H193" s="49"/>
      <c r="I193" s="49"/>
      <c r="J193" s="49"/>
      <c r="K193" s="49"/>
      <c r="L193" s="49"/>
      <c r="M193" s="97"/>
      <c r="N193" s="97"/>
      <c r="O193" s="97"/>
      <c r="P193" s="97"/>
      <c r="Q193" s="97"/>
      <c r="R193" s="97"/>
      <c r="S193" s="97"/>
      <c r="T193" s="97"/>
      <c r="U193" s="97"/>
      <c r="V193" s="97"/>
      <c r="W193" s="98"/>
      <c r="X193" s="67"/>
      <c r="Z193" s="67"/>
      <c r="AA193" s="67"/>
      <c r="AB193" s="67"/>
      <c r="AC193" s="67"/>
      <c r="AD193" s="67"/>
      <c r="AE193" s="67"/>
      <c r="AF193" s="67"/>
      <c r="AG193" s="67"/>
    </row>
    <row r="194" spans="1:33" s="9" customFormat="1" ht="15.75" customHeight="1">
      <c r="C194" s="265" t="s">
        <v>1005</v>
      </c>
      <c r="D194" s="265"/>
      <c r="E194" s="265"/>
      <c r="F194" s="265"/>
      <c r="H194" s="49"/>
      <c r="I194" s="49"/>
      <c r="J194" s="49"/>
      <c r="O194" s="265" t="s">
        <v>1008</v>
      </c>
      <c r="P194" s="265"/>
      <c r="Q194" s="265"/>
      <c r="R194" s="265"/>
      <c r="S194" s="265"/>
      <c r="T194" s="265"/>
      <c r="U194" s="265"/>
      <c r="V194" s="265"/>
      <c r="W194" s="90"/>
      <c r="X194" s="67"/>
      <c r="Z194" s="67"/>
      <c r="AA194" s="67"/>
      <c r="AB194" s="67"/>
      <c r="AC194" s="67"/>
      <c r="AD194" s="67"/>
      <c r="AE194" s="67"/>
      <c r="AF194" s="67"/>
      <c r="AG194" s="67"/>
    </row>
    <row r="195" spans="1:33" s="9" customFormat="1" ht="24.75" customHeight="1">
      <c r="A195" s="49"/>
      <c r="B195" s="49"/>
      <c r="C195" s="49">
        <v>104</v>
      </c>
      <c r="D195" s="49"/>
      <c r="E195" s="277">
        <v>2019</v>
      </c>
      <c r="F195" s="277"/>
      <c r="H195" s="49"/>
      <c r="I195" s="49"/>
      <c r="J195" s="49"/>
      <c r="O195" s="198">
        <v>160</v>
      </c>
      <c r="P195" s="198"/>
      <c r="Q195" s="198"/>
      <c r="R195" s="198"/>
      <c r="S195" s="198"/>
      <c r="T195" s="198"/>
      <c r="U195" s="198"/>
      <c r="V195" s="198"/>
      <c r="X195" s="67"/>
      <c r="Z195" s="67"/>
      <c r="AA195" s="67"/>
      <c r="AB195" s="67"/>
      <c r="AC195" s="67"/>
      <c r="AD195" s="67"/>
      <c r="AE195" s="67"/>
      <c r="AF195" s="67"/>
      <c r="AG195" s="67"/>
    </row>
    <row r="196" spans="1:33" s="99" customFormat="1" ht="12" customHeight="1">
      <c r="C196" s="109" t="s">
        <v>1006</v>
      </c>
      <c r="D196" s="100"/>
      <c r="E196" s="278" t="s">
        <v>1007</v>
      </c>
      <c r="F196" s="278"/>
      <c r="G196" s="100"/>
      <c r="I196" s="100"/>
      <c r="J196" s="100"/>
      <c r="K196" s="100"/>
      <c r="L196" s="100"/>
      <c r="M196" s="100"/>
      <c r="N196" s="100"/>
      <c r="O196" s="109"/>
      <c r="P196" s="109"/>
      <c r="Q196" s="109"/>
      <c r="R196" s="109"/>
      <c r="S196" s="109"/>
      <c r="T196" s="109"/>
      <c r="U196" s="109"/>
      <c r="V196" s="109"/>
      <c r="W196" s="101"/>
      <c r="X196" s="102"/>
      <c r="Z196" s="102"/>
      <c r="AA196" s="102"/>
      <c r="AB196" s="102"/>
      <c r="AC196" s="102"/>
      <c r="AD196" s="102"/>
      <c r="AE196" s="102"/>
      <c r="AF196" s="102"/>
      <c r="AG196" s="102"/>
    </row>
    <row r="197" spans="1:33" s="9" customFormat="1" ht="3" customHeight="1">
      <c r="A197" s="49"/>
      <c r="B197" s="49"/>
      <c r="C197" s="49"/>
      <c r="D197" s="49"/>
      <c r="E197" s="49"/>
      <c r="F197" s="49"/>
      <c r="G197" s="49"/>
      <c r="H197" s="49"/>
      <c r="I197" s="49"/>
      <c r="J197" s="49"/>
      <c r="K197" s="49"/>
      <c r="L197" s="49"/>
      <c r="M197" s="49"/>
      <c r="N197" s="49"/>
      <c r="O197" s="49"/>
      <c r="P197" s="49"/>
      <c r="Q197" s="49"/>
      <c r="R197" s="49"/>
      <c r="S197" s="49"/>
      <c r="T197" s="49"/>
      <c r="U197" s="49"/>
      <c r="V197" s="49"/>
      <c r="W197" s="90"/>
      <c r="X197" s="67"/>
      <c r="Z197" s="67"/>
      <c r="AA197" s="67"/>
      <c r="AB197" s="67"/>
      <c r="AC197" s="67"/>
      <c r="AD197" s="67"/>
      <c r="AE197" s="67"/>
      <c r="AF197" s="67"/>
      <c r="AG197" s="67"/>
    </row>
    <row r="198" spans="1:33" s="3" customFormat="1" ht="20.25" customHeight="1">
      <c r="A198" s="279" t="s">
        <v>966</v>
      </c>
      <c r="B198" s="279"/>
      <c r="C198" s="279"/>
      <c r="D198" s="279"/>
      <c r="E198" s="279"/>
      <c r="F198" s="279"/>
      <c r="G198" s="279"/>
      <c r="H198" s="279"/>
      <c r="I198" s="279"/>
      <c r="J198" s="279"/>
      <c r="K198" s="279"/>
      <c r="L198" s="279"/>
      <c r="M198" s="279"/>
      <c r="N198" s="279"/>
      <c r="O198" s="279"/>
      <c r="P198" s="279"/>
      <c r="Q198" s="279"/>
      <c r="R198" s="279"/>
      <c r="S198" s="279"/>
      <c r="T198" s="279"/>
      <c r="U198" s="279"/>
      <c r="V198" s="279"/>
      <c r="W198" s="279"/>
      <c r="X198" s="1"/>
      <c r="Z198" s="1"/>
      <c r="AA198" s="1"/>
      <c r="AB198" s="1"/>
      <c r="AC198" s="1"/>
      <c r="AD198" s="1"/>
      <c r="AE198" s="1"/>
      <c r="AF198" s="1"/>
      <c r="AG198" s="1"/>
    </row>
    <row r="199" spans="1:33" s="3" customFormat="1" ht="15.75" customHeight="1">
      <c r="A199" s="261" t="s">
        <v>25</v>
      </c>
      <c r="B199" s="262"/>
      <c r="C199" s="265" t="s">
        <v>22</v>
      </c>
      <c r="D199" s="265"/>
      <c r="E199" s="266" t="s">
        <v>3</v>
      </c>
      <c r="F199" s="268" t="s">
        <v>329</v>
      </c>
      <c r="G199" s="269"/>
      <c r="H199" s="269"/>
      <c r="I199" s="269"/>
      <c r="J199" s="269"/>
      <c r="K199" s="269"/>
      <c r="L199" s="269"/>
      <c r="M199" s="269"/>
      <c r="N199" s="269"/>
      <c r="O199" s="269"/>
      <c r="P199" s="269"/>
      <c r="Q199" s="269"/>
      <c r="R199" s="269"/>
      <c r="S199" s="269"/>
      <c r="T199" s="270"/>
      <c r="U199" s="104"/>
      <c r="V199" s="189" t="s">
        <v>27</v>
      </c>
      <c r="W199" s="265" t="s">
        <v>1023</v>
      </c>
      <c r="X199" s="1"/>
      <c r="Z199" s="1"/>
      <c r="AA199" s="1"/>
      <c r="AB199" s="1"/>
      <c r="AC199" s="1"/>
      <c r="AD199" s="1"/>
      <c r="AE199" s="1"/>
      <c r="AF199" s="1"/>
      <c r="AG199" s="1"/>
    </row>
    <row r="200" spans="1:33" ht="18.75" customHeight="1">
      <c r="A200" s="263"/>
      <c r="B200" s="264"/>
      <c r="C200" s="265"/>
      <c r="D200" s="265"/>
      <c r="E200" s="267"/>
      <c r="F200" s="271" t="s">
        <v>300</v>
      </c>
      <c r="G200" s="272"/>
      <c r="H200" s="273"/>
      <c r="I200" s="71" t="s">
        <v>28</v>
      </c>
      <c r="J200" s="71" t="s">
        <v>7</v>
      </c>
      <c r="K200" s="71" t="s">
        <v>8</v>
      </c>
      <c r="L200" s="71" t="s">
        <v>9</v>
      </c>
      <c r="M200" s="71" t="s">
        <v>10</v>
      </c>
      <c r="N200" s="71" t="s">
        <v>11</v>
      </c>
      <c r="O200" s="71" t="s">
        <v>12</v>
      </c>
      <c r="P200" s="71" t="s">
        <v>13</v>
      </c>
      <c r="Q200" s="71" t="s">
        <v>14</v>
      </c>
      <c r="R200" s="71" t="s">
        <v>15</v>
      </c>
      <c r="S200" s="71" t="s">
        <v>16</v>
      </c>
      <c r="T200" s="71" t="s">
        <v>17</v>
      </c>
      <c r="U200" s="14"/>
      <c r="V200" s="190"/>
      <c r="W200" s="265"/>
    </row>
    <row r="201" spans="1:33" ht="29.25" customHeight="1">
      <c r="A201" s="256" t="s">
        <v>1</v>
      </c>
      <c r="B201" s="256"/>
      <c r="C201" s="257" t="s">
        <v>1085</v>
      </c>
      <c r="D201" s="257"/>
      <c r="E201" s="111" t="s">
        <v>1086</v>
      </c>
      <c r="F201" s="193" t="s">
        <v>1000</v>
      </c>
      <c r="G201" s="258"/>
      <c r="H201" s="194"/>
      <c r="I201" s="94"/>
      <c r="J201" s="72"/>
      <c r="K201" s="72"/>
      <c r="L201" s="72"/>
      <c r="M201" s="72"/>
      <c r="N201" s="72"/>
      <c r="O201" s="72"/>
      <c r="P201" s="72"/>
      <c r="Q201" s="72"/>
      <c r="R201" s="72"/>
      <c r="S201" s="72"/>
      <c r="T201" s="72">
        <v>160</v>
      </c>
      <c r="U201" s="73"/>
      <c r="V201" s="114">
        <f>IF(SUM(I201:T201)=0,"",SUM(I201:T201))</f>
        <v>160</v>
      </c>
      <c r="W201" s="259" t="str">
        <f>IF($G$192="porcentaje",FIXED(V201/V202*100,2)&amp;"%",IF($G$192="Promedio",V201/V202,IF($G$192="variación porcentual",FIXED(((V201/V202)-1)*100,2)&amp;"%",IF($G$192="OTRAS","CAPTURAR EL RESULTADO DEL INDICADOR"))))</f>
        <v>53.85%</v>
      </c>
      <c r="Y201" s="1"/>
      <c r="AC201" s="10"/>
      <c r="AF201" s="10"/>
      <c r="AG201" s="10"/>
    </row>
    <row r="202" spans="1:33" ht="30" customHeight="1">
      <c r="A202" s="256" t="s">
        <v>2</v>
      </c>
      <c r="B202" s="256"/>
      <c r="C202" s="257" t="s">
        <v>1087</v>
      </c>
      <c r="D202" s="257"/>
      <c r="E202" s="111" t="s">
        <v>1086</v>
      </c>
      <c r="F202" s="193" t="s">
        <v>1001</v>
      </c>
      <c r="G202" s="258"/>
      <c r="H202" s="194"/>
      <c r="I202" s="94"/>
      <c r="J202" s="72"/>
      <c r="K202" s="72"/>
      <c r="L202" s="72"/>
      <c r="M202" s="72"/>
      <c r="N202" s="72"/>
      <c r="O202" s="72"/>
      <c r="P202" s="72"/>
      <c r="Q202" s="72"/>
      <c r="R202" s="72"/>
      <c r="S202" s="72"/>
      <c r="T202" s="72">
        <v>104</v>
      </c>
      <c r="U202" s="72">
        <f>SUM(I202:T202)</f>
        <v>104</v>
      </c>
      <c r="V202" s="114">
        <f>IF(SUM(I202:T202)=0,"",SUM(I202:T202))</f>
        <v>104</v>
      </c>
      <c r="W202" s="259"/>
      <c r="Y202" s="1"/>
      <c r="AA202" s="3"/>
      <c r="AC202" s="10"/>
      <c r="AF202" s="10"/>
      <c r="AG202" s="10"/>
    </row>
    <row r="203" spans="1:33" ht="17.25" customHeight="1">
      <c r="A203" s="260" t="s">
        <v>298</v>
      </c>
      <c r="B203" s="260"/>
      <c r="C203" s="260"/>
      <c r="D203" s="260"/>
      <c r="E203" s="260"/>
      <c r="F203" s="260"/>
      <c r="G203" s="260"/>
      <c r="H203" s="260"/>
      <c r="I203" s="260"/>
      <c r="J203" s="260"/>
      <c r="K203" s="260"/>
      <c r="L203" s="260"/>
      <c r="M203" s="260"/>
      <c r="N203" s="260"/>
      <c r="O203" s="260"/>
      <c r="P203" s="260"/>
      <c r="Q203" s="260"/>
      <c r="R203" s="260"/>
      <c r="S203" s="260"/>
      <c r="T203" s="260"/>
      <c r="U203" s="260"/>
      <c r="V203" s="260"/>
      <c r="W203" s="260"/>
    </row>
    <row r="204" spans="1:33" s="3" customFormat="1" ht="15.75" customHeight="1">
      <c r="A204" s="261" t="s">
        <v>25</v>
      </c>
      <c r="B204" s="262"/>
      <c r="C204" s="265" t="s">
        <v>22</v>
      </c>
      <c r="D204" s="265"/>
      <c r="E204" s="266" t="s">
        <v>3</v>
      </c>
      <c r="F204" s="268" t="s">
        <v>329</v>
      </c>
      <c r="G204" s="269"/>
      <c r="H204" s="269"/>
      <c r="I204" s="269"/>
      <c r="J204" s="269"/>
      <c r="K204" s="269"/>
      <c r="L204" s="269"/>
      <c r="M204" s="269"/>
      <c r="N204" s="269"/>
      <c r="O204" s="269"/>
      <c r="P204" s="269"/>
      <c r="Q204" s="269"/>
      <c r="R204" s="269"/>
      <c r="S204" s="269"/>
      <c r="T204" s="270"/>
      <c r="U204" s="104"/>
      <c r="V204" s="189" t="s">
        <v>27</v>
      </c>
      <c r="W204" s="265" t="s">
        <v>332</v>
      </c>
      <c r="X204" s="1"/>
      <c r="Z204" s="1"/>
      <c r="AA204" s="1"/>
      <c r="AB204" s="1"/>
      <c r="AC204" s="1"/>
      <c r="AD204" s="1"/>
      <c r="AE204" s="1"/>
      <c r="AF204" s="1"/>
      <c r="AG204" s="1"/>
    </row>
    <row r="205" spans="1:33" ht="18.75" customHeight="1">
      <c r="A205" s="263"/>
      <c r="B205" s="264"/>
      <c r="C205" s="265"/>
      <c r="D205" s="265"/>
      <c r="E205" s="267"/>
      <c r="F205" s="271" t="s">
        <v>298</v>
      </c>
      <c r="G205" s="272"/>
      <c r="H205" s="273"/>
      <c r="I205" s="71" t="s">
        <v>28</v>
      </c>
      <c r="J205" s="71" t="s">
        <v>7</v>
      </c>
      <c r="K205" s="71" t="s">
        <v>8</v>
      </c>
      <c r="L205" s="71" t="s">
        <v>9</v>
      </c>
      <c r="M205" s="71" t="s">
        <v>10</v>
      </c>
      <c r="N205" s="71" t="s">
        <v>11</v>
      </c>
      <c r="O205" s="71" t="s">
        <v>12</v>
      </c>
      <c r="P205" s="71" t="s">
        <v>13</v>
      </c>
      <c r="Q205" s="71" t="s">
        <v>14</v>
      </c>
      <c r="R205" s="71" t="s">
        <v>15</v>
      </c>
      <c r="S205" s="71" t="s">
        <v>16</v>
      </c>
      <c r="T205" s="71" t="s">
        <v>17</v>
      </c>
      <c r="U205" s="14"/>
      <c r="V205" s="190"/>
      <c r="W205" s="265"/>
    </row>
    <row r="206" spans="1:33" ht="29.25" customHeight="1">
      <c r="A206" s="256" t="s">
        <v>1</v>
      </c>
      <c r="B206" s="256"/>
      <c r="C206" s="274" t="str">
        <f>IF(C201=0,"",C201)</f>
        <v>Estado de fuerza 2020</v>
      </c>
      <c r="D206" s="275"/>
      <c r="E206" s="133" t="str">
        <f>IF(E201=0,"",E201)</f>
        <v>Elementos policiacos</v>
      </c>
      <c r="F206" s="193" t="s">
        <v>1021</v>
      </c>
      <c r="G206" s="258"/>
      <c r="H206" s="194"/>
      <c r="I206" s="94"/>
      <c r="J206" s="72"/>
      <c r="K206" s="72"/>
      <c r="L206" s="72"/>
      <c r="M206" s="72"/>
      <c r="N206" s="72"/>
      <c r="O206" s="72"/>
      <c r="P206" s="72"/>
      <c r="Q206" s="72"/>
      <c r="R206" s="72"/>
      <c r="S206" s="72"/>
      <c r="T206" s="72"/>
      <c r="U206" s="73"/>
      <c r="V206" s="114" t="str">
        <f>IF(SUM(I206:T206)=0,"",SUM(I206:T206))</f>
        <v/>
      </c>
      <c r="W206" s="259" t="e">
        <f>IF($G$192="porcentaje",FIXED(V206/V207*100,2)&amp;"%",IF($G$192="Promedio",V206/V207,IF($G$192="variación porcentual",FIXED(((V206/V207)-1)*100,2)&amp;"%",IF($G$192="OTRAS","CAPTURAR EL RESULTADO DEL INDICADOR"))))</f>
        <v>#VALUE!</v>
      </c>
      <c r="Y206" s="1"/>
      <c r="AC206" s="10"/>
      <c r="AF206" s="10"/>
      <c r="AG206" s="10"/>
    </row>
    <row r="207" spans="1:33" ht="30" customHeight="1">
      <c r="A207" s="256" t="s">
        <v>2</v>
      </c>
      <c r="B207" s="256"/>
      <c r="C207" s="274" t="str">
        <f>IF(C202=0,"",C202)</f>
        <v>Estado de fuerza 2019</v>
      </c>
      <c r="D207" s="275"/>
      <c r="E207" s="133" t="str">
        <f>IF(E202=0,"",E202)</f>
        <v>Elementos policiacos</v>
      </c>
      <c r="F207" s="193" t="s">
        <v>1022</v>
      </c>
      <c r="G207" s="258"/>
      <c r="H207" s="194"/>
      <c r="I207" s="94"/>
      <c r="J207" s="72"/>
      <c r="K207" s="72"/>
      <c r="L207" s="72"/>
      <c r="M207" s="72"/>
      <c r="N207" s="72"/>
      <c r="O207" s="72"/>
      <c r="P207" s="72"/>
      <c r="Q207" s="72"/>
      <c r="R207" s="72"/>
      <c r="S207" s="72"/>
      <c r="T207" s="72">
        <v>104</v>
      </c>
      <c r="U207" s="72">
        <f>SUM(I207:T207)</f>
        <v>104</v>
      </c>
      <c r="V207" s="114">
        <f>IF(SUM(I207:T207)=0,"",SUM(I207:T207))</f>
        <v>104</v>
      </c>
      <c r="W207" s="259"/>
      <c r="Y207" s="1"/>
      <c r="AA207" s="3"/>
      <c r="AC207" s="10"/>
      <c r="AF207" s="10"/>
      <c r="AG207" s="10"/>
    </row>
    <row r="208" spans="1:33" s="67" customFormat="1" ht="5.25" customHeight="1">
      <c r="A208" s="74"/>
      <c r="B208" s="74"/>
      <c r="C208" s="74"/>
      <c r="D208" s="75"/>
      <c r="E208" s="75"/>
      <c r="F208" s="76"/>
      <c r="G208" s="76"/>
      <c r="H208" s="76"/>
      <c r="I208" s="77"/>
      <c r="J208" s="78"/>
      <c r="K208" s="78"/>
      <c r="L208" s="78"/>
      <c r="M208" s="78"/>
      <c r="N208" s="78"/>
      <c r="O208" s="78"/>
      <c r="P208" s="78"/>
      <c r="Q208" s="78"/>
      <c r="R208" s="78"/>
      <c r="S208" s="78"/>
      <c r="T208" s="78"/>
      <c r="U208" s="79"/>
      <c r="V208" s="80"/>
      <c r="W208" s="81"/>
      <c r="X208" s="83"/>
      <c r="Y208" s="9"/>
      <c r="AC208" s="83"/>
      <c r="AD208" s="83"/>
      <c r="AE208" s="83"/>
      <c r="AF208" s="83"/>
      <c r="AG208" s="83"/>
    </row>
    <row r="209" spans="1:33" ht="16.5" customHeight="1">
      <c r="A209" s="250" t="s">
        <v>967</v>
      </c>
      <c r="B209" s="250"/>
      <c r="C209" s="250"/>
      <c r="D209" s="250"/>
      <c r="E209" s="250"/>
      <c r="F209" s="250"/>
      <c r="G209" s="250"/>
      <c r="H209" s="250"/>
      <c r="I209" s="250"/>
      <c r="J209" s="250"/>
      <c r="K209" s="250"/>
      <c r="L209" s="250"/>
      <c r="M209" s="250"/>
      <c r="N209" s="250"/>
      <c r="O209" s="250"/>
      <c r="P209" s="250"/>
      <c r="Q209" s="250"/>
      <c r="R209" s="250"/>
      <c r="S209" s="250"/>
      <c r="T209" s="250"/>
      <c r="U209" s="250"/>
      <c r="V209" s="250"/>
      <c r="W209" s="115" t="str">
        <f>IF(ISERROR(W206/W201)=TRUE,"",(W206/W201))</f>
        <v/>
      </c>
      <c r="X209" s="10"/>
      <c r="AC209" s="10"/>
      <c r="AD209" s="10"/>
      <c r="AE209" s="10"/>
      <c r="AF209" s="10"/>
      <c r="AG209" s="10"/>
    </row>
    <row r="210" spans="1:33" ht="6.75" customHeight="1">
      <c r="A210" s="108"/>
      <c r="B210" s="108"/>
      <c r="C210" s="108"/>
      <c r="D210" s="108"/>
      <c r="E210" s="108"/>
      <c r="F210" s="108"/>
      <c r="G210" s="108"/>
      <c r="H210" s="108"/>
      <c r="I210" s="108"/>
      <c r="J210" s="108"/>
      <c r="K210" s="108"/>
      <c r="L210" s="108"/>
      <c r="M210" s="108"/>
      <c r="N210" s="108"/>
      <c r="O210" s="108"/>
      <c r="P210" s="108"/>
      <c r="Q210" s="108"/>
      <c r="R210" s="108"/>
      <c r="S210" s="108"/>
      <c r="T210" s="108"/>
      <c r="U210" s="108"/>
      <c r="V210" s="108"/>
      <c r="W210" s="82"/>
      <c r="X210" s="10"/>
      <c r="AC210" s="10"/>
      <c r="AD210" s="10"/>
      <c r="AE210" s="10"/>
      <c r="AF210" s="10"/>
      <c r="AG210" s="10"/>
    </row>
    <row r="211" spans="1:33" s="3" customFormat="1" ht="33" customHeight="1">
      <c r="A211" s="251" t="s">
        <v>1002</v>
      </c>
      <c r="B211" s="252"/>
      <c r="C211" s="252"/>
      <c r="D211" s="252"/>
      <c r="E211" s="252"/>
      <c r="F211" s="253"/>
      <c r="G211" s="254"/>
      <c r="H211" s="254"/>
      <c r="I211" s="254"/>
      <c r="J211" s="254"/>
      <c r="K211" s="254"/>
      <c r="L211" s="254"/>
      <c r="M211" s="254"/>
      <c r="N211" s="254"/>
      <c r="O211" s="254"/>
      <c r="P211" s="254"/>
      <c r="Q211" s="254"/>
      <c r="R211" s="254"/>
      <c r="S211" s="254"/>
      <c r="T211" s="254"/>
      <c r="U211" s="254"/>
      <c r="V211" s="254"/>
      <c r="W211" s="255"/>
      <c r="X211" s="1"/>
      <c r="Z211" s="1"/>
      <c r="AA211" s="1"/>
      <c r="AB211" s="1"/>
      <c r="AC211" s="1"/>
      <c r="AD211" s="1"/>
      <c r="AE211" s="1"/>
      <c r="AF211" s="1"/>
      <c r="AG211" s="1"/>
    </row>
    <row r="212" spans="1:33" s="3" customFormat="1" ht="5.25" customHeight="1">
      <c r="A212" s="92"/>
      <c r="B212" s="92"/>
      <c r="C212" s="92"/>
      <c r="D212" s="92"/>
      <c r="E212" s="92"/>
      <c r="F212" s="92"/>
      <c r="G212" s="92"/>
      <c r="H212" s="92"/>
      <c r="I212" s="92"/>
      <c r="J212" s="92"/>
      <c r="K212" s="92"/>
      <c r="L212" s="92"/>
      <c r="M212" s="92"/>
      <c r="N212" s="92"/>
      <c r="O212" s="92"/>
      <c r="P212" s="92"/>
      <c r="Q212" s="92"/>
      <c r="R212" s="92"/>
      <c r="S212" s="92"/>
      <c r="T212" s="92"/>
      <c r="U212" s="92"/>
      <c r="V212" s="92"/>
      <c r="W212" s="92"/>
      <c r="X212" s="1"/>
      <c r="Z212" s="1"/>
      <c r="AA212" s="1"/>
      <c r="AB212" s="1"/>
      <c r="AC212" s="1"/>
      <c r="AD212" s="1"/>
      <c r="AE212" s="1"/>
      <c r="AF212" s="1"/>
      <c r="AG212" s="1"/>
    </row>
    <row r="213" spans="1:33" s="3" customFormat="1" ht="3.75" customHeight="1">
      <c r="A213" s="92"/>
      <c r="B213" s="92"/>
      <c r="C213" s="92"/>
      <c r="D213" s="92"/>
      <c r="E213" s="92"/>
      <c r="F213" s="92"/>
      <c r="G213" s="92"/>
      <c r="H213" s="92"/>
      <c r="I213" s="92"/>
      <c r="J213" s="92"/>
      <c r="K213" s="92"/>
      <c r="L213" s="92"/>
      <c r="M213" s="92"/>
      <c r="N213" s="92"/>
      <c r="O213" s="92"/>
      <c r="P213" s="92"/>
      <c r="Q213" s="92"/>
      <c r="R213" s="92"/>
      <c r="S213" s="92"/>
      <c r="T213" s="92"/>
      <c r="U213" s="92"/>
      <c r="V213" s="92"/>
      <c r="W213" s="92"/>
      <c r="X213" s="1"/>
      <c r="Z213" s="1"/>
      <c r="AA213" s="1"/>
      <c r="AB213" s="1"/>
      <c r="AC213" s="1"/>
      <c r="AD213" s="1"/>
      <c r="AE213" s="1"/>
      <c r="AF213" s="1"/>
      <c r="AG213" s="1"/>
    </row>
    <row r="214" spans="1:33" s="66" customFormat="1" ht="48" customHeight="1">
      <c r="A214" s="265" t="s">
        <v>1016</v>
      </c>
      <c r="B214" s="265"/>
      <c r="C214" s="305" t="s">
        <v>1096</v>
      </c>
      <c r="D214" s="306"/>
      <c r="E214" s="306"/>
      <c r="F214" s="306"/>
      <c r="G214" s="306"/>
      <c r="H214" s="306"/>
      <c r="I214" s="306"/>
      <c r="J214" s="306"/>
      <c r="K214" s="306"/>
      <c r="L214" s="306"/>
      <c r="M214" s="306"/>
      <c r="N214" s="306"/>
      <c r="O214" s="306"/>
      <c r="P214" s="306"/>
      <c r="Q214" s="306"/>
      <c r="R214" s="306"/>
      <c r="S214" s="306"/>
      <c r="T214" s="306"/>
      <c r="U214" s="306"/>
      <c r="V214" s="306"/>
      <c r="W214" s="307"/>
      <c r="X214" s="65"/>
      <c r="Z214" s="65"/>
      <c r="AA214" s="65"/>
      <c r="AB214" s="65"/>
      <c r="AC214" s="65"/>
      <c r="AD214" s="65"/>
      <c r="AE214" s="65"/>
      <c r="AF214" s="65"/>
      <c r="AG214" s="65"/>
    </row>
    <row r="215" spans="1:33" s="3" customFormat="1" ht="6" customHeight="1">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1"/>
      <c r="Z215" s="1"/>
      <c r="AA215" s="1"/>
      <c r="AB215" s="1"/>
      <c r="AC215" s="1"/>
      <c r="AD215" s="1"/>
      <c r="AE215" s="1"/>
      <c r="AF215" s="1"/>
      <c r="AG215" s="1"/>
    </row>
    <row r="216" spans="1:33" s="140" customFormat="1" ht="13.5" customHeight="1">
      <c r="A216" s="308" t="s">
        <v>1011</v>
      </c>
      <c r="B216" s="309"/>
      <c r="C216" s="309"/>
      <c r="D216" s="309"/>
      <c r="E216" s="309"/>
      <c r="F216" s="309"/>
      <c r="G216" s="309"/>
      <c r="H216" s="309"/>
      <c r="I216" s="309"/>
      <c r="J216" s="309"/>
      <c r="K216" s="309"/>
      <c r="L216" s="309"/>
      <c r="M216" s="309"/>
      <c r="N216" s="309"/>
      <c r="O216" s="309"/>
      <c r="P216" s="309"/>
      <c r="Q216" s="309"/>
      <c r="R216" s="309"/>
      <c r="S216" s="309"/>
      <c r="T216" s="309"/>
      <c r="U216" s="309"/>
      <c r="V216" s="309"/>
      <c r="W216" s="310"/>
      <c r="X216" s="67"/>
      <c r="Z216" s="67"/>
      <c r="AA216" s="67"/>
      <c r="AB216" s="67"/>
      <c r="AC216" s="67"/>
      <c r="AD216" s="67"/>
      <c r="AE216" s="67"/>
      <c r="AF216" s="67"/>
      <c r="AG216" s="67"/>
    </row>
    <row r="217" spans="1:33" s="140" customFormat="1" ht="4.5" customHeight="1">
      <c r="A217" s="49"/>
      <c r="B217" s="49"/>
      <c r="C217" s="49"/>
      <c r="D217" s="49"/>
      <c r="E217" s="49"/>
      <c r="F217" s="49"/>
      <c r="G217" s="49"/>
      <c r="H217" s="49"/>
      <c r="I217" s="49"/>
      <c r="J217" s="49"/>
      <c r="K217" s="49"/>
      <c r="L217" s="49"/>
      <c r="M217" s="49"/>
      <c r="N217" s="49"/>
      <c r="O217" s="49"/>
      <c r="P217" s="49"/>
      <c r="Q217" s="49"/>
      <c r="R217" s="49"/>
      <c r="S217" s="49"/>
      <c r="T217" s="49"/>
      <c r="U217" s="49"/>
      <c r="V217" s="49"/>
      <c r="W217" s="90"/>
      <c r="X217" s="67"/>
      <c r="Z217" s="67"/>
      <c r="AA217" s="67"/>
      <c r="AB217" s="67"/>
      <c r="AC217" s="67"/>
      <c r="AD217" s="67"/>
      <c r="AE217" s="67"/>
      <c r="AF217" s="67"/>
      <c r="AG217" s="67"/>
    </row>
    <row r="218" spans="1:33" s="3" customFormat="1" ht="30" customHeight="1">
      <c r="A218" s="265" t="s">
        <v>22</v>
      </c>
      <c r="B218" s="265"/>
      <c r="C218" s="276" t="s">
        <v>1097</v>
      </c>
      <c r="D218" s="276"/>
      <c r="E218" s="276"/>
      <c r="F218" s="276"/>
      <c r="G218" s="276"/>
      <c r="H218" s="276"/>
      <c r="I218" s="276"/>
      <c r="J218" s="276"/>
      <c r="K218" s="276"/>
      <c r="L218" s="276"/>
      <c r="M218" s="276"/>
      <c r="N218" s="276"/>
      <c r="O218" s="276"/>
      <c r="P218" s="276"/>
      <c r="Q218" s="276"/>
      <c r="R218" s="276"/>
      <c r="S218" s="276"/>
      <c r="T218" s="276"/>
      <c r="U218" s="276"/>
      <c r="V218" s="276"/>
      <c r="W218" s="276"/>
      <c r="X218" s="1"/>
      <c r="Z218" s="1"/>
      <c r="AA218" s="1"/>
      <c r="AB218" s="1"/>
      <c r="AC218" s="1"/>
      <c r="AD218" s="1"/>
      <c r="AE218" s="1"/>
      <c r="AF218" s="1"/>
      <c r="AG218" s="1"/>
    </row>
    <row r="219" spans="1:33" s="3" customFormat="1" ht="3.75" customHeight="1">
      <c r="A219" s="64"/>
      <c r="B219" s="49"/>
      <c r="C219" s="49"/>
      <c r="D219" s="49"/>
      <c r="E219" s="49"/>
      <c r="F219" s="49"/>
      <c r="I219" s="49"/>
      <c r="J219" s="49"/>
      <c r="K219" s="49"/>
      <c r="L219" s="49"/>
      <c r="M219" s="49"/>
      <c r="N219" s="49"/>
      <c r="O219" s="49"/>
      <c r="P219" s="49"/>
      <c r="Q219" s="49"/>
      <c r="R219" s="49"/>
      <c r="S219" s="49"/>
      <c r="T219" s="49"/>
      <c r="U219" s="49"/>
      <c r="V219" s="49"/>
      <c r="W219" s="90"/>
      <c r="X219" s="1"/>
      <c r="Z219" s="1"/>
      <c r="AA219" s="1"/>
      <c r="AB219" s="1"/>
      <c r="AC219" s="1"/>
      <c r="AD219" s="1"/>
      <c r="AE219" s="1"/>
      <c r="AF219" s="1"/>
      <c r="AG219" s="1"/>
    </row>
    <row r="220" spans="1:33" s="3" customFormat="1" ht="27" customHeight="1">
      <c r="A220" s="268" t="s">
        <v>339</v>
      </c>
      <c r="B220" s="270"/>
      <c r="C220" s="103" t="s">
        <v>1055</v>
      </c>
      <c r="D220" s="49"/>
      <c r="E220" s="265" t="s">
        <v>4</v>
      </c>
      <c r="F220" s="265"/>
      <c r="G220" s="276" t="s">
        <v>1071</v>
      </c>
      <c r="H220" s="276"/>
      <c r="I220" s="276"/>
      <c r="J220" s="276"/>
      <c r="K220" s="49"/>
      <c r="L220" s="49"/>
      <c r="M220" s="265" t="s">
        <v>1010</v>
      </c>
      <c r="N220" s="265"/>
      <c r="O220" s="265"/>
      <c r="P220" s="265"/>
      <c r="Q220" s="276" t="s">
        <v>1098</v>
      </c>
      <c r="R220" s="276"/>
      <c r="S220" s="276"/>
      <c r="T220" s="276"/>
      <c r="U220" s="276"/>
      <c r="V220" s="276"/>
      <c r="W220" s="276"/>
      <c r="X220" s="1"/>
      <c r="Z220" s="1"/>
      <c r="AA220" s="1"/>
      <c r="AB220" s="1"/>
      <c r="AC220" s="1"/>
      <c r="AD220" s="1"/>
      <c r="AE220" s="1"/>
      <c r="AF220" s="1"/>
      <c r="AG220" s="1"/>
    </row>
    <row r="221" spans="1:33" s="3" customFormat="1" ht="5.25" customHeight="1">
      <c r="A221" s="64"/>
      <c r="B221" s="49"/>
      <c r="C221" s="49"/>
      <c r="D221" s="49"/>
      <c r="E221" s="49"/>
      <c r="F221" s="49"/>
      <c r="I221" s="49"/>
      <c r="J221" s="49"/>
      <c r="K221" s="49"/>
      <c r="L221" s="49"/>
      <c r="M221" s="49"/>
      <c r="N221" s="49"/>
      <c r="O221" s="49"/>
      <c r="P221" s="49"/>
      <c r="Q221" s="49"/>
      <c r="R221" s="49"/>
      <c r="S221" s="49"/>
      <c r="T221" s="49"/>
      <c r="U221" s="49"/>
      <c r="V221" s="49"/>
      <c r="W221" s="90"/>
      <c r="X221" s="1"/>
      <c r="Z221" s="1"/>
      <c r="AA221" s="1"/>
      <c r="AB221" s="1"/>
      <c r="AC221" s="1"/>
      <c r="AD221" s="1"/>
      <c r="AE221" s="1"/>
      <c r="AF221" s="1"/>
      <c r="AG221" s="1"/>
    </row>
    <row r="222" spans="1:33" s="3" customFormat="1" ht="27" customHeight="1">
      <c r="A222" s="268" t="s">
        <v>1019</v>
      </c>
      <c r="B222" s="270"/>
      <c r="C222" s="136" t="s">
        <v>1056</v>
      </c>
      <c r="D222" s="49"/>
      <c r="E222" s="268" t="s">
        <v>24</v>
      </c>
      <c r="F222" s="270"/>
      <c r="G222" s="276" t="s">
        <v>1059</v>
      </c>
      <c r="H222" s="276"/>
      <c r="I222" s="276"/>
      <c r="J222" s="276"/>
      <c r="K222" s="49"/>
      <c r="L222" s="49"/>
      <c r="M222" s="265" t="s">
        <v>1020</v>
      </c>
      <c r="N222" s="265"/>
      <c r="O222" s="265"/>
      <c r="P222" s="265"/>
      <c r="Q222" s="276" t="s">
        <v>1061</v>
      </c>
      <c r="R222" s="276"/>
      <c r="S222" s="276"/>
      <c r="T222" s="276"/>
      <c r="U222" s="276"/>
      <c r="V222" s="276"/>
      <c r="W222" s="276"/>
      <c r="X222" s="1"/>
      <c r="Z222" s="1"/>
      <c r="AA222" s="1"/>
      <c r="AB222" s="1"/>
      <c r="AC222" s="1"/>
      <c r="AD222" s="1"/>
      <c r="AE222" s="1"/>
      <c r="AF222" s="1"/>
      <c r="AG222" s="1"/>
    </row>
    <row r="223" spans="1:33" s="140" customFormat="1" ht="5.25" customHeight="1">
      <c r="A223" s="49"/>
      <c r="B223" s="49"/>
      <c r="C223" s="49"/>
      <c r="D223" s="49"/>
      <c r="E223" s="49"/>
      <c r="F223" s="49"/>
      <c r="G223" s="49"/>
      <c r="H223" s="49"/>
      <c r="I223" s="49"/>
      <c r="J223" s="49"/>
      <c r="K223" s="49"/>
      <c r="L223" s="49"/>
      <c r="M223" s="97"/>
      <c r="N223" s="97"/>
      <c r="O223" s="97"/>
      <c r="P223" s="97"/>
      <c r="Q223" s="97"/>
      <c r="R223" s="97"/>
      <c r="S223" s="97"/>
      <c r="T223" s="97"/>
      <c r="U223" s="97"/>
      <c r="V223" s="97"/>
      <c r="W223" s="98"/>
      <c r="X223" s="67"/>
      <c r="Z223" s="67"/>
      <c r="AA223" s="67"/>
      <c r="AB223" s="67"/>
      <c r="AC223" s="67"/>
      <c r="AD223" s="67"/>
      <c r="AE223" s="67"/>
      <c r="AF223" s="67"/>
      <c r="AG223" s="67"/>
    </row>
    <row r="224" spans="1:33" s="140" customFormat="1" ht="15.75" customHeight="1">
      <c r="C224" s="265" t="s">
        <v>1005</v>
      </c>
      <c r="D224" s="265"/>
      <c r="E224" s="265"/>
      <c r="F224" s="265"/>
      <c r="H224" s="49"/>
      <c r="I224" s="49"/>
      <c r="J224" s="49"/>
      <c r="O224" s="265" t="s">
        <v>1008</v>
      </c>
      <c r="P224" s="265"/>
      <c r="Q224" s="265"/>
      <c r="R224" s="265"/>
      <c r="S224" s="265"/>
      <c r="T224" s="265"/>
      <c r="U224" s="265"/>
      <c r="V224" s="265"/>
      <c r="W224" s="90"/>
      <c r="X224" s="67"/>
      <c r="Z224" s="67"/>
      <c r="AA224" s="67"/>
      <c r="AB224" s="67"/>
      <c r="AC224" s="67"/>
      <c r="AD224" s="67"/>
      <c r="AE224" s="67"/>
      <c r="AF224" s="67"/>
      <c r="AG224" s="67"/>
    </row>
    <row r="225" spans="1:33" s="140" customFormat="1" ht="24.75" customHeight="1">
      <c r="A225" s="49"/>
      <c r="B225" s="49"/>
      <c r="C225" s="49">
        <v>869</v>
      </c>
      <c r="D225" s="49"/>
      <c r="E225" s="277">
        <v>2019</v>
      </c>
      <c r="F225" s="277"/>
      <c r="H225" s="49"/>
      <c r="I225" s="49"/>
      <c r="J225" s="49"/>
      <c r="O225" s="198">
        <v>825</v>
      </c>
      <c r="P225" s="198"/>
      <c r="Q225" s="198"/>
      <c r="R225" s="198"/>
      <c r="S225" s="198"/>
      <c r="T225" s="198"/>
      <c r="U225" s="198"/>
      <c r="V225" s="198"/>
      <c r="X225" s="67"/>
      <c r="Z225" s="67"/>
      <c r="AA225" s="67"/>
      <c r="AB225" s="67"/>
      <c r="AC225" s="67"/>
      <c r="AD225" s="67"/>
      <c r="AE225" s="67"/>
      <c r="AF225" s="67"/>
      <c r="AG225" s="67"/>
    </row>
    <row r="226" spans="1:33" s="99" customFormat="1" ht="12" customHeight="1">
      <c r="C226" s="137" t="s">
        <v>1006</v>
      </c>
      <c r="D226" s="100"/>
      <c r="E226" s="278" t="s">
        <v>1007</v>
      </c>
      <c r="F226" s="278"/>
      <c r="G226" s="100"/>
      <c r="I226" s="100"/>
      <c r="J226" s="100"/>
      <c r="K226" s="100"/>
      <c r="L226" s="100"/>
      <c r="M226" s="100"/>
      <c r="N226" s="100"/>
      <c r="O226" s="137"/>
      <c r="P226" s="137"/>
      <c r="Q226" s="137"/>
      <c r="R226" s="137"/>
      <c r="S226" s="137"/>
      <c r="T226" s="137"/>
      <c r="U226" s="137"/>
      <c r="V226" s="137"/>
      <c r="W226" s="101"/>
      <c r="X226" s="102"/>
      <c r="Z226" s="102"/>
      <c r="AA226" s="102"/>
      <c r="AB226" s="102"/>
      <c r="AC226" s="102"/>
      <c r="AD226" s="102"/>
      <c r="AE226" s="102"/>
      <c r="AF226" s="102"/>
      <c r="AG226" s="102"/>
    </row>
    <row r="227" spans="1:33" s="140" customFormat="1" ht="3"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90"/>
      <c r="X227" s="67"/>
      <c r="Z227" s="67"/>
      <c r="AA227" s="67"/>
      <c r="AB227" s="67"/>
      <c r="AC227" s="67"/>
      <c r="AD227" s="67"/>
      <c r="AE227" s="67"/>
      <c r="AF227" s="67"/>
      <c r="AG227" s="67"/>
    </row>
    <row r="228" spans="1:33" s="3" customFormat="1" ht="20.25" customHeight="1">
      <c r="A228" s="279" t="s">
        <v>966</v>
      </c>
      <c r="B228" s="279"/>
      <c r="C228" s="279"/>
      <c r="D228" s="279"/>
      <c r="E228" s="279"/>
      <c r="F228" s="279"/>
      <c r="G228" s="279"/>
      <c r="H228" s="279"/>
      <c r="I228" s="279"/>
      <c r="J228" s="279"/>
      <c r="K228" s="279"/>
      <c r="L228" s="279"/>
      <c r="M228" s="279"/>
      <c r="N228" s="279"/>
      <c r="O228" s="279"/>
      <c r="P228" s="279"/>
      <c r="Q228" s="279"/>
      <c r="R228" s="279"/>
      <c r="S228" s="279"/>
      <c r="T228" s="279"/>
      <c r="U228" s="279"/>
      <c r="V228" s="279"/>
      <c r="W228" s="279"/>
      <c r="X228" s="1"/>
      <c r="Z228" s="1"/>
      <c r="AA228" s="1"/>
      <c r="AB228" s="1"/>
      <c r="AC228" s="1"/>
      <c r="AD228" s="1"/>
      <c r="AE228" s="1"/>
      <c r="AF228" s="1"/>
      <c r="AG228" s="1"/>
    </row>
    <row r="229" spans="1:33" s="3" customFormat="1" ht="15.75" customHeight="1">
      <c r="A229" s="261" t="s">
        <v>25</v>
      </c>
      <c r="B229" s="262"/>
      <c r="C229" s="265" t="s">
        <v>22</v>
      </c>
      <c r="D229" s="265"/>
      <c r="E229" s="266" t="s">
        <v>3</v>
      </c>
      <c r="F229" s="268" t="s">
        <v>329</v>
      </c>
      <c r="G229" s="269"/>
      <c r="H229" s="269"/>
      <c r="I229" s="269"/>
      <c r="J229" s="269"/>
      <c r="K229" s="269"/>
      <c r="L229" s="269"/>
      <c r="M229" s="269"/>
      <c r="N229" s="269"/>
      <c r="O229" s="269"/>
      <c r="P229" s="269"/>
      <c r="Q229" s="269"/>
      <c r="R229" s="269"/>
      <c r="S229" s="269"/>
      <c r="T229" s="270"/>
      <c r="U229" s="135"/>
      <c r="V229" s="189" t="s">
        <v>27</v>
      </c>
      <c r="W229" s="265" t="s">
        <v>1023</v>
      </c>
      <c r="X229" s="1"/>
      <c r="Z229" s="1"/>
      <c r="AA229" s="1"/>
      <c r="AB229" s="1"/>
      <c r="AC229" s="1"/>
      <c r="AD229" s="1"/>
      <c r="AE229" s="1"/>
      <c r="AF229" s="1"/>
      <c r="AG229" s="1"/>
    </row>
    <row r="230" spans="1:33" ht="18.75" customHeight="1">
      <c r="A230" s="263"/>
      <c r="B230" s="264"/>
      <c r="C230" s="265"/>
      <c r="D230" s="265"/>
      <c r="E230" s="267"/>
      <c r="F230" s="271" t="s">
        <v>300</v>
      </c>
      <c r="G230" s="272"/>
      <c r="H230" s="273"/>
      <c r="I230" s="71" t="s">
        <v>28</v>
      </c>
      <c r="J230" s="71" t="s">
        <v>7</v>
      </c>
      <c r="K230" s="71" t="s">
        <v>8</v>
      </c>
      <c r="L230" s="71" t="s">
        <v>9</v>
      </c>
      <c r="M230" s="71" t="s">
        <v>10</v>
      </c>
      <c r="N230" s="71" t="s">
        <v>11</v>
      </c>
      <c r="O230" s="71" t="s">
        <v>12</v>
      </c>
      <c r="P230" s="71" t="s">
        <v>13</v>
      </c>
      <c r="Q230" s="71" t="s">
        <v>14</v>
      </c>
      <c r="R230" s="71" t="s">
        <v>15</v>
      </c>
      <c r="S230" s="71" t="s">
        <v>16</v>
      </c>
      <c r="T230" s="71" t="s">
        <v>17</v>
      </c>
      <c r="U230" s="14"/>
      <c r="V230" s="190"/>
      <c r="W230" s="265"/>
    </row>
    <row r="231" spans="1:33" ht="29.25" customHeight="1">
      <c r="A231" s="256" t="s">
        <v>1</v>
      </c>
      <c r="B231" s="256"/>
      <c r="C231" s="257" t="s">
        <v>1099</v>
      </c>
      <c r="D231" s="257"/>
      <c r="E231" s="111" t="s">
        <v>1064</v>
      </c>
      <c r="F231" s="193" t="s">
        <v>1000</v>
      </c>
      <c r="G231" s="258"/>
      <c r="H231" s="194"/>
      <c r="I231" s="94"/>
      <c r="J231" s="72"/>
      <c r="K231" s="72"/>
      <c r="L231" s="72"/>
      <c r="M231" s="72"/>
      <c r="N231" s="72">
        <v>413</v>
      </c>
      <c r="O231" s="72"/>
      <c r="P231" s="72"/>
      <c r="Q231" s="72"/>
      <c r="R231" s="72"/>
      <c r="S231" s="72"/>
      <c r="T231" s="72">
        <v>412</v>
      </c>
      <c r="U231" s="73"/>
      <c r="V231" s="114">
        <f>IF(SUM(I231:T231)=0,"",SUM(I231:T231))</f>
        <v>825</v>
      </c>
      <c r="W231" s="259" t="str">
        <f>IF($G$43="porcentaje",FIXED(V231/V232*100,2)&amp;"%",IF($G$43="Promedio",V231/V232,IF($G$43="variación porcentual",FIXED(((V231/V232)-1)*100,2)&amp;"%",IF($G$43="OTRAS","CAPTURAR EL RESULTADO DEL INDICADOR"))))</f>
        <v>-5,06%</v>
      </c>
      <c r="Y231" s="1"/>
      <c r="AC231" s="10"/>
      <c r="AF231" s="10"/>
      <c r="AG231" s="10"/>
    </row>
    <row r="232" spans="1:33" ht="30" customHeight="1">
      <c r="A232" s="256" t="s">
        <v>2</v>
      </c>
      <c r="B232" s="256"/>
      <c r="C232" s="257" t="s">
        <v>1100</v>
      </c>
      <c r="D232" s="257"/>
      <c r="E232" s="111" t="s">
        <v>1064</v>
      </c>
      <c r="F232" s="193" t="s">
        <v>1001</v>
      </c>
      <c r="G232" s="258"/>
      <c r="H232" s="194"/>
      <c r="I232" s="94"/>
      <c r="J232" s="72"/>
      <c r="K232" s="72"/>
      <c r="L232" s="72"/>
      <c r="M232" s="72"/>
      <c r="N232" s="72">
        <v>435</v>
      </c>
      <c r="O232" s="72"/>
      <c r="P232" s="72"/>
      <c r="Q232" s="72"/>
      <c r="R232" s="72"/>
      <c r="S232" s="72"/>
      <c r="T232" s="72">
        <v>434</v>
      </c>
      <c r="U232" s="72">
        <f>SUM(I232:T232)</f>
        <v>869</v>
      </c>
      <c r="V232" s="114">
        <f>IF(SUM(I232:T232)=0,"",SUM(I232:T232))</f>
        <v>869</v>
      </c>
      <c r="W232" s="259"/>
      <c r="Y232" s="1"/>
      <c r="AA232" s="3"/>
      <c r="AC232" s="10"/>
      <c r="AF232" s="10"/>
      <c r="AG232" s="10"/>
    </row>
    <row r="233" spans="1:33" ht="17.25" customHeight="1">
      <c r="A233" s="260" t="s">
        <v>298</v>
      </c>
      <c r="B233" s="260"/>
      <c r="C233" s="260"/>
      <c r="D233" s="260"/>
      <c r="E233" s="260"/>
      <c r="F233" s="260"/>
      <c r="G233" s="260"/>
      <c r="H233" s="260"/>
      <c r="I233" s="260"/>
      <c r="J233" s="260"/>
      <c r="K233" s="260"/>
      <c r="L233" s="260"/>
      <c r="M233" s="260"/>
      <c r="N233" s="260"/>
      <c r="O233" s="260"/>
      <c r="P233" s="260"/>
      <c r="Q233" s="260"/>
      <c r="R233" s="260"/>
      <c r="S233" s="260"/>
      <c r="T233" s="260"/>
      <c r="U233" s="260"/>
      <c r="V233" s="260"/>
      <c r="W233" s="260"/>
    </row>
    <row r="234" spans="1:33" s="3" customFormat="1" ht="15.75" customHeight="1">
      <c r="A234" s="261" t="s">
        <v>25</v>
      </c>
      <c r="B234" s="262"/>
      <c r="C234" s="265" t="s">
        <v>22</v>
      </c>
      <c r="D234" s="265"/>
      <c r="E234" s="266" t="s">
        <v>3</v>
      </c>
      <c r="F234" s="268" t="s">
        <v>329</v>
      </c>
      <c r="G234" s="269"/>
      <c r="H234" s="269"/>
      <c r="I234" s="269"/>
      <c r="J234" s="269"/>
      <c r="K234" s="269"/>
      <c r="L234" s="269"/>
      <c r="M234" s="269"/>
      <c r="N234" s="269"/>
      <c r="O234" s="269"/>
      <c r="P234" s="269"/>
      <c r="Q234" s="269"/>
      <c r="R234" s="269"/>
      <c r="S234" s="269"/>
      <c r="T234" s="270"/>
      <c r="U234" s="135"/>
      <c r="V234" s="189" t="s">
        <v>27</v>
      </c>
      <c r="W234" s="265" t="s">
        <v>332</v>
      </c>
      <c r="X234" s="1"/>
      <c r="Z234" s="1"/>
      <c r="AA234" s="1"/>
      <c r="AB234" s="1"/>
      <c r="AC234" s="1"/>
      <c r="AD234" s="1"/>
      <c r="AE234" s="1"/>
      <c r="AF234" s="1"/>
      <c r="AG234" s="1"/>
    </row>
    <row r="235" spans="1:33" ht="18.75" customHeight="1">
      <c r="A235" s="263"/>
      <c r="B235" s="264"/>
      <c r="C235" s="265"/>
      <c r="D235" s="265"/>
      <c r="E235" s="267"/>
      <c r="F235" s="271" t="s">
        <v>298</v>
      </c>
      <c r="G235" s="272"/>
      <c r="H235" s="273"/>
      <c r="I235" s="71" t="s">
        <v>28</v>
      </c>
      <c r="J235" s="71" t="s">
        <v>7</v>
      </c>
      <c r="K235" s="71" t="s">
        <v>8</v>
      </c>
      <c r="L235" s="71" t="s">
        <v>9</v>
      </c>
      <c r="M235" s="71" t="s">
        <v>10</v>
      </c>
      <c r="N235" s="71" t="s">
        <v>11</v>
      </c>
      <c r="O235" s="71" t="s">
        <v>12</v>
      </c>
      <c r="P235" s="71" t="s">
        <v>13</v>
      </c>
      <c r="Q235" s="71" t="s">
        <v>14</v>
      </c>
      <c r="R235" s="71" t="s">
        <v>15</v>
      </c>
      <c r="S235" s="71" t="s">
        <v>16</v>
      </c>
      <c r="T235" s="71" t="s">
        <v>17</v>
      </c>
      <c r="U235" s="14"/>
      <c r="V235" s="190"/>
      <c r="W235" s="265"/>
    </row>
    <row r="236" spans="1:33" ht="29.25" customHeight="1">
      <c r="A236" s="256" t="s">
        <v>1</v>
      </c>
      <c r="B236" s="256"/>
      <c r="C236" s="274" t="str">
        <f>IF(C231=0,"",C231)</f>
        <v>Total de delitos del fuero común 2020</v>
      </c>
      <c r="D236" s="275"/>
      <c r="E236" s="139" t="str">
        <f>IF(E231=0,"",E231)</f>
        <v>Delitos</v>
      </c>
      <c r="F236" s="193" t="s">
        <v>1021</v>
      </c>
      <c r="G236" s="258"/>
      <c r="H236" s="194"/>
      <c r="I236" s="94"/>
      <c r="J236" s="72"/>
      <c r="K236" s="72"/>
      <c r="L236" s="72"/>
      <c r="M236" s="72"/>
      <c r="N236" s="72"/>
      <c r="O236" s="72"/>
      <c r="P236" s="72"/>
      <c r="Q236" s="72"/>
      <c r="R236" s="72"/>
      <c r="S236" s="72"/>
      <c r="T236" s="72"/>
      <c r="U236" s="73"/>
      <c r="V236" s="114" t="str">
        <f>IF(SUM(I236:T236)=0,"",SUM(I236:T236))</f>
        <v/>
      </c>
      <c r="W236" s="259" t="e">
        <f>IF($G$43="porcentaje",FIXED(V236/V237*100,2)&amp;"%",IF($G$43="Promedio",V236/V237,IF($G$43="variación porcentual",FIXED(((V236/V237)-1)*100,2)&amp;"%",IF($G$43="OTRAS","CAPTURAR EL RESULTADO DEL INDICADOR"))))</f>
        <v>#VALUE!</v>
      </c>
      <c r="Y236" s="1"/>
      <c r="AC236" s="10"/>
      <c r="AF236" s="10"/>
      <c r="AG236" s="10"/>
    </row>
    <row r="237" spans="1:33" ht="30" customHeight="1">
      <c r="A237" s="256" t="s">
        <v>2</v>
      </c>
      <c r="B237" s="256"/>
      <c r="C237" s="274" t="str">
        <f>IF(C232=0,"",C232)</f>
        <v>Total de delitos del fuero común 2019</v>
      </c>
      <c r="D237" s="275"/>
      <c r="E237" s="139" t="str">
        <f>IF(E232=0,"",E232)</f>
        <v>Delitos</v>
      </c>
      <c r="F237" s="193" t="s">
        <v>1022</v>
      </c>
      <c r="G237" s="258"/>
      <c r="H237" s="194"/>
      <c r="I237" s="94"/>
      <c r="J237" s="72"/>
      <c r="K237" s="72"/>
      <c r="L237" s="72"/>
      <c r="M237" s="72"/>
      <c r="N237" s="72">
        <v>435</v>
      </c>
      <c r="O237" s="72"/>
      <c r="P237" s="72"/>
      <c r="Q237" s="72"/>
      <c r="R237" s="72"/>
      <c r="S237" s="72"/>
      <c r="T237" s="72">
        <v>434</v>
      </c>
      <c r="U237" s="72">
        <f>SUM(I237:T237)</f>
        <v>869</v>
      </c>
      <c r="V237" s="114">
        <f>IF(SUM(I237:T237)=0,"",SUM(I237:T237))</f>
        <v>869</v>
      </c>
      <c r="W237" s="259"/>
      <c r="Y237" s="1"/>
      <c r="AA237" s="3"/>
      <c r="AC237" s="10"/>
      <c r="AF237" s="10"/>
      <c r="AG237" s="10"/>
    </row>
    <row r="238" spans="1:33" s="67" customFormat="1" ht="5.25" customHeight="1">
      <c r="A238" s="74"/>
      <c r="B238" s="74"/>
      <c r="C238" s="74"/>
      <c r="D238" s="75"/>
      <c r="E238" s="75"/>
      <c r="F238" s="76"/>
      <c r="G238" s="76"/>
      <c r="H238" s="76"/>
      <c r="I238" s="77"/>
      <c r="J238" s="78"/>
      <c r="K238" s="78"/>
      <c r="L238" s="78"/>
      <c r="M238" s="78"/>
      <c r="N238" s="78"/>
      <c r="O238" s="78"/>
      <c r="P238" s="78"/>
      <c r="Q238" s="78"/>
      <c r="R238" s="78"/>
      <c r="S238" s="78"/>
      <c r="T238" s="78"/>
      <c r="U238" s="79"/>
      <c r="V238" s="80"/>
      <c r="W238" s="81"/>
      <c r="X238" s="83"/>
      <c r="Y238" s="140"/>
      <c r="AC238" s="83"/>
      <c r="AD238" s="83"/>
      <c r="AE238" s="83"/>
      <c r="AF238" s="83"/>
      <c r="AG238" s="83"/>
    </row>
    <row r="239" spans="1:33" ht="16.5" customHeight="1">
      <c r="A239" s="250" t="s">
        <v>967</v>
      </c>
      <c r="B239" s="250"/>
      <c r="C239" s="250"/>
      <c r="D239" s="250"/>
      <c r="E239" s="250"/>
      <c r="F239" s="250"/>
      <c r="G239" s="250"/>
      <c r="H239" s="250"/>
      <c r="I239" s="250"/>
      <c r="J239" s="250"/>
      <c r="K239" s="250"/>
      <c r="L239" s="250"/>
      <c r="M239" s="250"/>
      <c r="N239" s="250"/>
      <c r="O239" s="250"/>
      <c r="P239" s="250"/>
      <c r="Q239" s="250"/>
      <c r="R239" s="250"/>
      <c r="S239" s="250"/>
      <c r="T239" s="250"/>
      <c r="U239" s="250"/>
      <c r="V239" s="250"/>
      <c r="W239" s="115" t="str">
        <f>IF(ISERROR(W236/W231)=TRUE,"",(W236/W231))</f>
        <v/>
      </c>
      <c r="X239" s="10"/>
      <c r="AC239" s="10"/>
      <c r="AD239" s="10"/>
      <c r="AE239" s="10"/>
      <c r="AF239" s="10"/>
      <c r="AG239" s="10"/>
    </row>
    <row r="240" spans="1:33" ht="6.75" customHeight="1">
      <c r="A240" s="138"/>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82"/>
      <c r="X240" s="10"/>
      <c r="AC240" s="10"/>
      <c r="AD240" s="10"/>
      <c r="AE240" s="10"/>
      <c r="AF240" s="10"/>
      <c r="AG240" s="10"/>
    </row>
    <row r="241" spans="1:33" s="3" customFormat="1" ht="33" customHeight="1">
      <c r="A241" s="251" t="s">
        <v>1002</v>
      </c>
      <c r="B241" s="252"/>
      <c r="C241" s="252"/>
      <c r="D241" s="252"/>
      <c r="E241" s="252"/>
      <c r="F241" s="253"/>
      <c r="G241" s="254"/>
      <c r="H241" s="254"/>
      <c r="I241" s="254"/>
      <c r="J241" s="254"/>
      <c r="K241" s="254"/>
      <c r="L241" s="254"/>
      <c r="M241" s="254"/>
      <c r="N241" s="254"/>
      <c r="O241" s="254"/>
      <c r="P241" s="254"/>
      <c r="Q241" s="254"/>
      <c r="R241" s="254"/>
      <c r="S241" s="254"/>
      <c r="T241" s="254"/>
      <c r="U241" s="254"/>
      <c r="V241" s="254"/>
      <c r="W241" s="255"/>
      <c r="X241" s="1"/>
      <c r="Z241" s="1"/>
      <c r="AA241" s="1"/>
      <c r="AB241" s="1"/>
      <c r="AC241" s="1"/>
      <c r="AD241" s="1"/>
      <c r="AE241" s="1"/>
      <c r="AF241" s="1"/>
      <c r="AG241" s="1"/>
    </row>
    <row r="242" spans="1:33" s="3" customFormat="1" ht="3.75" customHeight="1">
      <c r="A242" s="92"/>
      <c r="B242" s="92"/>
      <c r="C242" s="92"/>
      <c r="D242" s="92"/>
      <c r="E242" s="92"/>
      <c r="F242" s="92"/>
      <c r="G242" s="92"/>
      <c r="H242" s="92"/>
      <c r="I242" s="92"/>
      <c r="J242" s="92"/>
      <c r="K242" s="92"/>
      <c r="L242" s="92"/>
      <c r="M242" s="92"/>
      <c r="N242" s="92"/>
      <c r="O242" s="92"/>
      <c r="P242" s="92"/>
      <c r="Q242" s="92"/>
      <c r="R242" s="92"/>
      <c r="S242" s="92"/>
      <c r="T242" s="92"/>
      <c r="U242" s="92"/>
      <c r="V242" s="92"/>
      <c r="W242" s="92"/>
      <c r="X242" s="1"/>
      <c r="Z242" s="1"/>
      <c r="AA242" s="1"/>
      <c r="AB242" s="1"/>
      <c r="AC242" s="1"/>
      <c r="AD242" s="1"/>
      <c r="AE242" s="1"/>
      <c r="AF242" s="1"/>
      <c r="AG242" s="1"/>
    </row>
    <row r="243" spans="1:33" s="66" customFormat="1" ht="48" customHeight="1">
      <c r="A243" s="265" t="s">
        <v>1088</v>
      </c>
      <c r="B243" s="265"/>
      <c r="C243" s="305" t="s">
        <v>1218</v>
      </c>
      <c r="D243" s="306"/>
      <c r="E243" s="306"/>
      <c r="F243" s="306"/>
      <c r="G243" s="306"/>
      <c r="H243" s="306"/>
      <c r="I243" s="306"/>
      <c r="J243" s="306"/>
      <c r="K243" s="306"/>
      <c r="L243" s="306"/>
      <c r="M243" s="306"/>
      <c r="N243" s="306"/>
      <c r="O243" s="306"/>
      <c r="P243" s="306"/>
      <c r="Q243" s="306"/>
      <c r="R243" s="306"/>
      <c r="S243" s="306"/>
      <c r="T243" s="306"/>
      <c r="U243" s="306"/>
      <c r="V243" s="306"/>
      <c r="W243" s="307"/>
      <c r="X243" s="65"/>
      <c r="Z243" s="65"/>
      <c r="AA243" s="65"/>
      <c r="AB243" s="65"/>
      <c r="AC243" s="65"/>
      <c r="AD243" s="65"/>
      <c r="AE243" s="65"/>
      <c r="AF243" s="65"/>
      <c r="AG243" s="65"/>
    </row>
    <row r="244" spans="1:33" s="3" customFormat="1" ht="6" customHeight="1">
      <c r="A244" s="88"/>
      <c r="B244" s="88"/>
      <c r="C244" s="88"/>
      <c r="D244" s="88"/>
      <c r="E244" s="88"/>
      <c r="F244" s="88"/>
      <c r="G244" s="88"/>
      <c r="H244" s="88"/>
      <c r="I244" s="88"/>
      <c r="J244" s="88"/>
      <c r="K244" s="88"/>
      <c r="L244" s="88"/>
      <c r="M244" s="88"/>
      <c r="N244" s="88"/>
      <c r="O244" s="88"/>
      <c r="P244" s="88"/>
      <c r="Q244" s="88"/>
      <c r="R244" s="88"/>
      <c r="S244" s="88"/>
      <c r="T244" s="88"/>
      <c r="U244" s="88"/>
      <c r="V244" s="88"/>
      <c r="W244" s="88"/>
      <c r="X244" s="1"/>
      <c r="Z244" s="1"/>
      <c r="AA244" s="1"/>
      <c r="AB244" s="1"/>
      <c r="AC244" s="1"/>
      <c r="AD244" s="1"/>
      <c r="AE244" s="1"/>
      <c r="AF244" s="1"/>
      <c r="AG244" s="1"/>
    </row>
    <row r="245" spans="1:33" s="140" customFormat="1" ht="13.5" customHeight="1">
      <c r="A245" s="308" t="s">
        <v>1011</v>
      </c>
      <c r="B245" s="309"/>
      <c r="C245" s="309"/>
      <c r="D245" s="309"/>
      <c r="E245" s="309"/>
      <c r="F245" s="309"/>
      <c r="G245" s="309"/>
      <c r="H245" s="309"/>
      <c r="I245" s="309"/>
      <c r="J245" s="309"/>
      <c r="K245" s="309"/>
      <c r="L245" s="309"/>
      <c r="M245" s="309"/>
      <c r="N245" s="309"/>
      <c r="O245" s="309"/>
      <c r="P245" s="309"/>
      <c r="Q245" s="309"/>
      <c r="R245" s="309"/>
      <c r="S245" s="309"/>
      <c r="T245" s="309"/>
      <c r="U245" s="309"/>
      <c r="V245" s="309"/>
      <c r="W245" s="310"/>
      <c r="X245" s="67"/>
      <c r="Z245" s="67"/>
      <c r="AA245" s="67"/>
      <c r="AB245" s="67"/>
      <c r="AC245" s="67"/>
      <c r="AD245" s="67"/>
      <c r="AE245" s="67"/>
      <c r="AF245" s="67"/>
      <c r="AG245" s="67"/>
    </row>
    <row r="246" spans="1:33" s="140" customFormat="1" ht="4.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90"/>
      <c r="X246" s="67"/>
      <c r="Z246" s="67"/>
      <c r="AA246" s="67"/>
      <c r="AB246" s="67"/>
      <c r="AC246" s="67"/>
      <c r="AD246" s="67"/>
      <c r="AE246" s="67"/>
      <c r="AF246" s="67"/>
      <c r="AG246" s="67"/>
    </row>
    <row r="247" spans="1:33" s="3" customFormat="1" ht="30" customHeight="1">
      <c r="A247" s="265" t="s">
        <v>22</v>
      </c>
      <c r="B247" s="265"/>
      <c r="C247" s="276" t="s">
        <v>1214</v>
      </c>
      <c r="D247" s="276"/>
      <c r="E247" s="276"/>
      <c r="F247" s="276"/>
      <c r="G247" s="276"/>
      <c r="H247" s="276"/>
      <c r="I247" s="276"/>
      <c r="J247" s="276"/>
      <c r="K247" s="276"/>
      <c r="L247" s="276"/>
      <c r="M247" s="276"/>
      <c r="N247" s="276"/>
      <c r="O247" s="276"/>
      <c r="P247" s="276"/>
      <c r="Q247" s="276"/>
      <c r="R247" s="276"/>
      <c r="S247" s="276"/>
      <c r="T247" s="276"/>
      <c r="U247" s="276"/>
      <c r="V247" s="276"/>
      <c r="W247" s="276"/>
      <c r="X247" s="1"/>
      <c r="Z247" s="1"/>
      <c r="AA247" s="1"/>
      <c r="AB247" s="1"/>
      <c r="AC247" s="1"/>
      <c r="AD247" s="1"/>
      <c r="AE247" s="1"/>
      <c r="AF247" s="1"/>
      <c r="AG247" s="1"/>
    </row>
    <row r="248" spans="1:33" s="3" customFormat="1" ht="3.75" customHeight="1">
      <c r="A248" s="64"/>
      <c r="B248" s="49"/>
      <c r="C248" s="49"/>
      <c r="D248" s="49"/>
      <c r="E248" s="49"/>
      <c r="F248" s="49"/>
      <c r="I248" s="49"/>
      <c r="J248" s="49"/>
      <c r="K248" s="49"/>
      <c r="L248" s="49"/>
      <c r="M248" s="49"/>
      <c r="N248" s="49"/>
      <c r="O248" s="49"/>
      <c r="P248" s="49"/>
      <c r="Q248" s="49"/>
      <c r="R248" s="49"/>
      <c r="S248" s="49"/>
      <c r="T248" s="49"/>
      <c r="U248" s="49"/>
      <c r="V248" s="49"/>
      <c r="W248" s="90"/>
      <c r="X248" s="1"/>
      <c r="Z248" s="1"/>
      <c r="AA248" s="1"/>
      <c r="AB248" s="1"/>
      <c r="AC248" s="1"/>
      <c r="AD248" s="1"/>
      <c r="AE248" s="1"/>
      <c r="AF248" s="1"/>
      <c r="AG248" s="1"/>
    </row>
    <row r="249" spans="1:33" s="3" customFormat="1" ht="27" customHeight="1">
      <c r="A249" s="268" t="s">
        <v>339</v>
      </c>
      <c r="B249" s="270"/>
      <c r="C249" s="103" t="s">
        <v>1055</v>
      </c>
      <c r="D249" s="49"/>
      <c r="E249" s="265" t="s">
        <v>4</v>
      </c>
      <c r="F249" s="265"/>
      <c r="G249" s="276" t="s">
        <v>1071</v>
      </c>
      <c r="H249" s="276"/>
      <c r="I249" s="276"/>
      <c r="J249" s="276"/>
      <c r="K249" s="49"/>
      <c r="L249" s="49"/>
      <c r="M249" s="265" t="s">
        <v>1010</v>
      </c>
      <c r="N249" s="265"/>
      <c r="O249" s="265"/>
      <c r="P249" s="265"/>
      <c r="Q249" s="276" t="s">
        <v>1215</v>
      </c>
      <c r="R249" s="276"/>
      <c r="S249" s="276"/>
      <c r="T249" s="276"/>
      <c r="U249" s="276"/>
      <c r="V249" s="276"/>
      <c r="W249" s="276"/>
      <c r="X249" s="1"/>
      <c r="Z249" s="1"/>
      <c r="AA249" s="1"/>
      <c r="AB249" s="1"/>
      <c r="AC249" s="1"/>
      <c r="AD249" s="1"/>
      <c r="AE249" s="1"/>
      <c r="AF249" s="1"/>
      <c r="AG249" s="1"/>
    </row>
    <row r="250" spans="1:33" s="3" customFormat="1" ht="5.25" customHeight="1">
      <c r="A250" s="64"/>
      <c r="B250" s="49"/>
      <c r="C250" s="49"/>
      <c r="D250" s="49"/>
      <c r="E250" s="49"/>
      <c r="F250" s="49"/>
      <c r="I250" s="49"/>
      <c r="J250" s="49"/>
      <c r="K250" s="49"/>
      <c r="L250" s="49"/>
      <c r="M250" s="49"/>
      <c r="N250" s="49"/>
      <c r="O250" s="49"/>
      <c r="P250" s="49"/>
      <c r="Q250" s="49"/>
      <c r="R250" s="49"/>
      <c r="S250" s="49"/>
      <c r="T250" s="49"/>
      <c r="U250" s="49"/>
      <c r="V250" s="49"/>
      <c r="W250" s="90"/>
      <c r="X250" s="1"/>
      <c r="Z250" s="1"/>
      <c r="AA250" s="1"/>
      <c r="AB250" s="1"/>
      <c r="AC250" s="1"/>
      <c r="AD250" s="1"/>
      <c r="AE250" s="1"/>
      <c r="AF250" s="1"/>
      <c r="AG250" s="1"/>
    </row>
    <row r="251" spans="1:33" s="3" customFormat="1" ht="27" customHeight="1">
      <c r="A251" s="268" t="s">
        <v>1019</v>
      </c>
      <c r="B251" s="270"/>
      <c r="C251" s="136" t="s">
        <v>1056</v>
      </c>
      <c r="D251" s="49"/>
      <c r="E251" s="268" t="s">
        <v>24</v>
      </c>
      <c r="F251" s="270"/>
      <c r="G251" s="276" t="s">
        <v>1059</v>
      </c>
      <c r="H251" s="276"/>
      <c r="I251" s="276"/>
      <c r="J251" s="276"/>
      <c r="K251" s="49"/>
      <c r="L251" s="49"/>
      <c r="M251" s="265" t="s">
        <v>1020</v>
      </c>
      <c r="N251" s="265"/>
      <c r="O251" s="265"/>
      <c r="P251" s="265"/>
      <c r="Q251" s="276" t="s">
        <v>1077</v>
      </c>
      <c r="R251" s="276"/>
      <c r="S251" s="276"/>
      <c r="T251" s="276"/>
      <c r="U251" s="276"/>
      <c r="V251" s="276"/>
      <c r="W251" s="276"/>
      <c r="X251" s="1"/>
      <c r="Z251" s="1"/>
      <c r="AA251" s="1"/>
      <c r="AB251" s="1"/>
      <c r="AC251" s="1"/>
      <c r="AD251" s="1"/>
      <c r="AE251" s="1"/>
      <c r="AF251" s="1"/>
      <c r="AG251" s="1"/>
    </row>
    <row r="252" spans="1:33" s="140" customFormat="1" ht="5.25" customHeight="1">
      <c r="A252" s="49"/>
      <c r="B252" s="49"/>
      <c r="C252" s="49"/>
      <c r="D252" s="49"/>
      <c r="E252" s="49"/>
      <c r="F252" s="49"/>
      <c r="G252" s="49"/>
      <c r="H252" s="49"/>
      <c r="I252" s="49"/>
      <c r="J252" s="49"/>
      <c r="K252" s="49"/>
      <c r="L252" s="49"/>
      <c r="M252" s="97"/>
      <c r="N252" s="97"/>
      <c r="O252" s="97"/>
      <c r="P252" s="97"/>
      <c r="Q252" s="97"/>
      <c r="R252" s="97"/>
      <c r="S252" s="97"/>
      <c r="T252" s="97"/>
      <c r="U252" s="97"/>
      <c r="V252" s="97"/>
      <c r="W252" s="98"/>
      <c r="X252" s="67"/>
      <c r="Z252" s="67"/>
      <c r="AA252" s="67"/>
      <c r="AB252" s="67"/>
      <c r="AC252" s="67"/>
      <c r="AD252" s="67"/>
      <c r="AE252" s="67"/>
      <c r="AF252" s="67"/>
      <c r="AG252" s="67"/>
    </row>
    <row r="253" spans="1:33" s="140" customFormat="1" ht="15.75" customHeight="1">
      <c r="C253" s="265" t="s">
        <v>1005</v>
      </c>
      <c r="D253" s="265"/>
      <c r="E253" s="265"/>
      <c r="F253" s="265"/>
      <c r="H253" s="49"/>
      <c r="I253" s="49"/>
      <c r="J253" s="49"/>
      <c r="O253" s="265" t="s">
        <v>1008</v>
      </c>
      <c r="P253" s="265"/>
      <c r="Q253" s="265"/>
      <c r="R253" s="265"/>
      <c r="S253" s="265"/>
      <c r="T253" s="265"/>
      <c r="U253" s="265"/>
      <c r="V253" s="265"/>
      <c r="W253" s="90"/>
      <c r="X253" s="67"/>
      <c r="Z253" s="67"/>
      <c r="AA253" s="67"/>
      <c r="AB253" s="67"/>
      <c r="AC253" s="67"/>
      <c r="AD253" s="67"/>
      <c r="AE253" s="67"/>
      <c r="AF253" s="67"/>
      <c r="AG253" s="67"/>
    </row>
    <row r="254" spans="1:33" s="140" customFormat="1" ht="24.75" customHeight="1">
      <c r="A254" s="49"/>
      <c r="B254" s="49"/>
      <c r="C254" s="49">
        <v>24</v>
      </c>
      <c r="D254" s="49"/>
      <c r="E254" s="277">
        <v>2019</v>
      </c>
      <c r="F254" s="277"/>
      <c r="H254" s="49"/>
      <c r="I254" s="49"/>
      <c r="J254" s="49"/>
      <c r="O254" s="198">
        <v>36</v>
      </c>
      <c r="P254" s="198"/>
      <c r="Q254" s="198"/>
      <c r="R254" s="198"/>
      <c r="S254" s="198"/>
      <c r="T254" s="198"/>
      <c r="U254" s="198"/>
      <c r="V254" s="198"/>
      <c r="X254" s="67"/>
      <c r="Z254" s="67"/>
      <c r="AA254" s="67"/>
      <c r="AB254" s="67"/>
      <c r="AC254" s="67"/>
      <c r="AD254" s="67"/>
      <c r="AE254" s="67"/>
      <c r="AF254" s="67"/>
      <c r="AG254" s="67"/>
    </row>
    <row r="255" spans="1:33" s="99" customFormat="1" ht="12" customHeight="1">
      <c r="C255" s="137" t="s">
        <v>1006</v>
      </c>
      <c r="D255" s="100"/>
      <c r="E255" s="278" t="s">
        <v>1007</v>
      </c>
      <c r="F255" s="278"/>
      <c r="G255" s="100"/>
      <c r="I255" s="100"/>
      <c r="J255" s="100"/>
      <c r="K255" s="100"/>
      <c r="L255" s="100"/>
      <c r="M255" s="100"/>
      <c r="N255" s="100"/>
      <c r="O255" s="137"/>
      <c r="P255" s="137"/>
      <c r="Q255" s="137"/>
      <c r="R255" s="137"/>
      <c r="S255" s="137"/>
      <c r="T255" s="137"/>
      <c r="U255" s="137"/>
      <c r="V255" s="137"/>
      <c r="W255" s="101"/>
      <c r="X255" s="102"/>
      <c r="Z255" s="102"/>
      <c r="AA255" s="102"/>
      <c r="AB255" s="102"/>
      <c r="AC255" s="102"/>
      <c r="AD255" s="102"/>
      <c r="AE255" s="102"/>
      <c r="AF255" s="102"/>
      <c r="AG255" s="102"/>
    </row>
    <row r="256" spans="1:33" s="140" customFormat="1" ht="3"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90"/>
      <c r="X256" s="67"/>
      <c r="Z256" s="67"/>
      <c r="AA256" s="67"/>
      <c r="AB256" s="67"/>
      <c r="AC256" s="67"/>
      <c r="AD256" s="67"/>
      <c r="AE256" s="67"/>
      <c r="AF256" s="67"/>
      <c r="AG256" s="67"/>
    </row>
    <row r="257" spans="1:33" s="3" customFormat="1" ht="20.25" customHeight="1">
      <c r="A257" s="279" t="s">
        <v>966</v>
      </c>
      <c r="B257" s="279"/>
      <c r="C257" s="279"/>
      <c r="D257" s="279"/>
      <c r="E257" s="279"/>
      <c r="F257" s="279"/>
      <c r="G257" s="279"/>
      <c r="H257" s="279"/>
      <c r="I257" s="279"/>
      <c r="J257" s="279"/>
      <c r="K257" s="279"/>
      <c r="L257" s="279"/>
      <c r="M257" s="279"/>
      <c r="N257" s="279"/>
      <c r="O257" s="279"/>
      <c r="P257" s="279"/>
      <c r="Q257" s="279"/>
      <c r="R257" s="279"/>
      <c r="S257" s="279"/>
      <c r="T257" s="279"/>
      <c r="U257" s="279"/>
      <c r="V257" s="279"/>
      <c r="W257" s="279"/>
      <c r="X257" s="1"/>
      <c r="Z257" s="1"/>
      <c r="AA257" s="1"/>
      <c r="AB257" s="1"/>
      <c r="AC257" s="1"/>
      <c r="AD257" s="1"/>
      <c r="AE257" s="1"/>
      <c r="AF257" s="1"/>
      <c r="AG257" s="1"/>
    </row>
    <row r="258" spans="1:33" s="3" customFormat="1" ht="15.75" customHeight="1">
      <c r="A258" s="261" t="s">
        <v>25</v>
      </c>
      <c r="B258" s="262"/>
      <c r="C258" s="265" t="s">
        <v>22</v>
      </c>
      <c r="D258" s="265"/>
      <c r="E258" s="266" t="s">
        <v>3</v>
      </c>
      <c r="F258" s="268" t="s">
        <v>329</v>
      </c>
      <c r="G258" s="269"/>
      <c r="H258" s="269"/>
      <c r="I258" s="269"/>
      <c r="J258" s="269"/>
      <c r="K258" s="269"/>
      <c r="L258" s="269"/>
      <c r="M258" s="269"/>
      <c r="N258" s="269"/>
      <c r="O258" s="269"/>
      <c r="P258" s="269"/>
      <c r="Q258" s="269"/>
      <c r="R258" s="269"/>
      <c r="S258" s="269"/>
      <c r="T258" s="270"/>
      <c r="U258" s="135"/>
      <c r="V258" s="189" t="s">
        <v>27</v>
      </c>
      <c r="W258" s="265" t="s">
        <v>1023</v>
      </c>
      <c r="X258" s="1"/>
      <c r="Z258" s="1"/>
      <c r="AA258" s="1"/>
      <c r="AB258" s="1"/>
      <c r="AC258" s="1"/>
      <c r="AD258" s="1"/>
      <c r="AE258" s="1"/>
      <c r="AF258" s="1"/>
      <c r="AG258" s="1"/>
    </row>
    <row r="259" spans="1:33" ht="18.75" customHeight="1">
      <c r="A259" s="263"/>
      <c r="B259" s="264"/>
      <c r="C259" s="265"/>
      <c r="D259" s="265"/>
      <c r="E259" s="267"/>
      <c r="F259" s="271" t="s">
        <v>300</v>
      </c>
      <c r="G259" s="272"/>
      <c r="H259" s="273"/>
      <c r="I259" s="71" t="s">
        <v>28</v>
      </c>
      <c r="J259" s="71" t="s">
        <v>7</v>
      </c>
      <c r="K259" s="71" t="s">
        <v>8</v>
      </c>
      <c r="L259" s="71" t="s">
        <v>9</v>
      </c>
      <c r="M259" s="71" t="s">
        <v>10</v>
      </c>
      <c r="N259" s="71" t="s">
        <v>11</v>
      </c>
      <c r="O259" s="71" t="s">
        <v>12</v>
      </c>
      <c r="P259" s="71" t="s">
        <v>13</v>
      </c>
      <c r="Q259" s="71" t="s">
        <v>14</v>
      </c>
      <c r="R259" s="71" t="s">
        <v>15</v>
      </c>
      <c r="S259" s="71" t="s">
        <v>16</v>
      </c>
      <c r="T259" s="71" t="s">
        <v>17</v>
      </c>
      <c r="U259" s="14"/>
      <c r="V259" s="190"/>
      <c r="W259" s="265"/>
    </row>
    <row r="260" spans="1:33" ht="29.25" customHeight="1">
      <c r="A260" s="256" t="s">
        <v>1</v>
      </c>
      <c r="B260" s="256"/>
      <c r="C260" s="257" t="s">
        <v>1217</v>
      </c>
      <c r="D260" s="257"/>
      <c r="E260" s="111" t="s">
        <v>1198</v>
      </c>
      <c r="F260" s="193" t="s">
        <v>1000</v>
      </c>
      <c r="G260" s="258"/>
      <c r="H260" s="194"/>
      <c r="I260" s="94"/>
      <c r="J260" s="72"/>
      <c r="K260" s="72"/>
      <c r="L260" s="72"/>
      <c r="M260" s="72"/>
      <c r="N260" s="72">
        <v>18</v>
      </c>
      <c r="O260" s="72"/>
      <c r="P260" s="72"/>
      <c r="Q260" s="72"/>
      <c r="R260" s="72"/>
      <c r="S260" s="72"/>
      <c r="T260" s="72">
        <v>18</v>
      </c>
      <c r="U260" s="73"/>
      <c r="V260" s="114">
        <f>IF(SUM(I260:T260)=0,"",SUM(I260:T260))</f>
        <v>36</v>
      </c>
      <c r="W260" s="259" t="str">
        <f>IF($G$43="porcentaje",FIXED(V260/V261*100,2)&amp;"%",IF($G$43="Promedio",V260/V261,IF($G$43="variación porcentual",FIXED(((V260/V261)-1)*100,2)&amp;"%",IF($G$43="OTRAS","CAPTURAR EL RESULTADO DEL INDICADOR"))))</f>
        <v>50,00%</v>
      </c>
      <c r="Y260" s="1"/>
      <c r="AC260" s="10"/>
      <c r="AF260" s="10"/>
      <c r="AG260" s="10"/>
    </row>
    <row r="261" spans="1:33" ht="30" customHeight="1">
      <c r="A261" s="256" t="s">
        <v>2</v>
      </c>
      <c r="B261" s="256"/>
      <c r="C261" s="257" t="s">
        <v>1216</v>
      </c>
      <c r="D261" s="257"/>
      <c r="E261" s="111" t="s">
        <v>1198</v>
      </c>
      <c r="F261" s="193" t="s">
        <v>1001</v>
      </c>
      <c r="G261" s="258"/>
      <c r="H261" s="194"/>
      <c r="I261" s="94"/>
      <c r="J261" s="72"/>
      <c r="K261" s="72"/>
      <c r="L261" s="72"/>
      <c r="M261" s="72"/>
      <c r="N261" s="72">
        <v>12</v>
      </c>
      <c r="O261" s="72"/>
      <c r="P261" s="72"/>
      <c r="Q261" s="72"/>
      <c r="R261" s="72"/>
      <c r="S261" s="72"/>
      <c r="T261" s="72">
        <v>12</v>
      </c>
      <c r="U261" s="72">
        <f>SUM(I261:T261)</f>
        <v>24</v>
      </c>
      <c r="V261" s="114">
        <f>IF(SUM(I261:T261)=0,"",SUM(I261:T261))</f>
        <v>24</v>
      </c>
      <c r="W261" s="259"/>
      <c r="Y261" s="1"/>
      <c r="AA261" s="3"/>
      <c r="AC261" s="10"/>
      <c r="AF261" s="10"/>
      <c r="AG261" s="10"/>
    </row>
    <row r="262" spans="1:33" ht="17.25" customHeight="1">
      <c r="A262" s="260" t="s">
        <v>298</v>
      </c>
      <c r="B262" s="260"/>
      <c r="C262" s="260"/>
      <c r="D262" s="260"/>
      <c r="E262" s="260"/>
      <c r="F262" s="260"/>
      <c r="G262" s="260"/>
      <c r="H262" s="260"/>
      <c r="I262" s="260"/>
      <c r="J262" s="260"/>
      <c r="K262" s="260"/>
      <c r="L262" s="260"/>
      <c r="M262" s="260"/>
      <c r="N262" s="260"/>
      <c r="O262" s="260"/>
      <c r="P262" s="260"/>
      <c r="Q262" s="260"/>
      <c r="R262" s="260"/>
      <c r="S262" s="260"/>
      <c r="T262" s="260"/>
      <c r="U262" s="260"/>
      <c r="V262" s="260"/>
      <c r="W262" s="260"/>
    </row>
    <row r="263" spans="1:33" s="3" customFormat="1" ht="15.75" customHeight="1">
      <c r="A263" s="261" t="s">
        <v>25</v>
      </c>
      <c r="B263" s="262"/>
      <c r="C263" s="265" t="s">
        <v>22</v>
      </c>
      <c r="D263" s="265"/>
      <c r="E263" s="266" t="s">
        <v>3</v>
      </c>
      <c r="F263" s="268" t="s">
        <v>329</v>
      </c>
      <c r="G263" s="269"/>
      <c r="H263" s="269"/>
      <c r="I263" s="269"/>
      <c r="J263" s="269"/>
      <c r="K263" s="269"/>
      <c r="L263" s="269"/>
      <c r="M263" s="269"/>
      <c r="N263" s="269"/>
      <c r="O263" s="269"/>
      <c r="P263" s="269"/>
      <c r="Q263" s="269"/>
      <c r="R263" s="269"/>
      <c r="S263" s="269"/>
      <c r="T263" s="270"/>
      <c r="U263" s="135"/>
      <c r="V263" s="189" t="s">
        <v>27</v>
      </c>
      <c r="W263" s="265" t="s">
        <v>332</v>
      </c>
      <c r="X263" s="1"/>
      <c r="Z263" s="1"/>
      <c r="AA263" s="1"/>
      <c r="AB263" s="1"/>
      <c r="AC263" s="1"/>
      <c r="AD263" s="1"/>
      <c r="AE263" s="1"/>
      <c r="AF263" s="1"/>
      <c r="AG263" s="1"/>
    </row>
    <row r="264" spans="1:33" ht="18.75" customHeight="1">
      <c r="A264" s="263"/>
      <c r="B264" s="264"/>
      <c r="C264" s="265"/>
      <c r="D264" s="265"/>
      <c r="E264" s="267"/>
      <c r="F264" s="271" t="s">
        <v>298</v>
      </c>
      <c r="G264" s="272"/>
      <c r="H264" s="273"/>
      <c r="I264" s="71" t="s">
        <v>28</v>
      </c>
      <c r="J264" s="71" t="s">
        <v>7</v>
      </c>
      <c r="K264" s="71" t="s">
        <v>8</v>
      </c>
      <c r="L264" s="71" t="s">
        <v>9</v>
      </c>
      <c r="M264" s="71" t="s">
        <v>10</v>
      </c>
      <c r="N264" s="71" t="s">
        <v>11</v>
      </c>
      <c r="O264" s="71" t="s">
        <v>12</v>
      </c>
      <c r="P264" s="71" t="s">
        <v>13</v>
      </c>
      <c r="Q264" s="71" t="s">
        <v>14</v>
      </c>
      <c r="R264" s="71" t="s">
        <v>15</v>
      </c>
      <c r="S264" s="71" t="s">
        <v>16</v>
      </c>
      <c r="T264" s="71" t="s">
        <v>17</v>
      </c>
      <c r="U264" s="14"/>
      <c r="V264" s="190"/>
      <c r="W264" s="265"/>
    </row>
    <row r="265" spans="1:33" ht="29.25" customHeight="1">
      <c r="A265" s="256" t="s">
        <v>1</v>
      </c>
      <c r="B265" s="256"/>
      <c r="C265" s="274" t="str">
        <f>IF(C260=0,"",C260)</f>
        <v>Simulacros 2020</v>
      </c>
      <c r="D265" s="275"/>
      <c r="E265" s="139" t="str">
        <f>IF(E260=0,"",E260)</f>
        <v>Simulacros</v>
      </c>
      <c r="F265" s="193" t="s">
        <v>1021</v>
      </c>
      <c r="G265" s="258"/>
      <c r="H265" s="194"/>
      <c r="I265" s="94"/>
      <c r="J265" s="72"/>
      <c r="K265" s="72"/>
      <c r="L265" s="72"/>
      <c r="M265" s="72"/>
      <c r="N265" s="72"/>
      <c r="O265" s="72"/>
      <c r="P265" s="72"/>
      <c r="Q265" s="72"/>
      <c r="R265" s="72"/>
      <c r="S265" s="72"/>
      <c r="T265" s="72"/>
      <c r="U265" s="73"/>
      <c r="V265" s="114" t="str">
        <f>IF(SUM(I265:T265)=0,"",SUM(I265:T265))</f>
        <v/>
      </c>
      <c r="W265" s="259" t="e">
        <f>IF($G$43="porcentaje",FIXED(V265/V266*100,2)&amp;"%",IF($G$43="Promedio",V265/V266,IF($G$43="variación porcentual",FIXED(((V265/V266)-1)*100,2)&amp;"%",IF($G$43="OTRAS","CAPTURAR EL RESULTADO DEL INDICADOR"))))</f>
        <v>#VALUE!</v>
      </c>
      <c r="Y265" s="1"/>
      <c r="AC265" s="10"/>
      <c r="AF265" s="10"/>
      <c r="AG265" s="10"/>
    </row>
    <row r="266" spans="1:33" ht="30" customHeight="1">
      <c r="A266" s="256" t="s">
        <v>2</v>
      </c>
      <c r="B266" s="256"/>
      <c r="C266" s="274" t="str">
        <f>IF(C261=0,"",C261)</f>
        <v>Simulacros 2019</v>
      </c>
      <c r="D266" s="275"/>
      <c r="E266" s="139" t="str">
        <f>IF(E261=0,"",E261)</f>
        <v>Simulacros</v>
      </c>
      <c r="F266" s="193" t="s">
        <v>1022</v>
      </c>
      <c r="G266" s="258"/>
      <c r="H266" s="194"/>
      <c r="I266" s="94"/>
      <c r="J266" s="72"/>
      <c r="K266" s="72"/>
      <c r="L266" s="72"/>
      <c r="M266" s="72"/>
      <c r="N266" s="72">
        <v>12</v>
      </c>
      <c r="O266" s="72"/>
      <c r="P266" s="72"/>
      <c r="Q266" s="72"/>
      <c r="R266" s="72"/>
      <c r="S266" s="72"/>
      <c r="T266" s="72">
        <v>12</v>
      </c>
      <c r="U266" s="72">
        <f>SUM(I266:T266)</f>
        <v>24</v>
      </c>
      <c r="V266" s="114">
        <f>IF(SUM(I266:T266)=0,"",SUM(I266:T266))</f>
        <v>24</v>
      </c>
      <c r="W266" s="259"/>
      <c r="Y266" s="1"/>
      <c r="AA266" s="3"/>
      <c r="AC266" s="10"/>
      <c r="AF266" s="10"/>
      <c r="AG266" s="10"/>
    </row>
    <row r="267" spans="1:33" s="67" customFormat="1" ht="5.25" customHeight="1">
      <c r="A267" s="74"/>
      <c r="B267" s="74"/>
      <c r="C267" s="74"/>
      <c r="D267" s="75"/>
      <c r="E267" s="75"/>
      <c r="F267" s="76"/>
      <c r="G267" s="76"/>
      <c r="H267" s="76"/>
      <c r="I267" s="77"/>
      <c r="J267" s="78"/>
      <c r="K267" s="78"/>
      <c r="L267" s="78"/>
      <c r="M267" s="78"/>
      <c r="N267" s="78"/>
      <c r="O267" s="78"/>
      <c r="P267" s="78"/>
      <c r="Q267" s="78"/>
      <c r="R267" s="78"/>
      <c r="S267" s="78"/>
      <c r="T267" s="78"/>
      <c r="U267" s="79"/>
      <c r="V267" s="80"/>
      <c r="W267" s="81"/>
      <c r="X267" s="83"/>
      <c r="Y267" s="140"/>
      <c r="AC267" s="83"/>
      <c r="AD267" s="83"/>
      <c r="AE267" s="83"/>
      <c r="AF267" s="83"/>
      <c r="AG267" s="83"/>
    </row>
    <row r="268" spans="1:33" ht="16.5" customHeight="1">
      <c r="A268" s="250" t="s">
        <v>967</v>
      </c>
      <c r="B268" s="250"/>
      <c r="C268" s="250"/>
      <c r="D268" s="250"/>
      <c r="E268" s="250"/>
      <c r="F268" s="250"/>
      <c r="G268" s="250"/>
      <c r="H268" s="250"/>
      <c r="I268" s="250"/>
      <c r="J268" s="250"/>
      <c r="K268" s="250"/>
      <c r="L268" s="250"/>
      <c r="M268" s="250"/>
      <c r="N268" s="250"/>
      <c r="O268" s="250"/>
      <c r="P268" s="250"/>
      <c r="Q268" s="250"/>
      <c r="R268" s="250"/>
      <c r="S268" s="250"/>
      <c r="T268" s="250"/>
      <c r="U268" s="250"/>
      <c r="V268" s="250"/>
      <c r="W268" s="115" t="str">
        <f>IF(ISERROR(W265/W260)=TRUE,"",(W265/W260))</f>
        <v/>
      </c>
      <c r="X268" s="10"/>
      <c r="AC268" s="10"/>
      <c r="AD268" s="10"/>
      <c r="AE268" s="10"/>
      <c r="AF268" s="10"/>
      <c r="AG268" s="10"/>
    </row>
    <row r="269" spans="1:33" ht="6.75" customHeight="1">
      <c r="A269" s="138"/>
      <c r="B269" s="138"/>
      <c r="C269" s="138"/>
      <c r="D269" s="138"/>
      <c r="E269" s="138"/>
      <c r="F269" s="138"/>
      <c r="G269" s="138"/>
      <c r="H269" s="138"/>
      <c r="I269" s="138"/>
      <c r="J269" s="138"/>
      <c r="K269" s="138"/>
      <c r="L269" s="138"/>
      <c r="M269" s="138"/>
      <c r="N269" s="138"/>
      <c r="O269" s="138"/>
      <c r="P269" s="138"/>
      <c r="Q269" s="138"/>
      <c r="R269" s="138"/>
      <c r="S269" s="138"/>
      <c r="T269" s="138"/>
      <c r="U269" s="138"/>
      <c r="V269" s="138"/>
      <c r="W269" s="82"/>
      <c r="X269" s="10"/>
      <c r="AC269" s="10"/>
      <c r="AD269" s="10"/>
      <c r="AE269" s="10"/>
      <c r="AF269" s="10"/>
      <c r="AG269" s="10"/>
    </row>
    <row r="270" spans="1:33" s="3" customFormat="1" ht="33" customHeight="1">
      <c r="A270" s="251" t="s">
        <v>1002</v>
      </c>
      <c r="B270" s="252"/>
      <c r="C270" s="252"/>
      <c r="D270" s="252"/>
      <c r="E270" s="252"/>
      <c r="F270" s="253"/>
      <c r="G270" s="254"/>
      <c r="H270" s="254"/>
      <c r="I270" s="254"/>
      <c r="J270" s="254"/>
      <c r="K270" s="254"/>
      <c r="L270" s="254"/>
      <c r="M270" s="254"/>
      <c r="N270" s="254"/>
      <c r="O270" s="254"/>
      <c r="P270" s="254"/>
      <c r="Q270" s="254"/>
      <c r="R270" s="254"/>
      <c r="S270" s="254"/>
      <c r="T270" s="254"/>
      <c r="U270" s="254"/>
      <c r="V270" s="254"/>
      <c r="W270" s="255"/>
      <c r="X270" s="1"/>
      <c r="Z270" s="1"/>
      <c r="AA270" s="1"/>
      <c r="AB270" s="1"/>
      <c r="AC270" s="1"/>
      <c r="AD270" s="1"/>
      <c r="AE270" s="1"/>
      <c r="AF270" s="1"/>
      <c r="AG270" s="1"/>
    </row>
    <row r="271" spans="1:33" s="3" customFormat="1" ht="3.75" customHeight="1">
      <c r="A271" s="92"/>
      <c r="B271" s="92"/>
      <c r="C271" s="92"/>
      <c r="D271" s="92"/>
      <c r="E271" s="92"/>
      <c r="F271" s="92"/>
      <c r="G271" s="92"/>
      <c r="H271" s="92"/>
      <c r="I271" s="92"/>
      <c r="J271" s="92"/>
      <c r="K271" s="92"/>
      <c r="L271" s="92"/>
      <c r="M271" s="92"/>
      <c r="N271" s="92"/>
      <c r="O271" s="92"/>
      <c r="P271" s="92"/>
      <c r="Q271" s="92"/>
      <c r="R271" s="92"/>
      <c r="S271" s="92"/>
      <c r="T271" s="92"/>
      <c r="U271" s="92"/>
      <c r="V271" s="92"/>
      <c r="W271" s="92"/>
      <c r="X271" s="1"/>
      <c r="Z271" s="1"/>
      <c r="AA271" s="1"/>
      <c r="AB271" s="1"/>
      <c r="AC271" s="1"/>
      <c r="AD271" s="1"/>
      <c r="AE271" s="1"/>
      <c r="AF271" s="1"/>
      <c r="AG271" s="1"/>
    </row>
    <row r="272" spans="1:33" s="66" customFormat="1" ht="48" customHeight="1">
      <c r="A272" s="265" t="s">
        <v>1089</v>
      </c>
      <c r="B272" s="265"/>
      <c r="C272" s="305" t="s">
        <v>1102</v>
      </c>
      <c r="D272" s="306"/>
      <c r="E272" s="306"/>
      <c r="F272" s="306"/>
      <c r="G272" s="306"/>
      <c r="H272" s="306"/>
      <c r="I272" s="306"/>
      <c r="J272" s="306"/>
      <c r="K272" s="306"/>
      <c r="L272" s="306"/>
      <c r="M272" s="306"/>
      <c r="N272" s="306"/>
      <c r="O272" s="306"/>
      <c r="P272" s="306"/>
      <c r="Q272" s="306"/>
      <c r="R272" s="306"/>
      <c r="S272" s="306"/>
      <c r="T272" s="306"/>
      <c r="U272" s="306"/>
      <c r="V272" s="306"/>
      <c r="W272" s="307"/>
      <c r="X272" s="65"/>
      <c r="Z272" s="65"/>
      <c r="AA272" s="65"/>
      <c r="AB272" s="65"/>
      <c r="AC272" s="65"/>
      <c r="AD272" s="65"/>
      <c r="AE272" s="65"/>
      <c r="AF272" s="65"/>
      <c r="AG272" s="65"/>
    </row>
    <row r="273" spans="1:33" s="3" customFormat="1" ht="6" customHeight="1">
      <c r="A273" s="88"/>
      <c r="B273" s="88"/>
      <c r="C273" s="88"/>
      <c r="D273" s="88"/>
      <c r="E273" s="88"/>
      <c r="F273" s="88"/>
      <c r="G273" s="88"/>
      <c r="H273" s="88"/>
      <c r="I273" s="88"/>
      <c r="J273" s="88"/>
      <c r="K273" s="88"/>
      <c r="L273" s="88"/>
      <c r="M273" s="88"/>
      <c r="N273" s="88"/>
      <c r="O273" s="88"/>
      <c r="P273" s="88"/>
      <c r="Q273" s="88"/>
      <c r="R273" s="88"/>
      <c r="S273" s="88"/>
      <c r="T273" s="88"/>
      <c r="U273" s="88"/>
      <c r="V273" s="88"/>
      <c r="W273" s="88"/>
      <c r="X273" s="1"/>
      <c r="Z273" s="1"/>
      <c r="AA273" s="1"/>
      <c r="AB273" s="1"/>
      <c r="AC273" s="1"/>
      <c r="AD273" s="1"/>
      <c r="AE273" s="1"/>
      <c r="AF273" s="1"/>
      <c r="AG273" s="1"/>
    </row>
    <row r="274" spans="1:33" s="140" customFormat="1" ht="13.5" customHeight="1">
      <c r="A274" s="308" t="s">
        <v>1011</v>
      </c>
      <c r="B274" s="309"/>
      <c r="C274" s="309"/>
      <c r="D274" s="309"/>
      <c r="E274" s="309"/>
      <c r="F274" s="309"/>
      <c r="G274" s="309"/>
      <c r="H274" s="309"/>
      <c r="I274" s="309"/>
      <c r="J274" s="309"/>
      <c r="K274" s="309"/>
      <c r="L274" s="309"/>
      <c r="M274" s="309"/>
      <c r="N274" s="309"/>
      <c r="O274" s="309"/>
      <c r="P274" s="309"/>
      <c r="Q274" s="309"/>
      <c r="R274" s="309"/>
      <c r="S274" s="309"/>
      <c r="T274" s="309"/>
      <c r="U274" s="309"/>
      <c r="V274" s="309"/>
      <c r="W274" s="310"/>
      <c r="X274" s="67"/>
      <c r="Z274" s="67"/>
      <c r="AA274" s="67"/>
      <c r="AB274" s="67"/>
      <c r="AC274" s="67"/>
      <c r="AD274" s="67"/>
      <c r="AE274" s="67"/>
      <c r="AF274" s="67"/>
      <c r="AG274" s="67"/>
    </row>
    <row r="275" spans="1:33" s="140" customFormat="1" ht="4.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90"/>
      <c r="X275" s="67"/>
      <c r="Z275" s="67"/>
      <c r="AA275" s="67"/>
      <c r="AB275" s="67"/>
      <c r="AC275" s="67"/>
      <c r="AD275" s="67"/>
      <c r="AE275" s="67"/>
      <c r="AF275" s="67"/>
      <c r="AG275" s="67"/>
    </row>
    <row r="276" spans="1:33" s="3" customFormat="1" ht="30" customHeight="1">
      <c r="A276" s="265" t="s">
        <v>22</v>
      </c>
      <c r="B276" s="265"/>
      <c r="C276" s="276" t="s">
        <v>1200</v>
      </c>
      <c r="D276" s="276"/>
      <c r="E276" s="276"/>
      <c r="F276" s="276"/>
      <c r="G276" s="276"/>
      <c r="H276" s="276"/>
      <c r="I276" s="276"/>
      <c r="J276" s="276"/>
      <c r="K276" s="276"/>
      <c r="L276" s="276"/>
      <c r="M276" s="276"/>
      <c r="N276" s="276"/>
      <c r="O276" s="276"/>
      <c r="P276" s="276"/>
      <c r="Q276" s="276"/>
      <c r="R276" s="276"/>
      <c r="S276" s="276"/>
      <c r="T276" s="276"/>
      <c r="U276" s="276"/>
      <c r="V276" s="276"/>
      <c r="W276" s="276"/>
      <c r="X276" s="1"/>
      <c r="Z276" s="1"/>
      <c r="AA276" s="1"/>
      <c r="AB276" s="1"/>
      <c r="AC276" s="1"/>
      <c r="AD276" s="1"/>
      <c r="AE276" s="1"/>
      <c r="AF276" s="1"/>
      <c r="AG276" s="1"/>
    </row>
    <row r="277" spans="1:33" s="3" customFormat="1" ht="3.75" customHeight="1">
      <c r="A277" s="64"/>
      <c r="B277" s="49"/>
      <c r="C277" s="49"/>
      <c r="D277" s="49"/>
      <c r="E277" s="49"/>
      <c r="F277" s="49"/>
      <c r="I277" s="49"/>
      <c r="J277" s="49"/>
      <c r="K277" s="49"/>
      <c r="L277" s="49"/>
      <c r="M277" s="49"/>
      <c r="N277" s="49"/>
      <c r="O277" s="49"/>
      <c r="P277" s="49"/>
      <c r="Q277" s="49"/>
      <c r="R277" s="49"/>
      <c r="S277" s="49"/>
      <c r="T277" s="49"/>
      <c r="U277" s="49"/>
      <c r="V277" s="49"/>
      <c r="W277" s="90"/>
      <c r="X277" s="1"/>
      <c r="Z277" s="1"/>
      <c r="AA277" s="1"/>
      <c r="AB277" s="1"/>
      <c r="AC277" s="1"/>
      <c r="AD277" s="1"/>
      <c r="AE277" s="1"/>
      <c r="AF277" s="1"/>
      <c r="AG277" s="1"/>
    </row>
    <row r="278" spans="1:33" s="3" customFormat="1" ht="27" customHeight="1">
      <c r="A278" s="268" t="s">
        <v>339</v>
      </c>
      <c r="B278" s="270"/>
      <c r="C278" s="103" t="s">
        <v>1055</v>
      </c>
      <c r="D278" s="49"/>
      <c r="E278" s="265" t="s">
        <v>4</v>
      </c>
      <c r="F278" s="265"/>
      <c r="G278" s="276" t="s">
        <v>1071</v>
      </c>
      <c r="H278" s="276"/>
      <c r="I278" s="276"/>
      <c r="J278" s="276"/>
      <c r="K278" s="49"/>
      <c r="L278" s="49"/>
      <c r="M278" s="265" t="s">
        <v>1010</v>
      </c>
      <c r="N278" s="265"/>
      <c r="O278" s="265"/>
      <c r="P278" s="265"/>
      <c r="Q278" s="276" t="s">
        <v>1201</v>
      </c>
      <c r="R278" s="276"/>
      <c r="S278" s="276"/>
      <c r="T278" s="276"/>
      <c r="U278" s="276"/>
      <c r="V278" s="276"/>
      <c r="W278" s="276"/>
      <c r="X278" s="1"/>
      <c r="Z278" s="1"/>
      <c r="AA278" s="1"/>
      <c r="AB278" s="1"/>
      <c r="AC278" s="1"/>
      <c r="AD278" s="1"/>
      <c r="AE278" s="1"/>
      <c r="AF278" s="1"/>
      <c r="AG278" s="1"/>
    </row>
    <row r="279" spans="1:33" s="3" customFormat="1" ht="5.25" customHeight="1">
      <c r="A279" s="64"/>
      <c r="B279" s="49"/>
      <c r="C279" s="49"/>
      <c r="D279" s="49"/>
      <c r="E279" s="49"/>
      <c r="F279" s="49"/>
      <c r="I279" s="49"/>
      <c r="J279" s="49"/>
      <c r="K279" s="49"/>
      <c r="L279" s="49"/>
      <c r="M279" s="49"/>
      <c r="N279" s="49"/>
      <c r="O279" s="49"/>
      <c r="P279" s="49"/>
      <c r="Q279" s="49"/>
      <c r="R279" s="49"/>
      <c r="S279" s="49"/>
      <c r="T279" s="49"/>
      <c r="U279" s="49"/>
      <c r="V279" s="49"/>
      <c r="W279" s="90"/>
      <c r="X279" s="1"/>
      <c r="Z279" s="1"/>
      <c r="AA279" s="1"/>
      <c r="AB279" s="1"/>
      <c r="AC279" s="1"/>
      <c r="AD279" s="1"/>
      <c r="AE279" s="1"/>
      <c r="AF279" s="1"/>
      <c r="AG279" s="1"/>
    </row>
    <row r="280" spans="1:33" s="3" customFormat="1" ht="27" customHeight="1">
      <c r="A280" s="268" t="s">
        <v>1019</v>
      </c>
      <c r="B280" s="270"/>
      <c r="C280" s="136" t="s">
        <v>1056</v>
      </c>
      <c r="D280" s="49"/>
      <c r="E280" s="268" t="s">
        <v>24</v>
      </c>
      <c r="F280" s="270"/>
      <c r="G280" s="276" t="s">
        <v>1059</v>
      </c>
      <c r="H280" s="276"/>
      <c r="I280" s="276"/>
      <c r="J280" s="276"/>
      <c r="K280" s="49"/>
      <c r="L280" s="49"/>
      <c r="M280" s="265" t="s">
        <v>1020</v>
      </c>
      <c r="N280" s="265"/>
      <c r="O280" s="265"/>
      <c r="P280" s="265"/>
      <c r="Q280" s="276" t="s">
        <v>1067</v>
      </c>
      <c r="R280" s="276"/>
      <c r="S280" s="276"/>
      <c r="T280" s="276"/>
      <c r="U280" s="276"/>
      <c r="V280" s="276"/>
      <c r="W280" s="276"/>
      <c r="X280" s="1"/>
      <c r="Z280" s="1"/>
      <c r="AA280" s="1"/>
      <c r="AB280" s="1"/>
      <c r="AC280" s="1"/>
      <c r="AD280" s="1"/>
      <c r="AE280" s="1"/>
      <c r="AF280" s="1"/>
      <c r="AG280" s="1"/>
    </row>
    <row r="281" spans="1:33" s="140" customFormat="1" ht="5.25" customHeight="1">
      <c r="A281" s="49"/>
      <c r="B281" s="49"/>
      <c r="C281" s="49"/>
      <c r="D281" s="49"/>
      <c r="E281" s="49"/>
      <c r="F281" s="49"/>
      <c r="G281" s="49"/>
      <c r="H281" s="49"/>
      <c r="I281" s="49"/>
      <c r="J281" s="49"/>
      <c r="K281" s="49"/>
      <c r="L281" s="49"/>
      <c r="M281" s="97"/>
      <c r="N281" s="97"/>
      <c r="O281" s="97"/>
      <c r="P281" s="97"/>
      <c r="Q281" s="97"/>
      <c r="R281" s="97"/>
      <c r="S281" s="97"/>
      <c r="T281" s="97"/>
      <c r="U281" s="97"/>
      <c r="V281" s="97"/>
      <c r="W281" s="98"/>
      <c r="X281" s="67"/>
      <c r="Z281" s="67"/>
      <c r="AA281" s="67"/>
      <c r="AB281" s="67"/>
      <c r="AC281" s="67"/>
      <c r="AD281" s="67"/>
      <c r="AE281" s="67"/>
      <c r="AF281" s="67"/>
      <c r="AG281" s="67"/>
    </row>
    <row r="282" spans="1:33" s="140" customFormat="1" ht="15.75" customHeight="1">
      <c r="C282" s="265" t="s">
        <v>1005</v>
      </c>
      <c r="D282" s="265"/>
      <c r="E282" s="265"/>
      <c r="F282" s="265"/>
      <c r="H282" s="49"/>
      <c r="I282" s="49"/>
      <c r="J282" s="49"/>
      <c r="O282" s="265" t="s">
        <v>1008</v>
      </c>
      <c r="P282" s="265"/>
      <c r="Q282" s="265"/>
      <c r="R282" s="265"/>
      <c r="S282" s="265"/>
      <c r="T282" s="265"/>
      <c r="U282" s="265"/>
      <c r="V282" s="265"/>
      <c r="W282" s="90"/>
      <c r="X282" s="67"/>
      <c r="Z282" s="67"/>
      <c r="AA282" s="67"/>
      <c r="AB282" s="67"/>
      <c r="AC282" s="67"/>
      <c r="AD282" s="67"/>
      <c r="AE282" s="67"/>
      <c r="AF282" s="67"/>
      <c r="AG282" s="67"/>
    </row>
    <row r="283" spans="1:33" s="140" customFormat="1" ht="24.75" customHeight="1">
      <c r="A283" s="49"/>
      <c r="B283" s="49"/>
      <c r="C283" s="49">
        <v>2451</v>
      </c>
      <c r="D283" s="49"/>
      <c r="E283" s="277">
        <v>2020</v>
      </c>
      <c r="F283" s="277"/>
      <c r="H283" s="49"/>
      <c r="I283" s="49"/>
      <c r="J283" s="49"/>
      <c r="O283" s="198">
        <v>7000</v>
      </c>
      <c r="P283" s="198"/>
      <c r="Q283" s="198"/>
      <c r="R283" s="198"/>
      <c r="S283" s="198"/>
      <c r="T283" s="198"/>
      <c r="U283" s="198"/>
      <c r="V283" s="198"/>
      <c r="X283" s="67"/>
      <c r="Z283" s="67"/>
      <c r="AA283" s="67"/>
      <c r="AB283" s="67"/>
      <c r="AC283" s="67"/>
      <c r="AD283" s="67"/>
      <c r="AE283" s="67"/>
      <c r="AF283" s="67"/>
      <c r="AG283" s="67"/>
    </row>
    <row r="284" spans="1:33" s="99" customFormat="1" ht="12" customHeight="1">
      <c r="C284" s="137" t="s">
        <v>1006</v>
      </c>
      <c r="D284" s="100"/>
      <c r="E284" s="278" t="s">
        <v>1007</v>
      </c>
      <c r="F284" s="278"/>
      <c r="G284" s="100"/>
      <c r="I284" s="100"/>
      <c r="J284" s="100"/>
      <c r="K284" s="100"/>
      <c r="L284" s="100"/>
      <c r="M284" s="100"/>
      <c r="N284" s="100"/>
      <c r="O284" s="137"/>
      <c r="P284" s="137"/>
      <c r="Q284" s="137"/>
      <c r="R284" s="137"/>
      <c r="S284" s="137"/>
      <c r="T284" s="137"/>
      <c r="U284" s="137"/>
      <c r="V284" s="137"/>
      <c r="W284" s="101"/>
      <c r="X284" s="102"/>
      <c r="Z284" s="102"/>
      <c r="AA284" s="102"/>
      <c r="AB284" s="102"/>
      <c r="AC284" s="102"/>
      <c r="AD284" s="102"/>
      <c r="AE284" s="102"/>
      <c r="AF284" s="102"/>
      <c r="AG284" s="102"/>
    </row>
    <row r="285" spans="1:33" s="140" customFormat="1" ht="3"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90"/>
      <c r="X285" s="67"/>
      <c r="Z285" s="67"/>
      <c r="AA285" s="67"/>
      <c r="AB285" s="67"/>
      <c r="AC285" s="67"/>
      <c r="AD285" s="67"/>
      <c r="AE285" s="67"/>
      <c r="AF285" s="67"/>
      <c r="AG285" s="67"/>
    </row>
    <row r="286" spans="1:33" s="3" customFormat="1" ht="20.25" customHeight="1">
      <c r="A286" s="279" t="s">
        <v>966</v>
      </c>
      <c r="B286" s="279"/>
      <c r="C286" s="279"/>
      <c r="D286" s="279"/>
      <c r="E286" s="279"/>
      <c r="F286" s="279"/>
      <c r="G286" s="279"/>
      <c r="H286" s="279"/>
      <c r="I286" s="279"/>
      <c r="J286" s="279"/>
      <c r="K286" s="279"/>
      <c r="L286" s="279"/>
      <c r="M286" s="279"/>
      <c r="N286" s="279"/>
      <c r="O286" s="279"/>
      <c r="P286" s="279"/>
      <c r="Q286" s="279"/>
      <c r="R286" s="279"/>
      <c r="S286" s="279"/>
      <c r="T286" s="279"/>
      <c r="U286" s="279"/>
      <c r="V286" s="279"/>
      <c r="W286" s="279"/>
      <c r="X286" s="1"/>
      <c r="Z286" s="1"/>
      <c r="AA286" s="1"/>
      <c r="AB286" s="1"/>
      <c r="AC286" s="1"/>
      <c r="AD286" s="1"/>
      <c r="AE286" s="1"/>
      <c r="AF286" s="1"/>
      <c r="AG286" s="1"/>
    </row>
    <row r="287" spans="1:33" s="3" customFormat="1" ht="15.75" customHeight="1">
      <c r="A287" s="261" t="s">
        <v>25</v>
      </c>
      <c r="B287" s="262"/>
      <c r="C287" s="265" t="s">
        <v>22</v>
      </c>
      <c r="D287" s="265"/>
      <c r="E287" s="266" t="s">
        <v>3</v>
      </c>
      <c r="F287" s="268" t="s">
        <v>329</v>
      </c>
      <c r="G287" s="269"/>
      <c r="H287" s="269"/>
      <c r="I287" s="269"/>
      <c r="J287" s="269"/>
      <c r="K287" s="269"/>
      <c r="L287" s="269"/>
      <c r="M287" s="269"/>
      <c r="N287" s="269"/>
      <c r="O287" s="269"/>
      <c r="P287" s="269"/>
      <c r="Q287" s="269"/>
      <c r="R287" s="269"/>
      <c r="S287" s="269"/>
      <c r="T287" s="270"/>
      <c r="U287" s="135"/>
      <c r="V287" s="189" t="s">
        <v>27</v>
      </c>
      <c r="W287" s="265" t="s">
        <v>1023</v>
      </c>
      <c r="X287" s="1"/>
      <c r="Z287" s="1"/>
      <c r="AA287" s="1"/>
      <c r="AB287" s="1"/>
      <c r="AC287" s="1"/>
      <c r="AD287" s="1"/>
      <c r="AE287" s="1"/>
      <c r="AF287" s="1"/>
      <c r="AG287" s="1"/>
    </row>
    <row r="288" spans="1:33" ht="18.75" customHeight="1">
      <c r="A288" s="263"/>
      <c r="B288" s="264"/>
      <c r="C288" s="265"/>
      <c r="D288" s="265"/>
      <c r="E288" s="267"/>
      <c r="F288" s="271" t="s">
        <v>300</v>
      </c>
      <c r="G288" s="272"/>
      <c r="H288" s="273"/>
      <c r="I288" s="71" t="s">
        <v>28</v>
      </c>
      <c r="J288" s="71" t="s">
        <v>7</v>
      </c>
      <c r="K288" s="71" t="s">
        <v>8</v>
      </c>
      <c r="L288" s="71" t="s">
        <v>9</v>
      </c>
      <c r="M288" s="71" t="s">
        <v>10</v>
      </c>
      <c r="N288" s="71" t="s">
        <v>11</v>
      </c>
      <c r="O288" s="71" t="s">
        <v>12</v>
      </c>
      <c r="P288" s="71" t="s">
        <v>13</v>
      </c>
      <c r="Q288" s="71" t="s">
        <v>14</v>
      </c>
      <c r="R288" s="71" t="s">
        <v>15</v>
      </c>
      <c r="S288" s="71" t="s">
        <v>16</v>
      </c>
      <c r="T288" s="71" t="s">
        <v>17</v>
      </c>
      <c r="U288" s="14"/>
      <c r="V288" s="190"/>
      <c r="W288" s="265"/>
    </row>
    <row r="289" spans="1:33" ht="29.25" customHeight="1">
      <c r="A289" s="256" t="s">
        <v>1</v>
      </c>
      <c r="B289" s="256"/>
      <c r="C289" s="257" t="s">
        <v>1202</v>
      </c>
      <c r="D289" s="257"/>
      <c r="E289" s="111" t="s">
        <v>1068</v>
      </c>
      <c r="F289" s="193" t="s">
        <v>1000</v>
      </c>
      <c r="G289" s="258"/>
      <c r="H289" s="194"/>
      <c r="I289" s="94"/>
      <c r="J289" s="72"/>
      <c r="K289" s="72"/>
      <c r="L289" s="72"/>
      <c r="M289" s="72"/>
      <c r="N289" s="72">
        <v>3500</v>
      </c>
      <c r="O289" s="72"/>
      <c r="P289" s="72"/>
      <c r="Q289" s="72"/>
      <c r="R289" s="72"/>
      <c r="S289" s="72"/>
      <c r="T289" s="72">
        <v>3500</v>
      </c>
      <c r="U289" s="73"/>
      <c r="V289" s="114">
        <f>IF(SUM(I289:T289)=0,"",SUM(I289:T289))</f>
        <v>7000</v>
      </c>
      <c r="W289" s="259" t="str">
        <f>IF($G$43="porcentaje",FIXED(V289/V290*100,2)&amp;"%",IF($G$43="Promedio",V289/V290,IF($G$43="variación porcentual",FIXED(((V289/V290)-1)*100,2)&amp;"%",IF($G$43="OTRAS","CAPTURAR EL RESULTADO DEL INDICADOR"))))</f>
        <v>185,60%</v>
      </c>
      <c r="Y289" s="1"/>
      <c r="AC289" s="10"/>
      <c r="AF289" s="10"/>
      <c r="AG289" s="10"/>
    </row>
    <row r="290" spans="1:33" ht="30" customHeight="1">
      <c r="A290" s="256" t="s">
        <v>2</v>
      </c>
      <c r="B290" s="256"/>
      <c r="C290" s="257" t="s">
        <v>1203</v>
      </c>
      <c r="D290" s="257"/>
      <c r="E290" s="111" t="s">
        <v>1068</v>
      </c>
      <c r="F290" s="193" t="s">
        <v>1001</v>
      </c>
      <c r="G290" s="258"/>
      <c r="H290" s="194"/>
      <c r="I290" s="94"/>
      <c r="J290" s="72"/>
      <c r="K290" s="72"/>
      <c r="L290" s="72"/>
      <c r="M290" s="72"/>
      <c r="N290" s="72">
        <v>1226</v>
      </c>
      <c r="O290" s="72"/>
      <c r="P290" s="72"/>
      <c r="Q290" s="72"/>
      <c r="R290" s="72"/>
      <c r="S290" s="72"/>
      <c r="T290" s="72">
        <v>1225</v>
      </c>
      <c r="U290" s="72">
        <f>SUM(I290:T290)</f>
        <v>2451</v>
      </c>
      <c r="V290" s="114">
        <f>IF(SUM(I290:T290)=0,"",SUM(I290:T290))</f>
        <v>2451</v>
      </c>
      <c r="W290" s="259"/>
      <c r="Y290" s="1"/>
      <c r="AA290" s="3"/>
      <c r="AC290" s="10"/>
      <c r="AF290" s="10"/>
      <c r="AG290" s="10"/>
    </row>
    <row r="291" spans="1:33" ht="17.25" customHeight="1">
      <c r="A291" s="260" t="s">
        <v>298</v>
      </c>
      <c r="B291" s="260"/>
      <c r="C291" s="260"/>
      <c r="D291" s="260"/>
      <c r="E291" s="260"/>
      <c r="F291" s="260"/>
      <c r="G291" s="260"/>
      <c r="H291" s="260"/>
      <c r="I291" s="260"/>
      <c r="J291" s="260"/>
      <c r="K291" s="260"/>
      <c r="L291" s="260"/>
      <c r="M291" s="260"/>
      <c r="N291" s="260"/>
      <c r="O291" s="260"/>
      <c r="P291" s="260"/>
      <c r="Q291" s="260"/>
      <c r="R291" s="260"/>
      <c r="S291" s="260"/>
      <c r="T291" s="260"/>
      <c r="U291" s="260"/>
      <c r="V291" s="260"/>
      <c r="W291" s="260"/>
    </row>
    <row r="292" spans="1:33" s="3" customFormat="1" ht="15.75" customHeight="1">
      <c r="A292" s="261" t="s">
        <v>25</v>
      </c>
      <c r="B292" s="262"/>
      <c r="C292" s="265" t="s">
        <v>22</v>
      </c>
      <c r="D292" s="265"/>
      <c r="E292" s="266" t="s">
        <v>3</v>
      </c>
      <c r="F292" s="268" t="s">
        <v>329</v>
      </c>
      <c r="G292" s="269"/>
      <c r="H292" s="269"/>
      <c r="I292" s="269"/>
      <c r="J292" s="269"/>
      <c r="K292" s="269"/>
      <c r="L292" s="269"/>
      <c r="M292" s="269"/>
      <c r="N292" s="269"/>
      <c r="O292" s="269"/>
      <c r="P292" s="269"/>
      <c r="Q292" s="269"/>
      <c r="R292" s="269"/>
      <c r="S292" s="269"/>
      <c r="T292" s="270"/>
      <c r="U292" s="135"/>
      <c r="V292" s="189" t="s">
        <v>27</v>
      </c>
      <c r="W292" s="265" t="s">
        <v>332</v>
      </c>
      <c r="X292" s="1"/>
      <c r="Z292" s="1"/>
      <c r="AA292" s="1"/>
      <c r="AB292" s="1"/>
      <c r="AC292" s="1"/>
      <c r="AD292" s="1"/>
      <c r="AE292" s="1"/>
      <c r="AF292" s="1"/>
      <c r="AG292" s="1"/>
    </row>
    <row r="293" spans="1:33" ht="18.75" customHeight="1">
      <c r="A293" s="263"/>
      <c r="B293" s="264"/>
      <c r="C293" s="265"/>
      <c r="D293" s="265"/>
      <c r="E293" s="267"/>
      <c r="F293" s="271" t="s">
        <v>298</v>
      </c>
      <c r="G293" s="272"/>
      <c r="H293" s="273"/>
      <c r="I293" s="71" t="s">
        <v>28</v>
      </c>
      <c r="J293" s="71" t="s">
        <v>7</v>
      </c>
      <c r="K293" s="71" t="s">
        <v>8</v>
      </c>
      <c r="L293" s="71" t="s">
        <v>9</v>
      </c>
      <c r="M293" s="71" t="s">
        <v>10</v>
      </c>
      <c r="N293" s="71" t="s">
        <v>11</v>
      </c>
      <c r="O293" s="71" t="s">
        <v>12</v>
      </c>
      <c r="P293" s="71" t="s">
        <v>13</v>
      </c>
      <c r="Q293" s="71" t="s">
        <v>14</v>
      </c>
      <c r="R293" s="71" t="s">
        <v>15</v>
      </c>
      <c r="S293" s="71" t="s">
        <v>16</v>
      </c>
      <c r="T293" s="71" t="s">
        <v>17</v>
      </c>
      <c r="U293" s="14"/>
      <c r="V293" s="190"/>
      <c r="W293" s="265"/>
    </row>
    <row r="294" spans="1:33" ht="29.25" customHeight="1">
      <c r="A294" s="256" t="s">
        <v>1</v>
      </c>
      <c r="B294" s="256"/>
      <c r="C294" s="274" t="str">
        <f>IF(C289=0,"",C289)</f>
        <v>Población capacitada 2020</v>
      </c>
      <c r="D294" s="275"/>
      <c r="E294" s="139" t="str">
        <f>IF(E289=0,"",E289)</f>
        <v>Personas</v>
      </c>
      <c r="F294" s="193" t="s">
        <v>1021</v>
      </c>
      <c r="G294" s="258"/>
      <c r="H294" s="194"/>
      <c r="I294" s="94"/>
      <c r="J294" s="72"/>
      <c r="K294" s="72"/>
      <c r="L294" s="72"/>
      <c r="M294" s="72"/>
      <c r="N294" s="72"/>
      <c r="O294" s="72"/>
      <c r="P294" s="72"/>
      <c r="Q294" s="72"/>
      <c r="R294" s="72"/>
      <c r="S294" s="72"/>
      <c r="T294" s="72"/>
      <c r="U294" s="73"/>
      <c r="V294" s="114" t="str">
        <f>IF(SUM(I294:T294)=0,"",SUM(I294:T294))</f>
        <v/>
      </c>
      <c r="W294" s="259" t="e">
        <f>IF($G$43="porcentaje",FIXED(V294/V295*100,2)&amp;"%",IF($G$43="Promedio",V294/V295,IF($G$43="variación porcentual",FIXED(((V294/V295)-1)*100,2)&amp;"%",IF($G$43="OTRAS","CAPTURAR EL RESULTADO DEL INDICADOR"))))</f>
        <v>#VALUE!</v>
      </c>
      <c r="Y294" s="1"/>
      <c r="AC294" s="10"/>
      <c r="AF294" s="10"/>
      <c r="AG294" s="10"/>
    </row>
    <row r="295" spans="1:33" ht="30" customHeight="1">
      <c r="A295" s="256" t="s">
        <v>2</v>
      </c>
      <c r="B295" s="256"/>
      <c r="C295" s="274" t="str">
        <f>IF(C290=0,"",C290)</f>
        <v>Población capacitada 2019</v>
      </c>
      <c r="D295" s="275"/>
      <c r="E295" s="139" t="str">
        <f>IF(E290=0,"",E290)</f>
        <v>Personas</v>
      </c>
      <c r="F295" s="193" t="s">
        <v>1022</v>
      </c>
      <c r="G295" s="258"/>
      <c r="H295" s="194"/>
      <c r="I295" s="94"/>
      <c r="J295" s="72"/>
      <c r="K295" s="72"/>
      <c r="L295" s="72"/>
      <c r="M295" s="72"/>
      <c r="N295" s="72">
        <v>1226</v>
      </c>
      <c r="O295" s="72"/>
      <c r="P295" s="72"/>
      <c r="Q295" s="72"/>
      <c r="R295" s="72"/>
      <c r="S295" s="72"/>
      <c r="T295" s="72">
        <v>1225</v>
      </c>
      <c r="U295" s="72">
        <f>SUM(I295:T295)</f>
        <v>2451</v>
      </c>
      <c r="V295" s="114">
        <f>IF(SUM(I295:T295)=0,"",SUM(I295:T295))</f>
        <v>2451</v>
      </c>
      <c r="W295" s="259"/>
      <c r="Y295" s="1"/>
      <c r="AA295" s="3"/>
      <c r="AC295" s="10"/>
      <c r="AF295" s="10"/>
      <c r="AG295" s="10"/>
    </row>
    <row r="296" spans="1:33" s="67" customFormat="1" ht="5.25" customHeight="1">
      <c r="A296" s="74"/>
      <c r="B296" s="74"/>
      <c r="C296" s="74"/>
      <c r="D296" s="75"/>
      <c r="E296" s="75"/>
      <c r="F296" s="76"/>
      <c r="G296" s="76"/>
      <c r="H296" s="76"/>
      <c r="I296" s="77"/>
      <c r="J296" s="78"/>
      <c r="K296" s="78"/>
      <c r="L296" s="78"/>
      <c r="M296" s="78"/>
      <c r="N296" s="78"/>
      <c r="O296" s="78"/>
      <c r="P296" s="78"/>
      <c r="Q296" s="78"/>
      <c r="R296" s="78"/>
      <c r="S296" s="78"/>
      <c r="T296" s="78"/>
      <c r="U296" s="79"/>
      <c r="V296" s="80"/>
      <c r="W296" s="81"/>
      <c r="X296" s="83"/>
      <c r="Y296" s="140"/>
      <c r="AC296" s="83"/>
      <c r="AD296" s="83"/>
      <c r="AE296" s="83"/>
      <c r="AF296" s="83"/>
      <c r="AG296" s="83"/>
    </row>
    <row r="297" spans="1:33" ht="16.5" customHeight="1">
      <c r="A297" s="250" t="s">
        <v>967</v>
      </c>
      <c r="B297" s="250"/>
      <c r="C297" s="250"/>
      <c r="D297" s="250"/>
      <c r="E297" s="250"/>
      <c r="F297" s="250"/>
      <c r="G297" s="250"/>
      <c r="H297" s="250"/>
      <c r="I297" s="250"/>
      <c r="J297" s="250"/>
      <c r="K297" s="250"/>
      <c r="L297" s="250"/>
      <c r="M297" s="250"/>
      <c r="N297" s="250"/>
      <c r="O297" s="250"/>
      <c r="P297" s="250"/>
      <c r="Q297" s="250"/>
      <c r="R297" s="250"/>
      <c r="S297" s="250"/>
      <c r="T297" s="250"/>
      <c r="U297" s="250"/>
      <c r="V297" s="250"/>
      <c r="W297" s="115" t="str">
        <f>IF(ISERROR(W294/W289)=TRUE,"",(W294/W289))</f>
        <v/>
      </c>
      <c r="X297" s="10"/>
      <c r="AC297" s="10"/>
      <c r="AD297" s="10"/>
      <c r="AE297" s="10"/>
      <c r="AF297" s="10"/>
      <c r="AG297" s="10"/>
    </row>
    <row r="298" spans="1:33" ht="6.75" customHeight="1">
      <c r="A298" s="138"/>
      <c r="B298" s="138"/>
      <c r="C298" s="138"/>
      <c r="D298" s="138"/>
      <c r="E298" s="138"/>
      <c r="F298" s="138"/>
      <c r="G298" s="138"/>
      <c r="H298" s="138"/>
      <c r="I298" s="138"/>
      <c r="J298" s="138"/>
      <c r="K298" s="138"/>
      <c r="L298" s="138"/>
      <c r="M298" s="138"/>
      <c r="N298" s="138"/>
      <c r="O298" s="138"/>
      <c r="P298" s="138"/>
      <c r="Q298" s="138"/>
      <c r="R298" s="138"/>
      <c r="S298" s="138"/>
      <c r="T298" s="138"/>
      <c r="U298" s="138"/>
      <c r="V298" s="138"/>
      <c r="W298" s="82"/>
      <c r="X298" s="10"/>
      <c r="AC298" s="10"/>
      <c r="AD298" s="10"/>
      <c r="AE298" s="10"/>
      <c r="AF298" s="10"/>
      <c r="AG298" s="10"/>
    </row>
    <row r="299" spans="1:33" s="3" customFormat="1" ht="33" customHeight="1">
      <c r="A299" s="251" t="s">
        <v>1002</v>
      </c>
      <c r="B299" s="252"/>
      <c r="C299" s="252"/>
      <c r="D299" s="252"/>
      <c r="E299" s="252"/>
      <c r="F299" s="253"/>
      <c r="G299" s="254"/>
      <c r="H299" s="254"/>
      <c r="I299" s="254"/>
      <c r="J299" s="254"/>
      <c r="K299" s="254"/>
      <c r="L299" s="254"/>
      <c r="M299" s="254"/>
      <c r="N299" s="254"/>
      <c r="O299" s="254"/>
      <c r="P299" s="254"/>
      <c r="Q299" s="254"/>
      <c r="R299" s="254"/>
      <c r="S299" s="254"/>
      <c r="T299" s="254"/>
      <c r="U299" s="254"/>
      <c r="V299" s="254"/>
      <c r="W299" s="255"/>
      <c r="X299" s="1"/>
      <c r="Z299" s="1"/>
      <c r="AA299" s="1"/>
      <c r="AB299" s="1"/>
      <c r="AC299" s="1"/>
      <c r="AD299" s="1"/>
      <c r="AE299" s="1"/>
      <c r="AF299" s="1"/>
      <c r="AG299" s="1"/>
    </row>
    <row r="300" spans="1:33" s="3" customFormat="1" ht="3.75" customHeight="1">
      <c r="A300" s="92"/>
      <c r="B300" s="92"/>
      <c r="C300" s="92"/>
      <c r="D300" s="92"/>
      <c r="E300" s="92"/>
      <c r="F300" s="92"/>
      <c r="G300" s="92"/>
      <c r="H300" s="92"/>
      <c r="I300" s="92"/>
      <c r="J300" s="92"/>
      <c r="K300" s="92"/>
      <c r="L300" s="92"/>
      <c r="M300" s="92"/>
      <c r="N300" s="92"/>
      <c r="O300" s="92"/>
      <c r="P300" s="92"/>
      <c r="Q300" s="92"/>
      <c r="R300" s="92"/>
      <c r="S300" s="92"/>
      <c r="T300" s="92"/>
      <c r="U300" s="92"/>
      <c r="V300" s="92"/>
      <c r="W300" s="92"/>
      <c r="X300" s="1"/>
      <c r="Z300" s="1"/>
      <c r="AA300" s="1"/>
      <c r="AB300" s="1"/>
      <c r="AC300" s="1"/>
      <c r="AD300" s="1"/>
      <c r="AE300" s="1"/>
      <c r="AF300" s="1"/>
      <c r="AG300" s="1"/>
    </row>
    <row r="301" spans="1:33" s="66" customFormat="1" ht="48" customHeight="1">
      <c r="A301" s="265" t="s">
        <v>1090</v>
      </c>
      <c r="B301" s="265"/>
      <c r="C301" s="305" t="s">
        <v>1103</v>
      </c>
      <c r="D301" s="306"/>
      <c r="E301" s="306"/>
      <c r="F301" s="306"/>
      <c r="G301" s="306"/>
      <c r="H301" s="306"/>
      <c r="I301" s="306"/>
      <c r="J301" s="306"/>
      <c r="K301" s="306"/>
      <c r="L301" s="306"/>
      <c r="M301" s="306"/>
      <c r="N301" s="306"/>
      <c r="O301" s="306"/>
      <c r="P301" s="306"/>
      <c r="Q301" s="306"/>
      <c r="R301" s="306"/>
      <c r="S301" s="306"/>
      <c r="T301" s="306"/>
      <c r="U301" s="306"/>
      <c r="V301" s="306"/>
      <c r="W301" s="307"/>
      <c r="X301" s="65"/>
      <c r="Z301" s="65"/>
      <c r="AA301" s="65"/>
      <c r="AB301" s="65"/>
      <c r="AC301" s="65"/>
      <c r="AD301" s="65"/>
      <c r="AE301" s="65"/>
      <c r="AF301" s="65"/>
      <c r="AG301" s="65"/>
    </row>
    <row r="302" spans="1:33" s="3" customFormat="1" ht="6" customHeight="1">
      <c r="A302" s="88"/>
      <c r="B302" s="88"/>
      <c r="C302" s="88"/>
      <c r="D302" s="88"/>
      <c r="E302" s="88"/>
      <c r="F302" s="88"/>
      <c r="G302" s="88"/>
      <c r="H302" s="88"/>
      <c r="I302" s="88"/>
      <c r="J302" s="88"/>
      <c r="K302" s="88"/>
      <c r="L302" s="88"/>
      <c r="M302" s="88"/>
      <c r="N302" s="88"/>
      <c r="O302" s="88"/>
      <c r="P302" s="88"/>
      <c r="Q302" s="88"/>
      <c r="R302" s="88"/>
      <c r="S302" s="88"/>
      <c r="T302" s="88"/>
      <c r="U302" s="88"/>
      <c r="V302" s="88"/>
      <c r="W302" s="88"/>
      <c r="X302" s="1"/>
      <c r="Z302" s="1"/>
      <c r="AA302" s="1"/>
      <c r="AB302" s="1"/>
      <c r="AC302" s="1"/>
      <c r="AD302" s="1"/>
      <c r="AE302" s="1"/>
      <c r="AF302" s="1"/>
      <c r="AG302" s="1"/>
    </row>
    <row r="303" spans="1:33" s="140" customFormat="1" ht="13.5" customHeight="1">
      <c r="A303" s="308" t="s">
        <v>1011</v>
      </c>
      <c r="B303" s="309"/>
      <c r="C303" s="309"/>
      <c r="D303" s="309"/>
      <c r="E303" s="309"/>
      <c r="F303" s="309"/>
      <c r="G303" s="309"/>
      <c r="H303" s="309"/>
      <c r="I303" s="309"/>
      <c r="J303" s="309"/>
      <c r="K303" s="309"/>
      <c r="L303" s="309"/>
      <c r="M303" s="309"/>
      <c r="N303" s="309"/>
      <c r="O303" s="309"/>
      <c r="P303" s="309"/>
      <c r="Q303" s="309"/>
      <c r="R303" s="309"/>
      <c r="S303" s="309"/>
      <c r="T303" s="309"/>
      <c r="U303" s="309"/>
      <c r="V303" s="309"/>
      <c r="W303" s="310"/>
      <c r="X303" s="67"/>
      <c r="Z303" s="67"/>
      <c r="AA303" s="67"/>
      <c r="AB303" s="67"/>
      <c r="AC303" s="67"/>
      <c r="AD303" s="67"/>
      <c r="AE303" s="67"/>
      <c r="AF303" s="67"/>
      <c r="AG303" s="67"/>
    </row>
    <row r="304" spans="1:33" s="140" customFormat="1" ht="4.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90"/>
      <c r="X304" s="67"/>
      <c r="Z304" s="67"/>
      <c r="AA304" s="67"/>
      <c r="AB304" s="67"/>
      <c r="AC304" s="67"/>
      <c r="AD304" s="67"/>
      <c r="AE304" s="67"/>
      <c r="AF304" s="67"/>
      <c r="AG304" s="67"/>
    </row>
    <row r="305" spans="1:33" s="3" customFormat="1" ht="30" customHeight="1">
      <c r="A305" s="265" t="s">
        <v>22</v>
      </c>
      <c r="B305" s="265"/>
      <c r="C305" s="276" t="s">
        <v>1104</v>
      </c>
      <c r="D305" s="276"/>
      <c r="E305" s="276"/>
      <c r="F305" s="276"/>
      <c r="G305" s="276"/>
      <c r="H305" s="276"/>
      <c r="I305" s="276"/>
      <c r="J305" s="276"/>
      <c r="K305" s="276"/>
      <c r="L305" s="276"/>
      <c r="M305" s="276"/>
      <c r="N305" s="276"/>
      <c r="O305" s="276"/>
      <c r="P305" s="276"/>
      <c r="Q305" s="276"/>
      <c r="R305" s="276"/>
      <c r="S305" s="276"/>
      <c r="T305" s="276"/>
      <c r="U305" s="276"/>
      <c r="V305" s="276"/>
      <c r="W305" s="276"/>
      <c r="X305" s="1"/>
      <c r="Z305" s="1"/>
      <c r="AA305" s="1"/>
      <c r="AB305" s="1"/>
      <c r="AC305" s="1"/>
      <c r="AD305" s="1"/>
      <c r="AE305" s="1"/>
      <c r="AF305" s="1"/>
      <c r="AG305" s="1"/>
    </row>
    <row r="306" spans="1:33" s="3" customFormat="1" ht="3.75" customHeight="1">
      <c r="A306" s="64"/>
      <c r="B306" s="49"/>
      <c r="C306" s="49"/>
      <c r="D306" s="49"/>
      <c r="E306" s="49"/>
      <c r="F306" s="49"/>
      <c r="I306" s="49"/>
      <c r="J306" s="49"/>
      <c r="K306" s="49"/>
      <c r="L306" s="49"/>
      <c r="M306" s="49"/>
      <c r="N306" s="49"/>
      <c r="O306" s="49"/>
      <c r="P306" s="49"/>
      <c r="Q306" s="49"/>
      <c r="R306" s="49"/>
      <c r="S306" s="49"/>
      <c r="T306" s="49"/>
      <c r="U306" s="49"/>
      <c r="V306" s="49"/>
      <c r="W306" s="90"/>
      <c r="X306" s="1"/>
      <c r="Z306" s="1"/>
      <c r="AA306" s="1"/>
      <c r="AB306" s="1"/>
      <c r="AC306" s="1"/>
      <c r="AD306" s="1"/>
      <c r="AE306" s="1"/>
      <c r="AF306" s="1"/>
      <c r="AG306" s="1"/>
    </row>
    <row r="307" spans="1:33" s="3" customFormat="1" ht="27" customHeight="1">
      <c r="A307" s="268" t="s">
        <v>339</v>
      </c>
      <c r="B307" s="270"/>
      <c r="C307" s="103" t="s">
        <v>1055</v>
      </c>
      <c r="D307" s="49"/>
      <c r="E307" s="265" t="s">
        <v>4</v>
      </c>
      <c r="F307" s="265"/>
      <c r="G307" s="276" t="s">
        <v>1071</v>
      </c>
      <c r="H307" s="276"/>
      <c r="I307" s="276"/>
      <c r="J307" s="276"/>
      <c r="K307" s="49"/>
      <c r="L307" s="49"/>
      <c r="M307" s="265" t="s">
        <v>1010</v>
      </c>
      <c r="N307" s="265"/>
      <c r="O307" s="265"/>
      <c r="P307" s="265"/>
      <c r="Q307" s="276" t="s">
        <v>1105</v>
      </c>
      <c r="R307" s="276"/>
      <c r="S307" s="276"/>
      <c r="T307" s="276"/>
      <c r="U307" s="276"/>
      <c r="V307" s="276"/>
      <c r="W307" s="276"/>
      <c r="X307" s="1"/>
      <c r="Z307" s="1"/>
      <c r="AA307" s="1"/>
      <c r="AB307" s="1"/>
      <c r="AC307" s="1"/>
      <c r="AD307" s="1"/>
      <c r="AE307" s="1"/>
      <c r="AF307" s="1"/>
      <c r="AG307" s="1"/>
    </row>
    <row r="308" spans="1:33" s="3" customFormat="1" ht="5.25" customHeight="1">
      <c r="A308" s="64"/>
      <c r="B308" s="49"/>
      <c r="C308" s="49"/>
      <c r="D308" s="49"/>
      <c r="E308" s="49"/>
      <c r="F308" s="49"/>
      <c r="I308" s="49"/>
      <c r="J308" s="49"/>
      <c r="K308" s="49"/>
      <c r="L308" s="49"/>
      <c r="M308" s="49"/>
      <c r="N308" s="49"/>
      <c r="O308" s="49"/>
      <c r="P308" s="49"/>
      <c r="Q308" s="49"/>
      <c r="R308" s="49"/>
      <c r="S308" s="49"/>
      <c r="T308" s="49"/>
      <c r="U308" s="49"/>
      <c r="V308" s="49"/>
      <c r="W308" s="90"/>
      <c r="X308" s="1"/>
      <c r="Z308" s="1"/>
      <c r="AA308" s="1"/>
      <c r="AB308" s="1"/>
      <c r="AC308" s="1"/>
      <c r="AD308" s="1"/>
      <c r="AE308" s="1"/>
      <c r="AF308" s="1"/>
      <c r="AG308" s="1"/>
    </row>
    <row r="309" spans="1:33" s="3" customFormat="1" ht="27" customHeight="1">
      <c r="A309" s="268" t="s">
        <v>1019</v>
      </c>
      <c r="B309" s="270"/>
      <c r="C309" s="136" t="s">
        <v>1056</v>
      </c>
      <c r="D309" s="49"/>
      <c r="E309" s="268" t="s">
        <v>24</v>
      </c>
      <c r="F309" s="270"/>
      <c r="G309" s="276" t="s">
        <v>1059</v>
      </c>
      <c r="H309" s="276"/>
      <c r="I309" s="276"/>
      <c r="J309" s="276"/>
      <c r="K309" s="49"/>
      <c r="L309" s="49"/>
      <c r="M309" s="265" t="s">
        <v>1020</v>
      </c>
      <c r="N309" s="265"/>
      <c r="O309" s="265"/>
      <c r="P309" s="265"/>
      <c r="Q309" s="276" t="s">
        <v>1077</v>
      </c>
      <c r="R309" s="276"/>
      <c r="S309" s="276"/>
      <c r="T309" s="276"/>
      <c r="U309" s="276"/>
      <c r="V309" s="276"/>
      <c r="W309" s="276"/>
      <c r="X309" s="1"/>
      <c r="Z309" s="1"/>
      <c r="AA309" s="1"/>
      <c r="AB309" s="1"/>
      <c r="AC309" s="1"/>
      <c r="AD309" s="1"/>
      <c r="AE309" s="1"/>
      <c r="AF309" s="1"/>
      <c r="AG309" s="1"/>
    </row>
    <row r="310" spans="1:33" s="140" customFormat="1" ht="5.25" customHeight="1">
      <c r="A310" s="49"/>
      <c r="B310" s="49"/>
      <c r="C310" s="49"/>
      <c r="D310" s="49"/>
      <c r="E310" s="49"/>
      <c r="F310" s="49"/>
      <c r="G310" s="49"/>
      <c r="H310" s="49"/>
      <c r="I310" s="49"/>
      <c r="J310" s="49"/>
      <c r="K310" s="49"/>
      <c r="L310" s="49"/>
      <c r="M310" s="97"/>
      <c r="N310" s="97"/>
      <c r="O310" s="97"/>
      <c r="P310" s="97"/>
      <c r="Q310" s="97"/>
      <c r="R310" s="97"/>
      <c r="S310" s="97"/>
      <c r="T310" s="97"/>
      <c r="U310" s="97"/>
      <c r="V310" s="97"/>
      <c r="W310" s="98"/>
      <c r="X310" s="67"/>
      <c r="Z310" s="67"/>
      <c r="AA310" s="67"/>
      <c r="AB310" s="67"/>
      <c r="AC310" s="67"/>
      <c r="AD310" s="67"/>
      <c r="AE310" s="67"/>
      <c r="AF310" s="67"/>
      <c r="AG310" s="67"/>
    </row>
    <row r="311" spans="1:33" s="140" customFormat="1" ht="15.75" customHeight="1">
      <c r="C311" s="265" t="s">
        <v>1005</v>
      </c>
      <c r="D311" s="265"/>
      <c r="E311" s="265"/>
      <c r="F311" s="265"/>
      <c r="H311" s="49"/>
      <c r="I311" s="49"/>
      <c r="J311" s="49"/>
      <c r="O311" s="265" t="s">
        <v>1008</v>
      </c>
      <c r="P311" s="265"/>
      <c r="Q311" s="265"/>
      <c r="R311" s="265"/>
      <c r="S311" s="265"/>
      <c r="T311" s="265"/>
      <c r="U311" s="265"/>
      <c r="V311" s="265"/>
      <c r="W311" s="90"/>
      <c r="X311" s="67"/>
      <c r="Z311" s="67"/>
      <c r="AA311" s="67"/>
      <c r="AB311" s="67"/>
      <c r="AC311" s="67"/>
      <c r="AD311" s="67"/>
      <c r="AE311" s="67"/>
      <c r="AF311" s="67"/>
      <c r="AG311" s="67"/>
    </row>
    <row r="312" spans="1:33" s="140" customFormat="1" ht="24.75" customHeight="1">
      <c r="A312" s="49"/>
      <c r="B312" s="49"/>
      <c r="C312" s="49">
        <v>12</v>
      </c>
      <c r="D312" s="49"/>
      <c r="E312" s="277">
        <v>2019</v>
      </c>
      <c r="F312" s="277"/>
      <c r="H312" s="49"/>
      <c r="I312" s="49"/>
      <c r="J312" s="49"/>
      <c r="O312" s="198">
        <v>64</v>
      </c>
      <c r="P312" s="198"/>
      <c r="Q312" s="198"/>
      <c r="R312" s="198"/>
      <c r="S312" s="198"/>
      <c r="T312" s="198"/>
      <c r="U312" s="198"/>
      <c r="V312" s="198"/>
      <c r="X312" s="67"/>
      <c r="Z312" s="67"/>
      <c r="AA312" s="67"/>
      <c r="AB312" s="67"/>
      <c r="AC312" s="67"/>
      <c r="AD312" s="67"/>
      <c r="AE312" s="67"/>
      <c r="AF312" s="67"/>
      <c r="AG312" s="67"/>
    </row>
    <row r="313" spans="1:33" s="99" customFormat="1" ht="12" customHeight="1">
      <c r="C313" s="137" t="s">
        <v>1006</v>
      </c>
      <c r="D313" s="100"/>
      <c r="E313" s="278" t="s">
        <v>1007</v>
      </c>
      <c r="F313" s="278"/>
      <c r="G313" s="100"/>
      <c r="I313" s="100"/>
      <c r="J313" s="100"/>
      <c r="K313" s="100"/>
      <c r="L313" s="100"/>
      <c r="M313" s="100"/>
      <c r="N313" s="100"/>
      <c r="O313" s="137"/>
      <c r="P313" s="137"/>
      <c r="Q313" s="137"/>
      <c r="R313" s="137"/>
      <c r="S313" s="137"/>
      <c r="T313" s="137"/>
      <c r="U313" s="137"/>
      <c r="V313" s="137"/>
      <c r="W313" s="101"/>
      <c r="X313" s="102"/>
      <c r="Z313" s="102"/>
      <c r="AA313" s="102"/>
      <c r="AB313" s="102"/>
      <c r="AC313" s="102"/>
      <c r="AD313" s="102"/>
      <c r="AE313" s="102"/>
      <c r="AF313" s="102"/>
      <c r="AG313" s="102"/>
    </row>
    <row r="314" spans="1:33" s="140" customFormat="1" ht="3"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90"/>
      <c r="X314" s="67"/>
      <c r="Z314" s="67"/>
      <c r="AA314" s="67"/>
      <c r="AB314" s="67"/>
      <c r="AC314" s="67"/>
      <c r="AD314" s="67"/>
      <c r="AE314" s="67"/>
      <c r="AF314" s="67"/>
      <c r="AG314" s="67"/>
    </row>
    <row r="315" spans="1:33" s="3" customFormat="1" ht="20.25" customHeight="1">
      <c r="A315" s="279" t="s">
        <v>966</v>
      </c>
      <c r="B315" s="279"/>
      <c r="C315" s="279"/>
      <c r="D315" s="279"/>
      <c r="E315" s="279"/>
      <c r="F315" s="279"/>
      <c r="G315" s="279"/>
      <c r="H315" s="279"/>
      <c r="I315" s="279"/>
      <c r="J315" s="279"/>
      <c r="K315" s="279"/>
      <c r="L315" s="279"/>
      <c r="M315" s="279"/>
      <c r="N315" s="279"/>
      <c r="O315" s="279"/>
      <c r="P315" s="279"/>
      <c r="Q315" s="279"/>
      <c r="R315" s="279"/>
      <c r="S315" s="279"/>
      <c r="T315" s="279"/>
      <c r="U315" s="279"/>
      <c r="V315" s="279"/>
      <c r="W315" s="279"/>
      <c r="X315" s="1"/>
      <c r="Z315" s="1"/>
      <c r="AA315" s="1"/>
      <c r="AB315" s="1"/>
      <c r="AC315" s="1"/>
      <c r="AD315" s="1"/>
      <c r="AE315" s="1"/>
      <c r="AF315" s="1"/>
      <c r="AG315" s="1"/>
    </row>
    <row r="316" spans="1:33" s="3" customFormat="1" ht="15.75" customHeight="1">
      <c r="A316" s="261" t="s">
        <v>25</v>
      </c>
      <c r="B316" s="262"/>
      <c r="C316" s="265" t="s">
        <v>22</v>
      </c>
      <c r="D316" s="265"/>
      <c r="E316" s="266" t="s">
        <v>3</v>
      </c>
      <c r="F316" s="268" t="s">
        <v>329</v>
      </c>
      <c r="G316" s="269"/>
      <c r="H316" s="269"/>
      <c r="I316" s="269"/>
      <c r="J316" s="269"/>
      <c r="K316" s="269"/>
      <c r="L316" s="269"/>
      <c r="M316" s="269"/>
      <c r="N316" s="269"/>
      <c r="O316" s="269"/>
      <c r="P316" s="269"/>
      <c r="Q316" s="269"/>
      <c r="R316" s="269"/>
      <c r="S316" s="269"/>
      <c r="T316" s="270"/>
      <c r="U316" s="135"/>
      <c r="V316" s="189" t="s">
        <v>27</v>
      </c>
      <c r="W316" s="265" t="s">
        <v>1023</v>
      </c>
      <c r="X316" s="1"/>
      <c r="Z316" s="1"/>
      <c r="AA316" s="1"/>
      <c r="AB316" s="1"/>
      <c r="AC316" s="1"/>
      <c r="AD316" s="1"/>
      <c r="AE316" s="1"/>
      <c r="AF316" s="1"/>
      <c r="AG316" s="1"/>
    </row>
    <row r="317" spans="1:33" ht="18.75" customHeight="1">
      <c r="A317" s="263"/>
      <c r="B317" s="264"/>
      <c r="C317" s="265"/>
      <c r="D317" s="265"/>
      <c r="E317" s="267"/>
      <c r="F317" s="271" t="s">
        <v>300</v>
      </c>
      <c r="G317" s="272"/>
      <c r="H317" s="273"/>
      <c r="I317" s="71" t="s">
        <v>28</v>
      </c>
      <c r="J317" s="71" t="s">
        <v>7</v>
      </c>
      <c r="K317" s="71" t="s">
        <v>8</v>
      </c>
      <c r="L317" s="71" t="s">
        <v>9</v>
      </c>
      <c r="M317" s="71" t="s">
        <v>10</v>
      </c>
      <c r="N317" s="71" t="s">
        <v>11</v>
      </c>
      <c r="O317" s="71" t="s">
        <v>12</v>
      </c>
      <c r="P317" s="71" t="s">
        <v>13</v>
      </c>
      <c r="Q317" s="71" t="s">
        <v>14</v>
      </c>
      <c r="R317" s="71" t="s">
        <v>15</v>
      </c>
      <c r="S317" s="71" t="s">
        <v>16</v>
      </c>
      <c r="T317" s="71" t="s">
        <v>17</v>
      </c>
      <c r="U317" s="14"/>
      <c r="V317" s="190"/>
      <c r="W317" s="265"/>
    </row>
    <row r="318" spans="1:33" ht="29.25" customHeight="1">
      <c r="A318" s="256" t="s">
        <v>1</v>
      </c>
      <c r="B318" s="256"/>
      <c r="C318" s="257" t="s">
        <v>1106</v>
      </c>
      <c r="D318" s="257"/>
      <c r="E318" s="111" t="s">
        <v>1108</v>
      </c>
      <c r="F318" s="193" t="s">
        <v>1000</v>
      </c>
      <c r="G318" s="258"/>
      <c r="H318" s="194"/>
      <c r="I318" s="94"/>
      <c r="J318" s="72"/>
      <c r="K318" s="72"/>
      <c r="L318" s="72"/>
      <c r="M318" s="72"/>
      <c r="N318" s="72">
        <v>32</v>
      </c>
      <c r="O318" s="72"/>
      <c r="P318" s="72"/>
      <c r="Q318" s="72"/>
      <c r="R318" s="72"/>
      <c r="S318" s="72"/>
      <c r="T318" s="72">
        <v>32</v>
      </c>
      <c r="U318" s="73"/>
      <c r="V318" s="114">
        <f>IF(SUM(I318:T318)=0,"",SUM(I318:T318))</f>
        <v>64</v>
      </c>
      <c r="W318" s="259" t="str">
        <f>IF($G$43="porcentaje",FIXED(V318/V319*100,2)&amp;"%",IF($G$43="Promedio",V318/V319,IF($G$43="variación porcentual",FIXED(((V318/V319)-1)*100,2)&amp;"%",IF($G$43="OTRAS","CAPTURAR EL RESULTADO DEL INDICADOR"))))</f>
        <v>433.33%</v>
      </c>
      <c r="Y318" s="1"/>
      <c r="AC318" s="10"/>
      <c r="AF318" s="10"/>
      <c r="AG318" s="10"/>
    </row>
    <row r="319" spans="1:33" ht="30" customHeight="1">
      <c r="A319" s="256" t="s">
        <v>2</v>
      </c>
      <c r="B319" s="256"/>
      <c r="C319" s="257" t="s">
        <v>1107</v>
      </c>
      <c r="D319" s="257"/>
      <c r="E319" s="111" t="s">
        <v>1108</v>
      </c>
      <c r="F319" s="193" t="s">
        <v>1001</v>
      </c>
      <c r="G319" s="258"/>
      <c r="H319" s="194"/>
      <c r="I319" s="94"/>
      <c r="J319" s="72"/>
      <c r="K319" s="72"/>
      <c r="L319" s="72"/>
      <c r="M319" s="72"/>
      <c r="N319" s="72">
        <v>6</v>
      </c>
      <c r="O319" s="72"/>
      <c r="P319" s="72"/>
      <c r="Q319" s="72"/>
      <c r="R319" s="72"/>
      <c r="S319" s="72"/>
      <c r="T319" s="72">
        <v>6</v>
      </c>
      <c r="U319" s="72">
        <f>SUM(I319:T319)</f>
        <v>12</v>
      </c>
      <c r="V319" s="114">
        <f>IF(SUM(I319:T319)=0,"",SUM(I319:T319))</f>
        <v>12</v>
      </c>
      <c r="W319" s="259"/>
      <c r="Y319" s="1"/>
      <c r="AA319" s="3"/>
      <c r="AC319" s="10"/>
      <c r="AF319" s="10"/>
      <c r="AG319" s="10"/>
    </row>
    <row r="320" spans="1:33" ht="17.25" customHeight="1">
      <c r="A320" s="260" t="s">
        <v>298</v>
      </c>
      <c r="B320" s="260"/>
      <c r="C320" s="260"/>
      <c r="D320" s="260"/>
      <c r="E320" s="260"/>
      <c r="F320" s="260"/>
      <c r="G320" s="260"/>
      <c r="H320" s="260"/>
      <c r="I320" s="260"/>
      <c r="J320" s="260"/>
      <c r="K320" s="260"/>
      <c r="L320" s="260"/>
      <c r="M320" s="260"/>
      <c r="N320" s="260"/>
      <c r="O320" s="260"/>
      <c r="P320" s="260"/>
      <c r="Q320" s="260"/>
      <c r="R320" s="260"/>
      <c r="S320" s="260"/>
      <c r="T320" s="260"/>
      <c r="U320" s="260"/>
      <c r="V320" s="260"/>
      <c r="W320" s="260"/>
    </row>
    <row r="321" spans="1:33" s="3" customFormat="1" ht="15.75" customHeight="1">
      <c r="A321" s="261" t="s">
        <v>25</v>
      </c>
      <c r="B321" s="262"/>
      <c r="C321" s="265" t="s">
        <v>22</v>
      </c>
      <c r="D321" s="265"/>
      <c r="E321" s="266" t="s">
        <v>3</v>
      </c>
      <c r="F321" s="268" t="s">
        <v>329</v>
      </c>
      <c r="G321" s="269"/>
      <c r="H321" s="269"/>
      <c r="I321" s="269"/>
      <c r="J321" s="269"/>
      <c r="K321" s="269"/>
      <c r="L321" s="269"/>
      <c r="M321" s="269"/>
      <c r="N321" s="269"/>
      <c r="O321" s="269"/>
      <c r="P321" s="269"/>
      <c r="Q321" s="269"/>
      <c r="R321" s="269"/>
      <c r="S321" s="269"/>
      <c r="T321" s="270"/>
      <c r="U321" s="135"/>
      <c r="V321" s="189" t="s">
        <v>27</v>
      </c>
      <c r="W321" s="265" t="s">
        <v>332</v>
      </c>
      <c r="X321" s="1"/>
      <c r="Z321" s="1"/>
      <c r="AA321" s="1"/>
      <c r="AB321" s="1"/>
      <c r="AC321" s="1"/>
      <c r="AD321" s="1"/>
      <c r="AE321" s="1"/>
      <c r="AF321" s="1"/>
      <c r="AG321" s="1"/>
    </row>
    <row r="322" spans="1:33" ht="18.75" customHeight="1">
      <c r="A322" s="263"/>
      <c r="B322" s="264"/>
      <c r="C322" s="265"/>
      <c r="D322" s="265"/>
      <c r="E322" s="267"/>
      <c r="F322" s="271" t="s">
        <v>298</v>
      </c>
      <c r="G322" s="272"/>
      <c r="H322" s="273"/>
      <c r="I322" s="71" t="s">
        <v>28</v>
      </c>
      <c r="J322" s="71" t="s">
        <v>7</v>
      </c>
      <c r="K322" s="71" t="s">
        <v>8</v>
      </c>
      <c r="L322" s="71" t="s">
        <v>9</v>
      </c>
      <c r="M322" s="71" t="s">
        <v>10</v>
      </c>
      <c r="N322" s="71" t="s">
        <v>11</v>
      </c>
      <c r="O322" s="71" t="s">
        <v>12</v>
      </c>
      <c r="P322" s="71" t="s">
        <v>13</v>
      </c>
      <c r="Q322" s="71" t="s">
        <v>14</v>
      </c>
      <c r="R322" s="71" t="s">
        <v>15</v>
      </c>
      <c r="S322" s="71" t="s">
        <v>16</v>
      </c>
      <c r="T322" s="71" t="s">
        <v>17</v>
      </c>
      <c r="U322" s="14"/>
      <c r="V322" s="190"/>
      <c r="W322" s="265"/>
    </row>
    <row r="323" spans="1:33" ht="29.25" customHeight="1">
      <c r="A323" s="256" t="s">
        <v>1</v>
      </c>
      <c r="B323" s="256"/>
      <c r="C323" s="274" t="str">
        <f>IF(C318=0,"",C318)</f>
        <v>Recorridos 2020</v>
      </c>
      <c r="D323" s="275"/>
      <c r="E323" s="139" t="str">
        <f>IF(E318=0,"",E318)</f>
        <v>Recorridos</v>
      </c>
      <c r="F323" s="193" t="s">
        <v>1021</v>
      </c>
      <c r="G323" s="258"/>
      <c r="H323" s="194"/>
      <c r="I323" s="94"/>
      <c r="J323" s="72"/>
      <c r="K323" s="72"/>
      <c r="L323" s="72"/>
      <c r="M323" s="72"/>
      <c r="N323" s="72"/>
      <c r="O323" s="72"/>
      <c r="P323" s="72"/>
      <c r="Q323" s="72"/>
      <c r="R323" s="72"/>
      <c r="S323" s="72"/>
      <c r="T323" s="72"/>
      <c r="U323" s="73"/>
      <c r="V323" s="114" t="str">
        <f>IF(SUM(I323:T323)=0,"",SUM(I323:T323))</f>
        <v/>
      </c>
      <c r="W323" s="259" t="e">
        <f>IF($G$43="porcentaje",FIXED(V323/V324*100,2)&amp;"%",IF($G$43="Promedio",V323/V324,IF($G$43="variación porcentual",FIXED(((V323/V324)-1)*100,2)&amp;"%",IF($G$43="OTRAS","CAPTURAR EL RESULTADO DEL INDICADOR"))))</f>
        <v>#VALUE!</v>
      </c>
      <c r="Y323" s="1"/>
      <c r="AC323" s="10"/>
      <c r="AF323" s="10"/>
      <c r="AG323" s="10"/>
    </row>
    <row r="324" spans="1:33" ht="30" customHeight="1">
      <c r="A324" s="256" t="s">
        <v>2</v>
      </c>
      <c r="B324" s="256"/>
      <c r="C324" s="274" t="str">
        <f>IF(C319=0,"",C319)</f>
        <v>Recorridos 2019</v>
      </c>
      <c r="D324" s="275"/>
      <c r="E324" s="139" t="str">
        <f>IF(E319=0,"",E319)</f>
        <v>Recorridos</v>
      </c>
      <c r="F324" s="193" t="s">
        <v>1022</v>
      </c>
      <c r="G324" s="258"/>
      <c r="H324" s="194"/>
      <c r="I324" s="94"/>
      <c r="J324" s="72"/>
      <c r="K324" s="72"/>
      <c r="L324" s="72"/>
      <c r="M324" s="72"/>
      <c r="N324" s="72">
        <v>6</v>
      </c>
      <c r="O324" s="72"/>
      <c r="P324" s="72"/>
      <c r="Q324" s="72"/>
      <c r="R324" s="72"/>
      <c r="S324" s="72"/>
      <c r="T324" s="72">
        <v>6</v>
      </c>
      <c r="U324" s="72">
        <f>SUM(I324:T324)</f>
        <v>12</v>
      </c>
      <c r="V324" s="114">
        <f>IF(SUM(I324:T324)=0,"",SUM(I324:T324))</f>
        <v>12</v>
      </c>
      <c r="W324" s="259"/>
      <c r="Y324" s="1"/>
      <c r="AA324" s="3"/>
      <c r="AC324" s="10"/>
      <c r="AF324" s="10"/>
      <c r="AG324" s="10"/>
    </row>
    <row r="325" spans="1:33" s="67" customFormat="1" ht="5.25" customHeight="1">
      <c r="A325" s="74"/>
      <c r="B325" s="74"/>
      <c r="C325" s="74"/>
      <c r="D325" s="75"/>
      <c r="E325" s="75"/>
      <c r="F325" s="76"/>
      <c r="G325" s="76"/>
      <c r="H325" s="76"/>
      <c r="I325" s="77"/>
      <c r="J325" s="78"/>
      <c r="K325" s="78"/>
      <c r="L325" s="78"/>
      <c r="M325" s="78"/>
      <c r="N325" s="78"/>
      <c r="O325" s="78"/>
      <c r="P325" s="78"/>
      <c r="Q325" s="78"/>
      <c r="R325" s="78"/>
      <c r="S325" s="78"/>
      <c r="T325" s="78"/>
      <c r="U325" s="79"/>
      <c r="V325" s="80"/>
      <c r="W325" s="81"/>
      <c r="X325" s="83"/>
      <c r="Y325" s="140"/>
      <c r="AC325" s="83"/>
      <c r="AD325" s="83"/>
      <c r="AE325" s="83"/>
      <c r="AF325" s="83"/>
      <c r="AG325" s="83"/>
    </row>
    <row r="326" spans="1:33" ht="16.5" customHeight="1">
      <c r="A326" s="250" t="s">
        <v>967</v>
      </c>
      <c r="B326" s="250"/>
      <c r="C326" s="250"/>
      <c r="D326" s="250"/>
      <c r="E326" s="250"/>
      <c r="F326" s="250"/>
      <c r="G326" s="250"/>
      <c r="H326" s="250"/>
      <c r="I326" s="250"/>
      <c r="J326" s="250"/>
      <c r="K326" s="250"/>
      <c r="L326" s="250"/>
      <c r="M326" s="250"/>
      <c r="N326" s="250"/>
      <c r="O326" s="250"/>
      <c r="P326" s="250"/>
      <c r="Q326" s="250"/>
      <c r="R326" s="250"/>
      <c r="S326" s="250"/>
      <c r="T326" s="250"/>
      <c r="U326" s="250"/>
      <c r="V326" s="250"/>
      <c r="W326" s="115" t="str">
        <f>IF(ISERROR(W323/W318)=TRUE,"",(W323/W318))</f>
        <v/>
      </c>
      <c r="X326" s="10"/>
      <c r="AC326" s="10"/>
      <c r="AD326" s="10"/>
      <c r="AE326" s="10"/>
      <c r="AF326" s="10"/>
      <c r="AG326" s="10"/>
    </row>
    <row r="327" spans="1:33" ht="6.75" customHeight="1">
      <c r="A327" s="138"/>
      <c r="B327" s="138"/>
      <c r="C327" s="138"/>
      <c r="D327" s="138"/>
      <c r="E327" s="138"/>
      <c r="F327" s="138"/>
      <c r="G327" s="138"/>
      <c r="H327" s="138"/>
      <c r="I327" s="138"/>
      <c r="J327" s="138"/>
      <c r="K327" s="138"/>
      <c r="L327" s="138"/>
      <c r="M327" s="138"/>
      <c r="N327" s="138"/>
      <c r="O327" s="138"/>
      <c r="P327" s="138"/>
      <c r="Q327" s="138"/>
      <c r="R327" s="138"/>
      <c r="S327" s="138"/>
      <c r="T327" s="138"/>
      <c r="U327" s="138"/>
      <c r="V327" s="138"/>
      <c r="W327" s="82"/>
      <c r="X327" s="10"/>
      <c r="AC327" s="10"/>
      <c r="AD327" s="10"/>
      <c r="AE327" s="10"/>
      <c r="AF327" s="10"/>
      <c r="AG327" s="10"/>
    </row>
    <row r="328" spans="1:33" s="3" customFormat="1" ht="33" customHeight="1">
      <c r="A328" s="251" t="s">
        <v>1002</v>
      </c>
      <c r="B328" s="252"/>
      <c r="C328" s="252"/>
      <c r="D328" s="252"/>
      <c r="E328" s="252"/>
      <c r="F328" s="253"/>
      <c r="G328" s="254"/>
      <c r="H328" s="254"/>
      <c r="I328" s="254"/>
      <c r="J328" s="254"/>
      <c r="K328" s="254"/>
      <c r="L328" s="254"/>
      <c r="M328" s="254"/>
      <c r="N328" s="254"/>
      <c r="O328" s="254"/>
      <c r="P328" s="254"/>
      <c r="Q328" s="254"/>
      <c r="R328" s="254"/>
      <c r="S328" s="254"/>
      <c r="T328" s="254"/>
      <c r="U328" s="254"/>
      <c r="V328" s="254"/>
      <c r="W328" s="255"/>
      <c r="X328" s="1"/>
      <c r="Z328" s="1"/>
      <c r="AA328" s="1"/>
      <c r="AB328" s="1"/>
      <c r="AC328" s="1"/>
      <c r="AD328" s="1"/>
      <c r="AE328" s="1"/>
      <c r="AF328" s="1"/>
      <c r="AG328" s="1"/>
    </row>
    <row r="329" spans="1:33" s="3" customFormat="1" ht="3.75" customHeight="1">
      <c r="A329" s="92"/>
      <c r="B329" s="92"/>
      <c r="C329" s="92"/>
      <c r="D329" s="92"/>
      <c r="E329" s="92"/>
      <c r="F329" s="92"/>
      <c r="G329" s="92"/>
      <c r="H329" s="92"/>
      <c r="I329" s="92"/>
      <c r="J329" s="92"/>
      <c r="K329" s="92"/>
      <c r="L329" s="92"/>
      <c r="M329" s="92"/>
      <c r="N329" s="92"/>
      <c r="O329" s="92"/>
      <c r="P329" s="92"/>
      <c r="Q329" s="92"/>
      <c r="R329" s="92"/>
      <c r="S329" s="92"/>
      <c r="T329" s="92"/>
      <c r="U329" s="92"/>
      <c r="V329" s="92"/>
      <c r="W329" s="92"/>
      <c r="X329" s="1"/>
      <c r="Z329" s="1"/>
      <c r="AA329" s="1"/>
      <c r="AB329" s="1"/>
      <c r="AC329" s="1"/>
      <c r="AD329" s="1"/>
      <c r="AE329" s="1"/>
      <c r="AF329" s="1"/>
      <c r="AG329" s="1"/>
    </row>
    <row r="330" spans="1:33" s="66" customFormat="1" ht="48" customHeight="1">
      <c r="A330" s="265" t="s">
        <v>1091</v>
      </c>
      <c r="B330" s="265"/>
      <c r="C330" s="305" t="s">
        <v>1109</v>
      </c>
      <c r="D330" s="306"/>
      <c r="E330" s="306"/>
      <c r="F330" s="306"/>
      <c r="G330" s="306"/>
      <c r="H330" s="306"/>
      <c r="I330" s="306"/>
      <c r="J330" s="306"/>
      <c r="K330" s="306"/>
      <c r="L330" s="306"/>
      <c r="M330" s="306"/>
      <c r="N330" s="306"/>
      <c r="O330" s="306"/>
      <c r="P330" s="306"/>
      <c r="Q330" s="306"/>
      <c r="R330" s="306"/>
      <c r="S330" s="306"/>
      <c r="T330" s="306"/>
      <c r="U330" s="306"/>
      <c r="V330" s="306"/>
      <c r="W330" s="307"/>
      <c r="X330" s="65"/>
      <c r="Z330" s="65"/>
      <c r="AA330" s="65"/>
      <c r="AB330" s="65"/>
      <c r="AC330" s="65"/>
      <c r="AD330" s="65"/>
      <c r="AE330" s="65"/>
      <c r="AF330" s="65"/>
      <c r="AG330" s="65"/>
    </row>
    <row r="331" spans="1:33" s="3" customFormat="1" ht="6" customHeight="1">
      <c r="A331" s="88"/>
      <c r="B331" s="88"/>
      <c r="C331" s="88"/>
      <c r="D331" s="88"/>
      <c r="E331" s="88"/>
      <c r="F331" s="88"/>
      <c r="G331" s="88"/>
      <c r="H331" s="88"/>
      <c r="I331" s="88"/>
      <c r="J331" s="88"/>
      <c r="K331" s="88"/>
      <c r="L331" s="88"/>
      <c r="M331" s="88"/>
      <c r="N331" s="88"/>
      <c r="O331" s="88"/>
      <c r="P331" s="88"/>
      <c r="Q331" s="88"/>
      <c r="R331" s="88"/>
      <c r="S331" s="88"/>
      <c r="T331" s="88"/>
      <c r="U331" s="88"/>
      <c r="V331" s="88"/>
      <c r="W331" s="88"/>
      <c r="X331" s="1"/>
      <c r="Z331" s="1"/>
      <c r="AA331" s="1"/>
      <c r="AB331" s="1"/>
      <c r="AC331" s="1"/>
      <c r="AD331" s="1"/>
      <c r="AE331" s="1"/>
      <c r="AF331" s="1"/>
      <c r="AG331" s="1"/>
    </row>
    <row r="332" spans="1:33" s="140" customFormat="1" ht="13.5" customHeight="1">
      <c r="A332" s="308" t="s">
        <v>1011</v>
      </c>
      <c r="B332" s="309"/>
      <c r="C332" s="309"/>
      <c r="D332" s="309"/>
      <c r="E332" s="309"/>
      <c r="F332" s="309"/>
      <c r="G332" s="309"/>
      <c r="H332" s="309"/>
      <c r="I332" s="309"/>
      <c r="J332" s="309"/>
      <c r="K332" s="309"/>
      <c r="L332" s="309"/>
      <c r="M332" s="309"/>
      <c r="N332" s="309"/>
      <c r="O332" s="309"/>
      <c r="P332" s="309"/>
      <c r="Q332" s="309"/>
      <c r="R332" s="309"/>
      <c r="S332" s="309"/>
      <c r="T332" s="309"/>
      <c r="U332" s="309"/>
      <c r="V332" s="309"/>
      <c r="W332" s="310"/>
      <c r="X332" s="67"/>
      <c r="Z332" s="67"/>
      <c r="AA332" s="67"/>
      <c r="AB332" s="67"/>
      <c r="AC332" s="67"/>
      <c r="AD332" s="67"/>
      <c r="AE332" s="67"/>
      <c r="AF332" s="67"/>
      <c r="AG332" s="67"/>
    </row>
    <row r="333" spans="1:33" s="140" customFormat="1" ht="4.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90"/>
      <c r="X333" s="67"/>
      <c r="Z333" s="67"/>
      <c r="AA333" s="67"/>
      <c r="AB333" s="67"/>
      <c r="AC333" s="67"/>
      <c r="AD333" s="67"/>
      <c r="AE333" s="67"/>
      <c r="AF333" s="67"/>
      <c r="AG333" s="67"/>
    </row>
    <row r="334" spans="1:33" s="3" customFormat="1" ht="30" customHeight="1">
      <c r="A334" s="265" t="s">
        <v>22</v>
      </c>
      <c r="B334" s="265"/>
      <c r="C334" s="276" t="s">
        <v>1110</v>
      </c>
      <c r="D334" s="276"/>
      <c r="E334" s="276"/>
      <c r="F334" s="276"/>
      <c r="G334" s="276"/>
      <c r="H334" s="276"/>
      <c r="I334" s="276"/>
      <c r="J334" s="276"/>
      <c r="K334" s="276"/>
      <c r="L334" s="276"/>
      <c r="M334" s="276"/>
      <c r="N334" s="276"/>
      <c r="O334" s="276"/>
      <c r="P334" s="276"/>
      <c r="Q334" s="276"/>
      <c r="R334" s="276"/>
      <c r="S334" s="276"/>
      <c r="T334" s="276"/>
      <c r="U334" s="276"/>
      <c r="V334" s="276"/>
      <c r="W334" s="276"/>
      <c r="X334" s="1"/>
      <c r="Z334" s="1"/>
      <c r="AA334" s="1"/>
      <c r="AB334" s="1"/>
      <c r="AC334" s="1"/>
      <c r="AD334" s="1"/>
      <c r="AE334" s="1"/>
      <c r="AF334" s="1"/>
      <c r="AG334" s="1"/>
    </row>
    <row r="335" spans="1:33" s="3" customFormat="1" ht="3.75" customHeight="1">
      <c r="A335" s="64"/>
      <c r="B335" s="49"/>
      <c r="C335" s="49"/>
      <c r="D335" s="49"/>
      <c r="E335" s="49"/>
      <c r="F335" s="49"/>
      <c r="I335" s="49"/>
      <c r="J335" s="49"/>
      <c r="K335" s="49"/>
      <c r="L335" s="49"/>
      <c r="M335" s="49"/>
      <c r="N335" s="49"/>
      <c r="O335" s="49"/>
      <c r="P335" s="49"/>
      <c r="Q335" s="49"/>
      <c r="R335" s="49"/>
      <c r="S335" s="49"/>
      <c r="T335" s="49"/>
      <c r="U335" s="49"/>
      <c r="V335" s="49"/>
      <c r="W335" s="90"/>
      <c r="X335" s="1"/>
      <c r="Z335" s="1"/>
      <c r="AA335" s="1"/>
      <c r="AB335" s="1"/>
      <c r="AC335" s="1"/>
      <c r="AD335" s="1"/>
      <c r="AE335" s="1"/>
      <c r="AF335" s="1"/>
      <c r="AG335" s="1"/>
    </row>
    <row r="336" spans="1:33" s="3" customFormat="1" ht="27" customHeight="1">
      <c r="A336" s="268" t="s">
        <v>339</v>
      </c>
      <c r="B336" s="270"/>
      <c r="C336" s="103" t="s">
        <v>1055</v>
      </c>
      <c r="D336" s="49"/>
      <c r="E336" s="265" t="s">
        <v>4</v>
      </c>
      <c r="F336" s="265"/>
      <c r="G336" s="276" t="s">
        <v>1071</v>
      </c>
      <c r="H336" s="276"/>
      <c r="I336" s="276"/>
      <c r="J336" s="276"/>
      <c r="K336" s="49"/>
      <c r="L336" s="49"/>
      <c r="M336" s="265" t="s">
        <v>1010</v>
      </c>
      <c r="N336" s="265"/>
      <c r="O336" s="265"/>
      <c r="P336" s="265"/>
      <c r="Q336" s="276" t="s">
        <v>1111</v>
      </c>
      <c r="R336" s="276"/>
      <c r="S336" s="276"/>
      <c r="T336" s="276"/>
      <c r="U336" s="276"/>
      <c r="V336" s="276"/>
      <c r="W336" s="276"/>
      <c r="X336" s="1"/>
      <c r="Z336" s="1"/>
      <c r="AA336" s="1"/>
      <c r="AB336" s="1"/>
      <c r="AC336" s="1"/>
      <c r="AD336" s="1"/>
      <c r="AE336" s="1"/>
      <c r="AF336" s="1"/>
      <c r="AG336" s="1"/>
    </row>
    <row r="337" spans="1:33" s="3" customFormat="1" ht="5.25" customHeight="1">
      <c r="A337" s="64"/>
      <c r="B337" s="49"/>
      <c r="C337" s="49"/>
      <c r="D337" s="49"/>
      <c r="E337" s="49"/>
      <c r="F337" s="49"/>
      <c r="I337" s="49"/>
      <c r="J337" s="49"/>
      <c r="K337" s="49"/>
      <c r="L337" s="49"/>
      <c r="M337" s="49"/>
      <c r="N337" s="49"/>
      <c r="O337" s="49"/>
      <c r="P337" s="49"/>
      <c r="Q337" s="49"/>
      <c r="R337" s="49"/>
      <c r="S337" s="49"/>
      <c r="T337" s="49"/>
      <c r="U337" s="49"/>
      <c r="V337" s="49"/>
      <c r="W337" s="90"/>
      <c r="X337" s="1"/>
      <c r="Z337" s="1"/>
      <c r="AA337" s="1"/>
      <c r="AB337" s="1"/>
      <c r="AC337" s="1"/>
      <c r="AD337" s="1"/>
      <c r="AE337" s="1"/>
      <c r="AF337" s="1"/>
      <c r="AG337" s="1"/>
    </row>
    <row r="338" spans="1:33" s="3" customFormat="1" ht="27" customHeight="1">
      <c r="A338" s="268" t="s">
        <v>1019</v>
      </c>
      <c r="B338" s="270"/>
      <c r="C338" s="136" t="s">
        <v>1056</v>
      </c>
      <c r="D338" s="49"/>
      <c r="E338" s="268" t="s">
        <v>24</v>
      </c>
      <c r="F338" s="270"/>
      <c r="G338" s="276" t="s">
        <v>1059</v>
      </c>
      <c r="H338" s="276"/>
      <c r="I338" s="276"/>
      <c r="J338" s="276"/>
      <c r="K338" s="49"/>
      <c r="L338" s="49"/>
      <c r="M338" s="265" t="s">
        <v>1020</v>
      </c>
      <c r="N338" s="265"/>
      <c r="O338" s="265"/>
      <c r="P338" s="265"/>
      <c r="Q338" s="276" t="s">
        <v>1077</v>
      </c>
      <c r="R338" s="276"/>
      <c r="S338" s="276"/>
      <c r="T338" s="276"/>
      <c r="U338" s="276"/>
      <c r="V338" s="276"/>
      <c r="W338" s="276"/>
      <c r="X338" s="1"/>
      <c r="Z338" s="1"/>
      <c r="AA338" s="1"/>
      <c r="AB338" s="1"/>
      <c r="AC338" s="1"/>
      <c r="AD338" s="1"/>
      <c r="AE338" s="1"/>
      <c r="AF338" s="1"/>
      <c r="AG338" s="1"/>
    </row>
    <row r="339" spans="1:33" s="140" customFormat="1" ht="5.25" customHeight="1">
      <c r="A339" s="49"/>
      <c r="B339" s="49"/>
      <c r="C339" s="49"/>
      <c r="D339" s="49"/>
      <c r="E339" s="49"/>
      <c r="F339" s="49"/>
      <c r="G339" s="49"/>
      <c r="H339" s="49"/>
      <c r="I339" s="49"/>
      <c r="J339" s="49"/>
      <c r="K339" s="49"/>
      <c r="L339" s="49"/>
      <c r="M339" s="97"/>
      <c r="N339" s="97"/>
      <c r="O339" s="97"/>
      <c r="P339" s="97"/>
      <c r="Q339" s="97"/>
      <c r="R339" s="97"/>
      <c r="S339" s="97"/>
      <c r="T339" s="97"/>
      <c r="U339" s="97"/>
      <c r="V339" s="97"/>
      <c r="W339" s="98"/>
      <c r="X339" s="67"/>
      <c r="Z339" s="67"/>
      <c r="AA339" s="67"/>
      <c r="AB339" s="67"/>
      <c r="AC339" s="67"/>
      <c r="AD339" s="67"/>
      <c r="AE339" s="67"/>
      <c r="AF339" s="67"/>
      <c r="AG339" s="67"/>
    </row>
    <row r="340" spans="1:33" s="140" customFormat="1" ht="15.75" customHeight="1">
      <c r="C340" s="265" t="s">
        <v>1005</v>
      </c>
      <c r="D340" s="265"/>
      <c r="E340" s="265"/>
      <c r="F340" s="265"/>
      <c r="H340" s="49"/>
      <c r="I340" s="49"/>
      <c r="J340" s="49"/>
      <c r="O340" s="265" t="s">
        <v>1008</v>
      </c>
      <c r="P340" s="265"/>
      <c r="Q340" s="265"/>
      <c r="R340" s="265"/>
      <c r="S340" s="265"/>
      <c r="T340" s="265"/>
      <c r="U340" s="265"/>
      <c r="V340" s="265"/>
      <c r="W340" s="90"/>
      <c r="X340" s="67"/>
      <c r="Z340" s="67"/>
      <c r="AA340" s="67"/>
      <c r="AB340" s="67"/>
      <c r="AC340" s="67"/>
      <c r="AD340" s="67"/>
      <c r="AE340" s="67"/>
      <c r="AF340" s="67"/>
      <c r="AG340" s="67"/>
    </row>
    <row r="341" spans="1:33" s="140" customFormat="1" ht="24.75" customHeight="1">
      <c r="A341" s="49"/>
      <c r="B341" s="49"/>
      <c r="C341" s="49">
        <v>12</v>
      </c>
      <c r="D341" s="49"/>
      <c r="E341" s="277">
        <v>2019</v>
      </c>
      <c r="F341" s="277"/>
      <c r="H341" s="49"/>
      <c r="I341" s="49"/>
      <c r="J341" s="49"/>
      <c r="O341" s="198">
        <v>11</v>
      </c>
      <c r="P341" s="198"/>
      <c r="Q341" s="198"/>
      <c r="R341" s="198"/>
      <c r="S341" s="198"/>
      <c r="T341" s="198"/>
      <c r="U341" s="198"/>
      <c r="V341" s="198"/>
      <c r="X341" s="67"/>
      <c r="Z341" s="67"/>
      <c r="AA341" s="67"/>
      <c r="AB341" s="67"/>
      <c r="AC341" s="67"/>
      <c r="AD341" s="67"/>
      <c r="AE341" s="67"/>
      <c r="AF341" s="67"/>
      <c r="AG341" s="67"/>
    </row>
    <row r="342" spans="1:33" s="99" customFormat="1" ht="12" customHeight="1">
      <c r="C342" s="137" t="s">
        <v>1006</v>
      </c>
      <c r="D342" s="100"/>
      <c r="E342" s="278" t="s">
        <v>1007</v>
      </c>
      <c r="F342" s="278"/>
      <c r="G342" s="100"/>
      <c r="I342" s="100"/>
      <c r="J342" s="100"/>
      <c r="K342" s="100"/>
      <c r="L342" s="100"/>
      <c r="M342" s="100"/>
      <c r="N342" s="100"/>
      <c r="O342" s="137"/>
      <c r="P342" s="137"/>
      <c r="Q342" s="137"/>
      <c r="R342" s="137"/>
      <c r="S342" s="137"/>
      <c r="T342" s="137"/>
      <c r="U342" s="137"/>
      <c r="V342" s="137"/>
      <c r="W342" s="101"/>
      <c r="X342" s="102"/>
      <c r="Z342" s="102"/>
      <c r="AA342" s="102"/>
      <c r="AB342" s="102"/>
      <c r="AC342" s="102"/>
      <c r="AD342" s="102"/>
      <c r="AE342" s="102"/>
      <c r="AF342" s="102"/>
      <c r="AG342" s="102"/>
    </row>
    <row r="343" spans="1:33" s="140" customFormat="1" ht="3"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90"/>
      <c r="X343" s="67"/>
      <c r="Z343" s="67"/>
      <c r="AA343" s="67"/>
      <c r="AB343" s="67"/>
      <c r="AC343" s="67"/>
      <c r="AD343" s="67"/>
      <c r="AE343" s="67"/>
      <c r="AF343" s="67"/>
      <c r="AG343" s="67"/>
    </row>
    <row r="344" spans="1:33" s="3" customFormat="1" ht="20.25" customHeight="1">
      <c r="A344" s="279" t="s">
        <v>966</v>
      </c>
      <c r="B344" s="279"/>
      <c r="C344" s="279"/>
      <c r="D344" s="279"/>
      <c r="E344" s="279"/>
      <c r="F344" s="279"/>
      <c r="G344" s="279"/>
      <c r="H344" s="279"/>
      <c r="I344" s="279"/>
      <c r="J344" s="279"/>
      <c r="K344" s="279"/>
      <c r="L344" s="279"/>
      <c r="M344" s="279"/>
      <c r="N344" s="279"/>
      <c r="O344" s="279"/>
      <c r="P344" s="279"/>
      <c r="Q344" s="279"/>
      <c r="R344" s="279"/>
      <c r="S344" s="279"/>
      <c r="T344" s="279"/>
      <c r="U344" s="279"/>
      <c r="V344" s="279"/>
      <c r="W344" s="279"/>
      <c r="X344" s="1"/>
      <c r="Z344" s="1"/>
      <c r="AA344" s="1"/>
      <c r="AB344" s="1"/>
      <c r="AC344" s="1"/>
      <c r="AD344" s="1"/>
      <c r="AE344" s="1"/>
      <c r="AF344" s="1"/>
      <c r="AG344" s="1"/>
    </row>
    <row r="345" spans="1:33" s="3" customFormat="1" ht="15.75" customHeight="1">
      <c r="A345" s="261" t="s">
        <v>25</v>
      </c>
      <c r="B345" s="262"/>
      <c r="C345" s="265" t="s">
        <v>22</v>
      </c>
      <c r="D345" s="265"/>
      <c r="E345" s="266" t="s">
        <v>3</v>
      </c>
      <c r="F345" s="268" t="s">
        <v>329</v>
      </c>
      <c r="G345" s="269"/>
      <c r="H345" s="269"/>
      <c r="I345" s="269"/>
      <c r="J345" s="269"/>
      <c r="K345" s="269"/>
      <c r="L345" s="269"/>
      <c r="M345" s="269"/>
      <c r="N345" s="269"/>
      <c r="O345" s="269"/>
      <c r="P345" s="269"/>
      <c r="Q345" s="269"/>
      <c r="R345" s="269"/>
      <c r="S345" s="269"/>
      <c r="T345" s="270"/>
      <c r="U345" s="135"/>
      <c r="V345" s="189" t="s">
        <v>27</v>
      </c>
      <c r="W345" s="265" t="s">
        <v>1023</v>
      </c>
      <c r="X345" s="1"/>
      <c r="Z345" s="1"/>
      <c r="AA345" s="1"/>
      <c r="AB345" s="1"/>
      <c r="AC345" s="1"/>
      <c r="AD345" s="1"/>
      <c r="AE345" s="1"/>
      <c r="AF345" s="1"/>
      <c r="AG345" s="1"/>
    </row>
    <row r="346" spans="1:33" ht="18.75" customHeight="1">
      <c r="A346" s="263"/>
      <c r="B346" s="264"/>
      <c r="C346" s="265"/>
      <c r="D346" s="265"/>
      <c r="E346" s="267"/>
      <c r="F346" s="271" t="s">
        <v>300</v>
      </c>
      <c r="G346" s="272"/>
      <c r="H346" s="273"/>
      <c r="I346" s="71" t="s">
        <v>28</v>
      </c>
      <c r="J346" s="71" t="s">
        <v>7</v>
      </c>
      <c r="K346" s="71" t="s">
        <v>8</v>
      </c>
      <c r="L346" s="71" t="s">
        <v>9</v>
      </c>
      <c r="M346" s="71" t="s">
        <v>10</v>
      </c>
      <c r="N346" s="71" t="s">
        <v>11</v>
      </c>
      <c r="O346" s="71" t="s">
        <v>12</v>
      </c>
      <c r="P346" s="71" t="s">
        <v>13</v>
      </c>
      <c r="Q346" s="71" t="s">
        <v>14</v>
      </c>
      <c r="R346" s="71" t="s">
        <v>15</v>
      </c>
      <c r="S346" s="71" t="s">
        <v>16</v>
      </c>
      <c r="T346" s="71" t="s">
        <v>17</v>
      </c>
      <c r="U346" s="14"/>
      <c r="V346" s="190"/>
      <c r="W346" s="265"/>
    </row>
    <row r="347" spans="1:33" ht="29.25" customHeight="1">
      <c r="A347" s="256" t="s">
        <v>1</v>
      </c>
      <c r="B347" s="256"/>
      <c r="C347" s="257" t="s">
        <v>1112</v>
      </c>
      <c r="D347" s="257"/>
      <c r="E347" s="111" t="s">
        <v>1114</v>
      </c>
      <c r="F347" s="193" t="s">
        <v>1000</v>
      </c>
      <c r="G347" s="258"/>
      <c r="H347" s="194"/>
      <c r="I347" s="94"/>
      <c r="J347" s="72"/>
      <c r="K347" s="72"/>
      <c r="L347" s="72"/>
      <c r="M347" s="72"/>
      <c r="N347" s="72">
        <v>5</v>
      </c>
      <c r="O347" s="72"/>
      <c r="P347" s="72"/>
      <c r="Q347" s="72"/>
      <c r="R347" s="72"/>
      <c r="S347" s="72"/>
      <c r="T347" s="72">
        <v>6</v>
      </c>
      <c r="U347" s="73"/>
      <c r="V347" s="114">
        <f>IF(SUM(I347:T347)=0,"",SUM(I347:T347))</f>
        <v>11</v>
      </c>
      <c r="W347" s="259" t="str">
        <f>IF($G$43="porcentaje",FIXED(V347/V348*100,2)&amp;"%",IF($G$43="Promedio",V347/V348,IF($G$43="variación porcentual",FIXED(((V347/V348)-1)*100,2)&amp;"%",IF($G$43="OTRAS","CAPTURAR EL RESULTADO DEL INDICADOR"))))</f>
        <v>-8.33%</v>
      </c>
      <c r="Y347" s="1"/>
      <c r="AC347" s="10"/>
      <c r="AF347" s="10"/>
      <c r="AG347" s="10"/>
    </row>
    <row r="348" spans="1:33" ht="30" customHeight="1">
      <c r="A348" s="256" t="s">
        <v>2</v>
      </c>
      <c r="B348" s="256"/>
      <c r="C348" s="257" t="s">
        <v>1113</v>
      </c>
      <c r="D348" s="257"/>
      <c r="E348" s="111" t="s">
        <v>1114</v>
      </c>
      <c r="F348" s="193" t="s">
        <v>1001</v>
      </c>
      <c r="G348" s="258"/>
      <c r="H348" s="194"/>
      <c r="I348" s="94"/>
      <c r="J348" s="72"/>
      <c r="K348" s="72"/>
      <c r="L348" s="72"/>
      <c r="M348" s="72"/>
      <c r="N348" s="72">
        <v>6</v>
      </c>
      <c r="O348" s="72"/>
      <c r="P348" s="72"/>
      <c r="Q348" s="72"/>
      <c r="R348" s="72"/>
      <c r="S348" s="72"/>
      <c r="T348" s="72">
        <v>6</v>
      </c>
      <c r="U348" s="72">
        <f>SUM(I348:T348)</f>
        <v>12</v>
      </c>
      <c r="V348" s="114">
        <f>IF(SUM(I348:T348)=0,"",SUM(I348:T348))</f>
        <v>12</v>
      </c>
      <c r="W348" s="259"/>
      <c r="Y348" s="1"/>
      <c r="AA348" s="3"/>
      <c r="AC348" s="10"/>
      <c r="AF348" s="10"/>
      <c r="AG348" s="10"/>
    </row>
    <row r="349" spans="1:33" ht="17.25" customHeight="1">
      <c r="A349" s="260" t="s">
        <v>298</v>
      </c>
      <c r="B349" s="260"/>
      <c r="C349" s="260"/>
      <c r="D349" s="260"/>
      <c r="E349" s="260"/>
      <c r="F349" s="260"/>
      <c r="G349" s="260"/>
      <c r="H349" s="260"/>
      <c r="I349" s="260"/>
      <c r="J349" s="260"/>
      <c r="K349" s="260"/>
      <c r="L349" s="260"/>
      <c r="M349" s="260"/>
      <c r="N349" s="260"/>
      <c r="O349" s="260"/>
      <c r="P349" s="260"/>
      <c r="Q349" s="260"/>
      <c r="R349" s="260"/>
      <c r="S349" s="260"/>
      <c r="T349" s="260"/>
      <c r="U349" s="260"/>
      <c r="V349" s="260"/>
      <c r="W349" s="260"/>
    </row>
    <row r="350" spans="1:33" s="3" customFormat="1" ht="15.75" customHeight="1">
      <c r="A350" s="261" t="s">
        <v>25</v>
      </c>
      <c r="B350" s="262"/>
      <c r="C350" s="265" t="s">
        <v>22</v>
      </c>
      <c r="D350" s="265"/>
      <c r="E350" s="266" t="s">
        <v>3</v>
      </c>
      <c r="F350" s="268" t="s">
        <v>329</v>
      </c>
      <c r="G350" s="269"/>
      <c r="H350" s="269"/>
      <c r="I350" s="269"/>
      <c r="J350" s="269"/>
      <c r="K350" s="269"/>
      <c r="L350" s="269"/>
      <c r="M350" s="269"/>
      <c r="N350" s="269"/>
      <c r="O350" s="269"/>
      <c r="P350" s="269"/>
      <c r="Q350" s="269"/>
      <c r="R350" s="269"/>
      <c r="S350" s="269"/>
      <c r="T350" s="270"/>
      <c r="U350" s="135"/>
      <c r="V350" s="189" t="s">
        <v>27</v>
      </c>
      <c r="W350" s="265" t="s">
        <v>332</v>
      </c>
      <c r="X350" s="1"/>
      <c r="Z350" s="1"/>
      <c r="AA350" s="1"/>
      <c r="AB350" s="1"/>
      <c r="AC350" s="1"/>
      <c r="AD350" s="1"/>
      <c r="AE350" s="1"/>
      <c r="AF350" s="1"/>
      <c r="AG350" s="1"/>
    </row>
    <row r="351" spans="1:33" ht="18.75" customHeight="1">
      <c r="A351" s="263"/>
      <c r="B351" s="264"/>
      <c r="C351" s="265"/>
      <c r="D351" s="265"/>
      <c r="E351" s="267"/>
      <c r="F351" s="271" t="s">
        <v>298</v>
      </c>
      <c r="G351" s="272"/>
      <c r="H351" s="273"/>
      <c r="I351" s="71" t="s">
        <v>28</v>
      </c>
      <c r="J351" s="71" t="s">
        <v>7</v>
      </c>
      <c r="K351" s="71" t="s">
        <v>8</v>
      </c>
      <c r="L351" s="71" t="s">
        <v>9</v>
      </c>
      <c r="M351" s="71" t="s">
        <v>10</v>
      </c>
      <c r="N351" s="71" t="s">
        <v>11</v>
      </c>
      <c r="O351" s="71" t="s">
        <v>12</v>
      </c>
      <c r="P351" s="71" t="s">
        <v>13</v>
      </c>
      <c r="Q351" s="71" t="s">
        <v>14</v>
      </c>
      <c r="R351" s="71" t="s">
        <v>15</v>
      </c>
      <c r="S351" s="71" t="s">
        <v>16</v>
      </c>
      <c r="T351" s="71" t="s">
        <v>17</v>
      </c>
      <c r="U351" s="14"/>
      <c r="V351" s="190"/>
      <c r="W351" s="265"/>
    </row>
    <row r="352" spans="1:33" ht="29.25" customHeight="1">
      <c r="A352" s="256" t="s">
        <v>1</v>
      </c>
      <c r="B352" s="256"/>
      <c r="C352" s="274" t="str">
        <f>IF(C347=0,"",C347)</f>
        <v>Talleres impartidos en 2020</v>
      </c>
      <c r="D352" s="275"/>
      <c r="E352" s="139" t="str">
        <f>IF(E347=0,"",E347)</f>
        <v>Talleres</v>
      </c>
      <c r="F352" s="193" t="s">
        <v>1021</v>
      </c>
      <c r="G352" s="258"/>
      <c r="H352" s="194"/>
      <c r="I352" s="94"/>
      <c r="J352" s="72"/>
      <c r="K352" s="72"/>
      <c r="L352" s="72"/>
      <c r="M352" s="72"/>
      <c r="N352" s="72"/>
      <c r="O352" s="72"/>
      <c r="P352" s="72"/>
      <c r="Q352" s="72"/>
      <c r="R352" s="72"/>
      <c r="S352" s="72"/>
      <c r="T352" s="72"/>
      <c r="U352" s="73"/>
      <c r="V352" s="114" t="str">
        <f>IF(SUM(I352:T352)=0,"",SUM(I352:T352))</f>
        <v/>
      </c>
      <c r="W352" s="259" t="e">
        <f>IF($G$43="porcentaje",FIXED(V352/V353*100,2)&amp;"%",IF($G$43="Promedio",V352/V353,IF($G$43="variación porcentual",FIXED(((V352/V353)-1)*100,2)&amp;"%",IF($G$43="OTRAS","CAPTURAR EL RESULTADO DEL INDICADOR"))))</f>
        <v>#VALUE!</v>
      </c>
      <c r="Y352" s="1"/>
      <c r="AC352" s="10"/>
      <c r="AF352" s="10"/>
      <c r="AG352" s="10"/>
    </row>
    <row r="353" spans="1:33" ht="30" customHeight="1">
      <c r="A353" s="256" t="s">
        <v>2</v>
      </c>
      <c r="B353" s="256"/>
      <c r="C353" s="274" t="str">
        <f>IF(C348=0,"",C348)</f>
        <v>Talleres impartidos en 2019</v>
      </c>
      <c r="D353" s="275"/>
      <c r="E353" s="139" t="str">
        <f>IF(E348=0,"",E348)</f>
        <v>Talleres</v>
      </c>
      <c r="F353" s="193" t="s">
        <v>1022</v>
      </c>
      <c r="G353" s="258"/>
      <c r="H353" s="194"/>
      <c r="I353" s="94"/>
      <c r="J353" s="72"/>
      <c r="K353" s="72"/>
      <c r="L353" s="72"/>
      <c r="M353" s="72"/>
      <c r="N353" s="72">
        <v>6</v>
      </c>
      <c r="O353" s="72"/>
      <c r="P353" s="72"/>
      <c r="Q353" s="72"/>
      <c r="R353" s="72"/>
      <c r="S353" s="72"/>
      <c r="T353" s="72">
        <v>6</v>
      </c>
      <c r="U353" s="72">
        <f>SUM(I353:T353)</f>
        <v>12</v>
      </c>
      <c r="V353" s="114">
        <f>IF(SUM(I353:T353)=0,"",SUM(I353:T353))</f>
        <v>12</v>
      </c>
      <c r="W353" s="259"/>
      <c r="Y353" s="1"/>
      <c r="AA353" s="3"/>
      <c r="AC353" s="10"/>
      <c r="AF353" s="10"/>
      <c r="AG353" s="10"/>
    </row>
    <row r="354" spans="1:33" s="67" customFormat="1" ht="5.25" customHeight="1">
      <c r="A354" s="74"/>
      <c r="B354" s="74"/>
      <c r="C354" s="74"/>
      <c r="D354" s="75"/>
      <c r="E354" s="75"/>
      <c r="F354" s="76"/>
      <c r="G354" s="76"/>
      <c r="H354" s="76"/>
      <c r="I354" s="77"/>
      <c r="J354" s="78"/>
      <c r="K354" s="78"/>
      <c r="L354" s="78"/>
      <c r="M354" s="78"/>
      <c r="N354" s="78"/>
      <c r="O354" s="78"/>
      <c r="P354" s="78"/>
      <c r="Q354" s="78"/>
      <c r="R354" s="78"/>
      <c r="S354" s="78"/>
      <c r="T354" s="78"/>
      <c r="U354" s="79"/>
      <c r="V354" s="80"/>
      <c r="W354" s="81"/>
      <c r="X354" s="83"/>
      <c r="Y354" s="140"/>
      <c r="AC354" s="83"/>
      <c r="AD354" s="83"/>
      <c r="AE354" s="83"/>
      <c r="AF354" s="83"/>
      <c r="AG354" s="83"/>
    </row>
    <row r="355" spans="1:33" ht="16.5" customHeight="1">
      <c r="A355" s="250" t="s">
        <v>967</v>
      </c>
      <c r="B355" s="250"/>
      <c r="C355" s="250"/>
      <c r="D355" s="250"/>
      <c r="E355" s="250"/>
      <c r="F355" s="250"/>
      <c r="G355" s="250"/>
      <c r="H355" s="250"/>
      <c r="I355" s="250"/>
      <c r="J355" s="250"/>
      <c r="K355" s="250"/>
      <c r="L355" s="250"/>
      <c r="M355" s="250"/>
      <c r="N355" s="250"/>
      <c r="O355" s="250"/>
      <c r="P355" s="250"/>
      <c r="Q355" s="250"/>
      <c r="R355" s="250"/>
      <c r="S355" s="250"/>
      <c r="T355" s="250"/>
      <c r="U355" s="250"/>
      <c r="V355" s="250"/>
      <c r="W355" s="115" t="str">
        <f>IF(ISERROR(W352/W347)=TRUE,"",(W352/W347))</f>
        <v/>
      </c>
      <c r="X355" s="10"/>
      <c r="AC355" s="10"/>
      <c r="AD355" s="10"/>
      <c r="AE355" s="10"/>
      <c r="AF355" s="10"/>
      <c r="AG355" s="10"/>
    </row>
    <row r="356" spans="1:33" ht="6.75" customHeight="1">
      <c r="A356" s="138"/>
      <c r="B356" s="138"/>
      <c r="C356" s="138"/>
      <c r="D356" s="138"/>
      <c r="E356" s="138"/>
      <c r="F356" s="138"/>
      <c r="G356" s="138"/>
      <c r="H356" s="138"/>
      <c r="I356" s="138"/>
      <c r="J356" s="138"/>
      <c r="K356" s="138"/>
      <c r="L356" s="138"/>
      <c r="M356" s="138"/>
      <c r="N356" s="138"/>
      <c r="O356" s="138"/>
      <c r="P356" s="138"/>
      <c r="Q356" s="138"/>
      <c r="R356" s="138"/>
      <c r="S356" s="138"/>
      <c r="T356" s="138"/>
      <c r="U356" s="138"/>
      <c r="V356" s="138"/>
      <c r="W356" s="82"/>
      <c r="X356" s="10"/>
      <c r="AC356" s="10"/>
      <c r="AD356" s="10"/>
      <c r="AE356" s="10"/>
      <c r="AF356" s="10"/>
      <c r="AG356" s="10"/>
    </row>
    <row r="357" spans="1:33" s="3" customFormat="1" ht="33" customHeight="1">
      <c r="A357" s="251" t="s">
        <v>1002</v>
      </c>
      <c r="B357" s="252"/>
      <c r="C357" s="252"/>
      <c r="D357" s="252"/>
      <c r="E357" s="252"/>
      <c r="F357" s="253"/>
      <c r="G357" s="254"/>
      <c r="H357" s="254"/>
      <c r="I357" s="254"/>
      <c r="J357" s="254"/>
      <c r="K357" s="254"/>
      <c r="L357" s="254"/>
      <c r="M357" s="254"/>
      <c r="N357" s="254"/>
      <c r="O357" s="254"/>
      <c r="P357" s="254"/>
      <c r="Q357" s="254"/>
      <c r="R357" s="254"/>
      <c r="S357" s="254"/>
      <c r="T357" s="254"/>
      <c r="U357" s="254"/>
      <c r="V357" s="254"/>
      <c r="W357" s="255"/>
      <c r="X357" s="1"/>
      <c r="Z357" s="1"/>
      <c r="AA357" s="1"/>
      <c r="AB357" s="1"/>
      <c r="AC357" s="1"/>
      <c r="AD357" s="1"/>
      <c r="AE357" s="1"/>
      <c r="AF357" s="1"/>
      <c r="AG357" s="1"/>
    </row>
    <row r="358" spans="1:33" s="3" customFormat="1" ht="3.75" customHeight="1">
      <c r="A358" s="92"/>
      <c r="B358" s="92"/>
      <c r="C358" s="92"/>
      <c r="D358" s="92"/>
      <c r="E358" s="92"/>
      <c r="F358" s="92"/>
      <c r="G358" s="92"/>
      <c r="H358" s="92"/>
      <c r="I358" s="92"/>
      <c r="J358" s="92"/>
      <c r="K358" s="92"/>
      <c r="L358" s="92"/>
      <c r="M358" s="92"/>
      <c r="N358" s="92"/>
      <c r="O358" s="92"/>
      <c r="P358" s="92"/>
      <c r="Q358" s="92"/>
      <c r="R358" s="92"/>
      <c r="S358" s="92"/>
      <c r="T358" s="92"/>
      <c r="U358" s="92"/>
      <c r="V358" s="92"/>
      <c r="W358" s="92"/>
      <c r="X358" s="1"/>
      <c r="Z358" s="1"/>
      <c r="AA358" s="1"/>
      <c r="AB358" s="1"/>
      <c r="AC358" s="1"/>
      <c r="AD358" s="1"/>
      <c r="AE358" s="1"/>
      <c r="AF358" s="1"/>
      <c r="AG358" s="1"/>
    </row>
    <row r="359" spans="1:33" s="66" customFormat="1" ht="48" customHeight="1">
      <c r="A359" s="265" t="s">
        <v>1092</v>
      </c>
      <c r="B359" s="265"/>
      <c r="C359" s="305" t="s">
        <v>1115</v>
      </c>
      <c r="D359" s="306"/>
      <c r="E359" s="306"/>
      <c r="F359" s="306"/>
      <c r="G359" s="306"/>
      <c r="H359" s="306"/>
      <c r="I359" s="306"/>
      <c r="J359" s="306"/>
      <c r="K359" s="306"/>
      <c r="L359" s="306"/>
      <c r="M359" s="306"/>
      <c r="N359" s="306"/>
      <c r="O359" s="306"/>
      <c r="P359" s="306"/>
      <c r="Q359" s="306"/>
      <c r="R359" s="306"/>
      <c r="S359" s="306"/>
      <c r="T359" s="306"/>
      <c r="U359" s="306"/>
      <c r="V359" s="306"/>
      <c r="W359" s="307"/>
      <c r="X359" s="65"/>
      <c r="Z359" s="65"/>
      <c r="AA359" s="65"/>
      <c r="AB359" s="65"/>
      <c r="AC359" s="65"/>
      <c r="AD359" s="65"/>
      <c r="AE359" s="65"/>
      <c r="AF359" s="65"/>
      <c r="AG359" s="65"/>
    </row>
    <row r="360" spans="1:33" s="3" customFormat="1" ht="6" customHeight="1">
      <c r="A360" s="88"/>
      <c r="B360" s="88"/>
      <c r="C360" s="88"/>
      <c r="D360" s="88"/>
      <c r="E360" s="88"/>
      <c r="F360" s="88"/>
      <c r="G360" s="88"/>
      <c r="H360" s="88"/>
      <c r="I360" s="88"/>
      <c r="J360" s="88"/>
      <c r="K360" s="88"/>
      <c r="L360" s="88"/>
      <c r="M360" s="88"/>
      <c r="N360" s="88"/>
      <c r="O360" s="88"/>
      <c r="P360" s="88"/>
      <c r="Q360" s="88"/>
      <c r="R360" s="88"/>
      <c r="S360" s="88"/>
      <c r="T360" s="88"/>
      <c r="U360" s="88"/>
      <c r="V360" s="88"/>
      <c r="W360" s="88"/>
      <c r="X360" s="1"/>
      <c r="Z360" s="1"/>
      <c r="AA360" s="1"/>
      <c r="AB360" s="1"/>
      <c r="AC360" s="1"/>
      <c r="AD360" s="1"/>
      <c r="AE360" s="1"/>
      <c r="AF360" s="1"/>
      <c r="AG360" s="1"/>
    </row>
    <row r="361" spans="1:33" s="140" customFormat="1" ht="13.5" customHeight="1">
      <c r="A361" s="308" t="s">
        <v>1011</v>
      </c>
      <c r="B361" s="309"/>
      <c r="C361" s="309"/>
      <c r="D361" s="309"/>
      <c r="E361" s="309"/>
      <c r="F361" s="309"/>
      <c r="G361" s="309"/>
      <c r="H361" s="309"/>
      <c r="I361" s="309"/>
      <c r="J361" s="309"/>
      <c r="K361" s="309"/>
      <c r="L361" s="309"/>
      <c r="M361" s="309"/>
      <c r="N361" s="309"/>
      <c r="O361" s="309"/>
      <c r="P361" s="309"/>
      <c r="Q361" s="309"/>
      <c r="R361" s="309"/>
      <c r="S361" s="309"/>
      <c r="T361" s="309"/>
      <c r="U361" s="309"/>
      <c r="V361" s="309"/>
      <c r="W361" s="310"/>
      <c r="X361" s="67"/>
      <c r="Z361" s="67"/>
      <c r="AA361" s="67"/>
      <c r="AB361" s="67"/>
      <c r="AC361" s="67"/>
      <c r="AD361" s="67"/>
      <c r="AE361" s="67"/>
      <c r="AF361" s="67"/>
      <c r="AG361" s="67"/>
    </row>
    <row r="362" spans="1:33" s="140" customFormat="1" ht="4.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90"/>
      <c r="X362" s="67"/>
      <c r="Z362" s="67"/>
      <c r="AA362" s="67"/>
      <c r="AB362" s="67"/>
      <c r="AC362" s="67"/>
      <c r="AD362" s="67"/>
      <c r="AE362" s="67"/>
      <c r="AF362" s="67"/>
      <c r="AG362" s="67"/>
    </row>
    <row r="363" spans="1:33" s="3" customFormat="1" ht="30" customHeight="1">
      <c r="A363" s="265" t="s">
        <v>22</v>
      </c>
      <c r="B363" s="265"/>
      <c r="C363" s="276" t="s">
        <v>1116</v>
      </c>
      <c r="D363" s="276"/>
      <c r="E363" s="276"/>
      <c r="F363" s="276"/>
      <c r="G363" s="276"/>
      <c r="H363" s="276"/>
      <c r="I363" s="276"/>
      <c r="J363" s="276"/>
      <c r="K363" s="276"/>
      <c r="L363" s="276"/>
      <c r="M363" s="276"/>
      <c r="N363" s="276"/>
      <c r="O363" s="276"/>
      <c r="P363" s="276"/>
      <c r="Q363" s="276"/>
      <c r="R363" s="276"/>
      <c r="S363" s="276"/>
      <c r="T363" s="276"/>
      <c r="U363" s="276"/>
      <c r="V363" s="276"/>
      <c r="W363" s="276"/>
      <c r="X363" s="1"/>
      <c r="Z363" s="1"/>
      <c r="AA363" s="1"/>
      <c r="AB363" s="1"/>
      <c r="AC363" s="1"/>
      <c r="AD363" s="1"/>
      <c r="AE363" s="1"/>
      <c r="AF363" s="1"/>
      <c r="AG363" s="1"/>
    </row>
    <row r="364" spans="1:33" s="3" customFormat="1" ht="3.75" customHeight="1">
      <c r="A364" s="64"/>
      <c r="B364" s="49"/>
      <c r="C364" s="49"/>
      <c r="D364" s="49"/>
      <c r="E364" s="49"/>
      <c r="F364" s="49"/>
      <c r="I364" s="49"/>
      <c r="J364" s="49"/>
      <c r="K364" s="49"/>
      <c r="L364" s="49"/>
      <c r="M364" s="49"/>
      <c r="N364" s="49"/>
      <c r="O364" s="49"/>
      <c r="P364" s="49"/>
      <c r="Q364" s="49"/>
      <c r="R364" s="49"/>
      <c r="S364" s="49"/>
      <c r="T364" s="49"/>
      <c r="U364" s="49"/>
      <c r="V364" s="49"/>
      <c r="W364" s="90"/>
      <c r="X364" s="1"/>
      <c r="Z364" s="1"/>
      <c r="AA364" s="1"/>
      <c r="AB364" s="1"/>
      <c r="AC364" s="1"/>
      <c r="AD364" s="1"/>
      <c r="AE364" s="1"/>
      <c r="AF364" s="1"/>
      <c r="AG364" s="1"/>
    </row>
    <row r="365" spans="1:33" s="3" customFormat="1" ht="27" customHeight="1">
      <c r="A365" s="268" t="s">
        <v>339</v>
      </c>
      <c r="B365" s="270"/>
      <c r="C365" s="103" t="s">
        <v>1055</v>
      </c>
      <c r="D365" s="49"/>
      <c r="E365" s="265" t="s">
        <v>4</v>
      </c>
      <c r="F365" s="265"/>
      <c r="G365" s="276" t="s">
        <v>1071</v>
      </c>
      <c r="H365" s="276"/>
      <c r="I365" s="276"/>
      <c r="J365" s="276"/>
      <c r="K365" s="49"/>
      <c r="L365" s="49"/>
      <c r="M365" s="265" t="s">
        <v>1010</v>
      </c>
      <c r="N365" s="265"/>
      <c r="O365" s="265"/>
      <c r="P365" s="265"/>
      <c r="Q365" s="276" t="s">
        <v>1117</v>
      </c>
      <c r="R365" s="276"/>
      <c r="S365" s="276"/>
      <c r="T365" s="276"/>
      <c r="U365" s="276"/>
      <c r="V365" s="276"/>
      <c r="W365" s="276"/>
      <c r="X365" s="1"/>
      <c r="Z365" s="1"/>
      <c r="AA365" s="1"/>
      <c r="AB365" s="1"/>
      <c r="AC365" s="1"/>
      <c r="AD365" s="1"/>
      <c r="AE365" s="1"/>
      <c r="AF365" s="1"/>
      <c r="AG365" s="1"/>
    </row>
    <row r="366" spans="1:33" s="3" customFormat="1" ht="5.25" customHeight="1">
      <c r="A366" s="64"/>
      <c r="B366" s="49"/>
      <c r="C366" s="49"/>
      <c r="D366" s="49"/>
      <c r="E366" s="49"/>
      <c r="F366" s="49"/>
      <c r="I366" s="49"/>
      <c r="J366" s="49"/>
      <c r="K366" s="49"/>
      <c r="L366" s="49"/>
      <c r="M366" s="49"/>
      <c r="N366" s="49"/>
      <c r="O366" s="49"/>
      <c r="P366" s="49"/>
      <c r="Q366" s="49"/>
      <c r="R366" s="49"/>
      <c r="S366" s="49"/>
      <c r="T366" s="49"/>
      <c r="U366" s="49"/>
      <c r="V366" s="49"/>
      <c r="W366" s="90"/>
      <c r="X366" s="1"/>
      <c r="Z366" s="1"/>
      <c r="AA366" s="1"/>
      <c r="AB366" s="1"/>
      <c r="AC366" s="1"/>
      <c r="AD366" s="1"/>
      <c r="AE366" s="1"/>
      <c r="AF366" s="1"/>
      <c r="AG366" s="1"/>
    </row>
    <row r="367" spans="1:33" s="3" customFormat="1" ht="27" customHeight="1">
      <c r="A367" s="268" t="s">
        <v>1019</v>
      </c>
      <c r="B367" s="270"/>
      <c r="C367" s="136" t="s">
        <v>1056</v>
      </c>
      <c r="D367" s="49"/>
      <c r="E367" s="268" t="s">
        <v>24</v>
      </c>
      <c r="F367" s="270"/>
      <c r="G367" s="276" t="s">
        <v>1066</v>
      </c>
      <c r="H367" s="276"/>
      <c r="I367" s="276"/>
      <c r="J367" s="276"/>
      <c r="K367" s="49"/>
      <c r="L367" s="49"/>
      <c r="M367" s="265" t="s">
        <v>1020</v>
      </c>
      <c r="N367" s="265"/>
      <c r="O367" s="265"/>
      <c r="P367" s="265"/>
      <c r="Q367" s="276"/>
      <c r="R367" s="276"/>
      <c r="S367" s="276"/>
      <c r="T367" s="276"/>
      <c r="U367" s="276"/>
      <c r="V367" s="276"/>
      <c r="W367" s="276"/>
      <c r="X367" s="1"/>
      <c r="Z367" s="1"/>
      <c r="AA367" s="1"/>
      <c r="AB367" s="1"/>
      <c r="AC367" s="1"/>
      <c r="AD367" s="1"/>
      <c r="AE367" s="1"/>
      <c r="AF367" s="1"/>
      <c r="AG367" s="1"/>
    </row>
    <row r="368" spans="1:33" s="140" customFormat="1" ht="5.25" customHeight="1">
      <c r="A368" s="49"/>
      <c r="B368" s="49"/>
      <c r="C368" s="49"/>
      <c r="D368" s="49"/>
      <c r="E368" s="49"/>
      <c r="F368" s="49"/>
      <c r="G368" s="49"/>
      <c r="H368" s="49"/>
      <c r="I368" s="49"/>
      <c r="J368" s="49"/>
      <c r="K368" s="49"/>
      <c r="L368" s="49"/>
      <c r="M368" s="97"/>
      <c r="N368" s="97"/>
      <c r="O368" s="97"/>
      <c r="P368" s="97"/>
      <c r="Q368" s="97"/>
      <c r="R368" s="97"/>
      <c r="S368" s="97"/>
      <c r="T368" s="97"/>
      <c r="U368" s="97"/>
      <c r="V368" s="97"/>
      <c r="W368" s="98"/>
      <c r="X368" s="67"/>
      <c r="Z368" s="67"/>
      <c r="AA368" s="67"/>
      <c r="AB368" s="67"/>
      <c r="AC368" s="67"/>
      <c r="AD368" s="67"/>
      <c r="AE368" s="67"/>
      <c r="AF368" s="67"/>
      <c r="AG368" s="67"/>
    </row>
    <row r="369" spans="1:33" s="140" customFormat="1" ht="15.75" customHeight="1">
      <c r="C369" s="265" t="s">
        <v>1005</v>
      </c>
      <c r="D369" s="265"/>
      <c r="E369" s="265"/>
      <c r="F369" s="265"/>
      <c r="H369" s="49"/>
      <c r="I369" s="49"/>
      <c r="J369" s="49"/>
      <c r="O369" s="265" t="s">
        <v>1008</v>
      </c>
      <c r="P369" s="265"/>
      <c r="Q369" s="265"/>
      <c r="R369" s="265"/>
      <c r="S369" s="265"/>
      <c r="T369" s="265"/>
      <c r="U369" s="265"/>
      <c r="V369" s="265"/>
      <c r="W369" s="90"/>
      <c r="X369" s="67"/>
      <c r="Z369" s="67"/>
      <c r="AA369" s="67"/>
      <c r="AB369" s="67"/>
      <c r="AC369" s="67"/>
      <c r="AD369" s="67"/>
      <c r="AE369" s="67"/>
      <c r="AF369" s="67"/>
      <c r="AG369" s="67"/>
    </row>
    <row r="370" spans="1:33" s="140" customFormat="1" ht="24.75" customHeight="1">
      <c r="A370" s="49"/>
      <c r="B370" s="49"/>
      <c r="C370" s="49">
        <v>70</v>
      </c>
      <c r="D370" s="49"/>
      <c r="E370" s="277">
        <v>2020</v>
      </c>
      <c r="F370" s="277"/>
      <c r="H370" s="49"/>
      <c r="I370" s="49"/>
      <c r="J370" s="49"/>
      <c r="O370" s="198">
        <v>70</v>
      </c>
      <c r="P370" s="198"/>
      <c r="Q370" s="198"/>
      <c r="R370" s="198"/>
      <c r="S370" s="198"/>
      <c r="T370" s="198"/>
      <c r="U370" s="198"/>
      <c r="V370" s="198"/>
      <c r="X370" s="67"/>
      <c r="Z370" s="67"/>
      <c r="AA370" s="67"/>
      <c r="AB370" s="67"/>
      <c r="AC370" s="67"/>
      <c r="AD370" s="67"/>
      <c r="AE370" s="67"/>
      <c r="AF370" s="67"/>
      <c r="AG370" s="67"/>
    </row>
    <row r="371" spans="1:33" s="99" customFormat="1" ht="12" customHeight="1">
      <c r="C371" s="137" t="s">
        <v>1006</v>
      </c>
      <c r="D371" s="100"/>
      <c r="E371" s="278" t="s">
        <v>1007</v>
      </c>
      <c r="F371" s="278"/>
      <c r="G371" s="100"/>
      <c r="I371" s="100"/>
      <c r="J371" s="100"/>
      <c r="K371" s="100"/>
      <c r="L371" s="100"/>
      <c r="M371" s="100"/>
      <c r="N371" s="100"/>
      <c r="O371" s="137"/>
      <c r="P371" s="137"/>
      <c r="Q371" s="137"/>
      <c r="R371" s="137"/>
      <c r="S371" s="137"/>
      <c r="T371" s="137"/>
      <c r="U371" s="137"/>
      <c r="V371" s="137"/>
      <c r="W371" s="101"/>
      <c r="X371" s="102"/>
      <c r="Z371" s="102"/>
      <c r="AA371" s="102"/>
      <c r="AB371" s="102"/>
      <c r="AC371" s="102"/>
      <c r="AD371" s="102"/>
      <c r="AE371" s="102"/>
      <c r="AF371" s="102"/>
      <c r="AG371" s="102"/>
    </row>
    <row r="372" spans="1:33" s="140" customFormat="1" ht="3"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90"/>
      <c r="X372" s="67"/>
      <c r="Z372" s="67"/>
      <c r="AA372" s="67"/>
      <c r="AB372" s="67"/>
      <c r="AC372" s="67"/>
      <c r="AD372" s="67"/>
      <c r="AE372" s="67"/>
      <c r="AF372" s="67"/>
      <c r="AG372" s="67"/>
    </row>
    <row r="373" spans="1:33" s="3" customFormat="1" ht="20.25" customHeight="1">
      <c r="A373" s="279" t="s">
        <v>966</v>
      </c>
      <c r="B373" s="279"/>
      <c r="C373" s="279"/>
      <c r="D373" s="279"/>
      <c r="E373" s="279"/>
      <c r="F373" s="279"/>
      <c r="G373" s="279"/>
      <c r="H373" s="279"/>
      <c r="I373" s="279"/>
      <c r="J373" s="279"/>
      <c r="K373" s="279"/>
      <c r="L373" s="279"/>
      <c r="M373" s="279"/>
      <c r="N373" s="279"/>
      <c r="O373" s="279"/>
      <c r="P373" s="279"/>
      <c r="Q373" s="279"/>
      <c r="R373" s="279"/>
      <c r="S373" s="279"/>
      <c r="T373" s="279"/>
      <c r="U373" s="279"/>
      <c r="V373" s="279"/>
      <c r="W373" s="279"/>
      <c r="X373" s="1"/>
      <c r="Z373" s="1"/>
      <c r="AA373" s="1"/>
      <c r="AB373" s="1"/>
      <c r="AC373" s="1"/>
      <c r="AD373" s="1"/>
      <c r="AE373" s="1"/>
      <c r="AF373" s="1"/>
      <c r="AG373" s="1"/>
    </row>
    <row r="374" spans="1:33" s="3" customFormat="1" ht="15.75" customHeight="1">
      <c r="A374" s="261" t="s">
        <v>25</v>
      </c>
      <c r="B374" s="262"/>
      <c r="C374" s="265" t="s">
        <v>22</v>
      </c>
      <c r="D374" s="265"/>
      <c r="E374" s="266" t="s">
        <v>3</v>
      </c>
      <c r="F374" s="268" t="s">
        <v>329</v>
      </c>
      <c r="G374" s="269"/>
      <c r="H374" s="269"/>
      <c r="I374" s="269"/>
      <c r="J374" s="269"/>
      <c r="K374" s="269"/>
      <c r="L374" s="269"/>
      <c r="M374" s="269"/>
      <c r="N374" s="269"/>
      <c r="O374" s="269"/>
      <c r="P374" s="269"/>
      <c r="Q374" s="269"/>
      <c r="R374" s="269"/>
      <c r="S374" s="269"/>
      <c r="T374" s="270"/>
      <c r="U374" s="135"/>
      <c r="V374" s="189" t="s">
        <v>27</v>
      </c>
      <c r="W374" s="265" t="s">
        <v>1023</v>
      </c>
      <c r="X374" s="1"/>
      <c r="Z374" s="1"/>
      <c r="AA374" s="1"/>
      <c r="AB374" s="1"/>
      <c r="AC374" s="1"/>
      <c r="AD374" s="1"/>
      <c r="AE374" s="1"/>
      <c r="AF374" s="1"/>
      <c r="AG374" s="1"/>
    </row>
    <row r="375" spans="1:33" ht="18.75" customHeight="1">
      <c r="A375" s="263"/>
      <c r="B375" s="264"/>
      <c r="C375" s="265"/>
      <c r="D375" s="265"/>
      <c r="E375" s="267"/>
      <c r="F375" s="271" t="s">
        <v>300</v>
      </c>
      <c r="G375" s="272"/>
      <c r="H375" s="273"/>
      <c r="I375" s="71" t="s">
        <v>28</v>
      </c>
      <c r="J375" s="71" t="s">
        <v>7</v>
      </c>
      <c r="K375" s="71" t="s">
        <v>8</v>
      </c>
      <c r="L375" s="71" t="s">
        <v>9</v>
      </c>
      <c r="M375" s="71" t="s">
        <v>10</v>
      </c>
      <c r="N375" s="71" t="s">
        <v>11</v>
      </c>
      <c r="O375" s="71" t="s">
        <v>12</v>
      </c>
      <c r="P375" s="71" t="s">
        <v>13</v>
      </c>
      <c r="Q375" s="71" t="s">
        <v>14</v>
      </c>
      <c r="R375" s="71" t="s">
        <v>15</v>
      </c>
      <c r="S375" s="71" t="s">
        <v>16</v>
      </c>
      <c r="T375" s="71" t="s">
        <v>17</v>
      </c>
      <c r="U375" s="14"/>
      <c r="V375" s="190"/>
      <c r="W375" s="265"/>
    </row>
    <row r="376" spans="1:33" ht="29.25" customHeight="1">
      <c r="A376" s="256" t="s">
        <v>1</v>
      </c>
      <c r="B376" s="256"/>
      <c r="C376" s="257" t="s">
        <v>1118</v>
      </c>
      <c r="D376" s="257"/>
      <c r="E376" s="111"/>
      <c r="F376" s="193" t="s">
        <v>1000</v>
      </c>
      <c r="G376" s="258"/>
      <c r="H376" s="194"/>
      <c r="I376" s="94"/>
      <c r="J376" s="72"/>
      <c r="K376" s="72"/>
      <c r="L376" s="72"/>
      <c r="M376" s="72"/>
      <c r="N376" s="72">
        <v>35</v>
      </c>
      <c r="O376" s="72"/>
      <c r="P376" s="72"/>
      <c r="Q376" s="72"/>
      <c r="R376" s="72"/>
      <c r="S376" s="72"/>
      <c r="T376" s="72">
        <v>35</v>
      </c>
      <c r="U376" s="73"/>
      <c r="V376" s="114">
        <f>IF(SUM(I376:T376)=0,"",SUM(I376:T376))</f>
        <v>70</v>
      </c>
      <c r="W376" s="259" t="str">
        <f>IF($G$105="porcentaje",FIXED(V376/V377*100,2)&amp;"%",IF($G$105="Promedio",V376/V377,IF($G$105="variación porcentual",FIXED(((V376/V377)-1)*100,2)&amp;"%",IF($G$105="OTRAS","CAPTURAR EL RESULTADO DEL INDICADOR"))))</f>
        <v>100,00%</v>
      </c>
      <c r="Y376" s="1"/>
      <c r="AC376" s="10"/>
      <c r="AF376" s="10"/>
      <c r="AG376" s="10"/>
    </row>
    <row r="377" spans="1:33" ht="30" customHeight="1">
      <c r="A377" s="256" t="s">
        <v>2</v>
      </c>
      <c r="B377" s="256"/>
      <c r="C377" s="257" t="s">
        <v>1119</v>
      </c>
      <c r="D377" s="257"/>
      <c r="E377" s="111"/>
      <c r="F377" s="193" t="s">
        <v>1001</v>
      </c>
      <c r="G377" s="258"/>
      <c r="H377" s="194"/>
      <c r="I377" s="94"/>
      <c r="J377" s="72"/>
      <c r="K377" s="72"/>
      <c r="L377" s="72"/>
      <c r="M377" s="72"/>
      <c r="N377" s="72">
        <v>35</v>
      </c>
      <c r="O377" s="72"/>
      <c r="P377" s="72"/>
      <c r="Q377" s="72"/>
      <c r="R377" s="72"/>
      <c r="S377" s="72"/>
      <c r="T377" s="72">
        <v>35</v>
      </c>
      <c r="U377" s="72">
        <f>SUM(I377:T377)</f>
        <v>70</v>
      </c>
      <c r="V377" s="114">
        <f>IF(SUM(I377:T377)=0,"",SUM(I377:T377))</f>
        <v>70</v>
      </c>
      <c r="W377" s="259"/>
      <c r="Y377" s="1"/>
      <c r="AA377" s="3"/>
      <c r="AC377" s="10"/>
      <c r="AF377" s="10"/>
      <c r="AG377" s="10"/>
    </row>
    <row r="378" spans="1:33" ht="17.25" customHeight="1">
      <c r="A378" s="260" t="s">
        <v>298</v>
      </c>
      <c r="B378" s="260"/>
      <c r="C378" s="260"/>
      <c r="D378" s="260"/>
      <c r="E378" s="260"/>
      <c r="F378" s="260"/>
      <c r="G378" s="260"/>
      <c r="H378" s="260"/>
      <c r="I378" s="260"/>
      <c r="J378" s="260"/>
      <c r="K378" s="260"/>
      <c r="L378" s="260"/>
      <c r="M378" s="260"/>
      <c r="N378" s="260"/>
      <c r="O378" s="260"/>
      <c r="P378" s="260"/>
      <c r="Q378" s="260"/>
      <c r="R378" s="260"/>
      <c r="S378" s="260"/>
      <c r="T378" s="260"/>
      <c r="U378" s="260"/>
      <c r="V378" s="260"/>
      <c r="W378" s="260"/>
    </row>
    <row r="379" spans="1:33" s="3" customFormat="1" ht="15.75" customHeight="1">
      <c r="A379" s="261" t="s">
        <v>25</v>
      </c>
      <c r="B379" s="262"/>
      <c r="C379" s="265" t="s">
        <v>22</v>
      </c>
      <c r="D379" s="265"/>
      <c r="E379" s="266" t="s">
        <v>3</v>
      </c>
      <c r="F379" s="268" t="s">
        <v>329</v>
      </c>
      <c r="G379" s="269"/>
      <c r="H379" s="269"/>
      <c r="I379" s="269"/>
      <c r="J379" s="269"/>
      <c r="K379" s="269"/>
      <c r="L379" s="269"/>
      <c r="M379" s="269"/>
      <c r="N379" s="269"/>
      <c r="O379" s="269"/>
      <c r="P379" s="269"/>
      <c r="Q379" s="269"/>
      <c r="R379" s="269"/>
      <c r="S379" s="269"/>
      <c r="T379" s="270"/>
      <c r="U379" s="135"/>
      <c r="V379" s="189" t="s">
        <v>27</v>
      </c>
      <c r="W379" s="265" t="s">
        <v>332</v>
      </c>
      <c r="X379" s="1"/>
      <c r="Z379" s="1"/>
      <c r="AA379" s="1"/>
      <c r="AB379" s="1"/>
      <c r="AC379" s="1"/>
      <c r="AD379" s="1"/>
      <c r="AE379" s="1"/>
      <c r="AF379" s="1"/>
      <c r="AG379" s="1"/>
    </row>
    <row r="380" spans="1:33" ht="18.75" customHeight="1">
      <c r="A380" s="263"/>
      <c r="B380" s="264"/>
      <c r="C380" s="265"/>
      <c r="D380" s="265"/>
      <c r="E380" s="267"/>
      <c r="F380" s="271" t="s">
        <v>298</v>
      </c>
      <c r="G380" s="272"/>
      <c r="H380" s="273"/>
      <c r="I380" s="71" t="s">
        <v>28</v>
      </c>
      <c r="J380" s="71" t="s">
        <v>7</v>
      </c>
      <c r="K380" s="71" t="s">
        <v>8</v>
      </c>
      <c r="L380" s="71" t="s">
        <v>9</v>
      </c>
      <c r="M380" s="71" t="s">
        <v>10</v>
      </c>
      <c r="N380" s="71" t="s">
        <v>11</v>
      </c>
      <c r="O380" s="71" t="s">
        <v>12</v>
      </c>
      <c r="P380" s="71" t="s">
        <v>13</v>
      </c>
      <c r="Q380" s="71" t="s">
        <v>14</v>
      </c>
      <c r="R380" s="71" t="s">
        <v>15</v>
      </c>
      <c r="S380" s="71" t="s">
        <v>16</v>
      </c>
      <c r="T380" s="71" t="s">
        <v>17</v>
      </c>
      <c r="U380" s="14"/>
      <c r="V380" s="190"/>
      <c r="W380" s="265"/>
    </row>
    <row r="381" spans="1:33" ht="29.25" customHeight="1">
      <c r="A381" s="256" t="s">
        <v>1</v>
      </c>
      <c r="B381" s="256"/>
      <c r="C381" s="274" t="str">
        <f>IF(C376=0,"",C376)</f>
        <v>Víctimas del delito atendidas</v>
      </c>
      <c r="D381" s="275"/>
      <c r="E381" s="139" t="str">
        <f>IF(E376=0,"",E376)</f>
        <v/>
      </c>
      <c r="F381" s="193" t="s">
        <v>1021</v>
      </c>
      <c r="G381" s="258"/>
      <c r="H381" s="194"/>
      <c r="I381" s="94"/>
      <c r="J381" s="72"/>
      <c r="K381" s="72"/>
      <c r="L381" s="72"/>
      <c r="M381" s="72"/>
      <c r="N381" s="72"/>
      <c r="O381" s="72"/>
      <c r="P381" s="72"/>
      <c r="Q381" s="72"/>
      <c r="R381" s="72"/>
      <c r="S381" s="72"/>
      <c r="T381" s="72"/>
      <c r="U381" s="73"/>
      <c r="V381" s="114" t="str">
        <f>IF(SUM(I381:T381)=0,"",SUM(I381:T381))</f>
        <v/>
      </c>
      <c r="W381" s="259" t="e">
        <f>IF($G$105="porcentaje",FIXED(V381/V382*100,2)&amp;"%",IF($G$105="Promedio",V381/V382,IF($G$105="variación porcentual",FIXED(((V381/V382)-1)*100,2)&amp;"%",IF($G$105="OTRAS","CAPTURAR EL RESULTADO DEL INDICADOR"))))</f>
        <v>#VALUE!</v>
      </c>
      <c r="Y381" s="1"/>
      <c r="AC381" s="10"/>
      <c r="AF381" s="10"/>
      <c r="AG381" s="10"/>
    </row>
    <row r="382" spans="1:33" ht="30" customHeight="1">
      <c r="A382" s="256" t="s">
        <v>2</v>
      </c>
      <c r="B382" s="256"/>
      <c r="C382" s="274" t="str">
        <f>IF(C377=0,"",C377)</f>
        <v>Víctimas del delito recibidas</v>
      </c>
      <c r="D382" s="275"/>
      <c r="E382" s="139" t="str">
        <f>IF(E377=0,"",E377)</f>
        <v/>
      </c>
      <c r="F382" s="193" t="s">
        <v>1022</v>
      </c>
      <c r="G382" s="258"/>
      <c r="H382" s="194"/>
      <c r="I382" s="94"/>
      <c r="J382" s="72"/>
      <c r="K382" s="72"/>
      <c r="L382" s="72"/>
      <c r="M382" s="72"/>
      <c r="N382" s="72">
        <v>35</v>
      </c>
      <c r="O382" s="72"/>
      <c r="P382" s="72"/>
      <c r="Q382" s="72"/>
      <c r="R382" s="72"/>
      <c r="S382" s="72"/>
      <c r="T382" s="72">
        <v>35</v>
      </c>
      <c r="U382" s="72">
        <f>SUM(I382:T382)</f>
        <v>70</v>
      </c>
      <c r="V382" s="114">
        <f>IF(SUM(I382:T382)=0,"",SUM(I382:T382))</f>
        <v>70</v>
      </c>
      <c r="W382" s="259"/>
      <c r="Y382" s="1"/>
      <c r="AA382" s="3"/>
      <c r="AC382" s="10"/>
      <c r="AF382" s="10"/>
      <c r="AG382" s="10"/>
    </row>
    <row r="383" spans="1:33" s="67" customFormat="1" ht="5.25" customHeight="1">
      <c r="A383" s="74"/>
      <c r="B383" s="74"/>
      <c r="C383" s="74"/>
      <c r="D383" s="75"/>
      <c r="E383" s="75"/>
      <c r="F383" s="76"/>
      <c r="G383" s="76"/>
      <c r="H383" s="76"/>
      <c r="I383" s="77"/>
      <c r="J383" s="78"/>
      <c r="K383" s="78"/>
      <c r="L383" s="78"/>
      <c r="M383" s="78"/>
      <c r="N383" s="78"/>
      <c r="O383" s="78"/>
      <c r="P383" s="78"/>
      <c r="Q383" s="78"/>
      <c r="R383" s="78"/>
      <c r="S383" s="78"/>
      <c r="T383" s="78"/>
      <c r="U383" s="79"/>
      <c r="V383" s="80"/>
      <c r="W383" s="81"/>
      <c r="X383" s="83"/>
      <c r="Y383" s="140"/>
      <c r="AC383" s="83"/>
      <c r="AD383" s="83"/>
      <c r="AE383" s="83"/>
      <c r="AF383" s="83"/>
      <c r="AG383" s="83"/>
    </row>
    <row r="384" spans="1:33" ht="16.5" customHeight="1">
      <c r="A384" s="250" t="s">
        <v>967</v>
      </c>
      <c r="B384" s="250"/>
      <c r="C384" s="250"/>
      <c r="D384" s="250"/>
      <c r="E384" s="250"/>
      <c r="F384" s="250"/>
      <c r="G384" s="250"/>
      <c r="H384" s="250"/>
      <c r="I384" s="250"/>
      <c r="J384" s="250"/>
      <c r="K384" s="250"/>
      <c r="L384" s="250"/>
      <c r="M384" s="250"/>
      <c r="N384" s="250"/>
      <c r="O384" s="250"/>
      <c r="P384" s="250"/>
      <c r="Q384" s="250"/>
      <c r="R384" s="250"/>
      <c r="S384" s="250"/>
      <c r="T384" s="250"/>
      <c r="U384" s="250"/>
      <c r="V384" s="250"/>
      <c r="W384" s="115" t="str">
        <f>IF(ISERROR(W381/W376)=TRUE,"",(W381/W376))</f>
        <v/>
      </c>
      <c r="X384" s="10"/>
      <c r="AC384" s="10"/>
      <c r="AD384" s="10"/>
      <c r="AE384" s="10"/>
      <c r="AF384" s="10"/>
      <c r="AG384" s="10"/>
    </row>
    <row r="385" spans="1:33" ht="6.75" customHeight="1">
      <c r="A385" s="138"/>
      <c r="B385" s="138"/>
      <c r="C385" s="138"/>
      <c r="D385" s="138"/>
      <c r="E385" s="138"/>
      <c r="F385" s="138"/>
      <c r="G385" s="138"/>
      <c r="H385" s="138"/>
      <c r="I385" s="138"/>
      <c r="J385" s="138"/>
      <c r="K385" s="138"/>
      <c r="L385" s="138"/>
      <c r="M385" s="138"/>
      <c r="N385" s="138"/>
      <c r="O385" s="138"/>
      <c r="P385" s="138"/>
      <c r="Q385" s="138"/>
      <c r="R385" s="138"/>
      <c r="S385" s="138"/>
      <c r="T385" s="138"/>
      <c r="U385" s="138"/>
      <c r="V385" s="138"/>
      <c r="W385" s="82"/>
      <c r="X385" s="10"/>
      <c r="AC385" s="10"/>
      <c r="AD385" s="10"/>
      <c r="AE385" s="10"/>
      <c r="AF385" s="10"/>
      <c r="AG385" s="10"/>
    </row>
    <row r="386" spans="1:33" s="3" customFormat="1" ht="33" customHeight="1">
      <c r="A386" s="251" t="s">
        <v>1002</v>
      </c>
      <c r="B386" s="252"/>
      <c r="C386" s="252"/>
      <c r="D386" s="252"/>
      <c r="E386" s="252"/>
      <c r="F386" s="253"/>
      <c r="G386" s="254"/>
      <c r="H386" s="254"/>
      <c r="I386" s="254"/>
      <c r="J386" s="254"/>
      <c r="K386" s="254"/>
      <c r="L386" s="254"/>
      <c r="M386" s="254"/>
      <c r="N386" s="254"/>
      <c r="O386" s="254"/>
      <c r="P386" s="254"/>
      <c r="Q386" s="254"/>
      <c r="R386" s="254"/>
      <c r="S386" s="254"/>
      <c r="T386" s="254"/>
      <c r="U386" s="254"/>
      <c r="V386" s="254"/>
      <c r="W386" s="255"/>
      <c r="X386" s="1"/>
      <c r="Z386" s="1"/>
      <c r="AA386" s="1"/>
      <c r="AB386" s="1"/>
      <c r="AC386" s="1"/>
      <c r="AD386" s="1"/>
      <c r="AE386" s="1"/>
      <c r="AF386" s="1"/>
      <c r="AG386" s="1"/>
    </row>
    <row r="387" spans="1:33" s="3" customFormat="1" ht="3.75" customHeight="1">
      <c r="A387" s="92"/>
      <c r="B387" s="92"/>
      <c r="C387" s="92"/>
      <c r="D387" s="92"/>
      <c r="E387" s="92"/>
      <c r="F387" s="92"/>
      <c r="G387" s="92"/>
      <c r="H387" s="92"/>
      <c r="I387" s="92"/>
      <c r="J387" s="92"/>
      <c r="K387" s="92"/>
      <c r="L387" s="92"/>
      <c r="M387" s="92"/>
      <c r="N387" s="92"/>
      <c r="O387" s="92"/>
      <c r="P387" s="92"/>
      <c r="Q387" s="92"/>
      <c r="R387" s="92"/>
      <c r="S387" s="92"/>
      <c r="T387" s="92"/>
      <c r="U387" s="92"/>
      <c r="V387" s="92"/>
      <c r="W387" s="92"/>
      <c r="X387" s="1"/>
      <c r="Z387" s="1"/>
      <c r="AA387" s="1"/>
      <c r="AB387" s="1"/>
      <c r="AC387" s="1"/>
      <c r="AD387" s="1"/>
      <c r="AE387" s="1"/>
      <c r="AF387" s="1"/>
      <c r="AG387" s="1"/>
    </row>
    <row r="388" spans="1:33" s="66" customFormat="1" ht="48" customHeight="1">
      <c r="A388" s="265" t="s">
        <v>1093</v>
      </c>
      <c r="B388" s="265"/>
      <c r="C388" s="305" t="s">
        <v>1120</v>
      </c>
      <c r="D388" s="306"/>
      <c r="E388" s="306"/>
      <c r="F388" s="306"/>
      <c r="G388" s="306"/>
      <c r="H388" s="306"/>
      <c r="I388" s="306"/>
      <c r="J388" s="306"/>
      <c r="K388" s="306"/>
      <c r="L388" s="306"/>
      <c r="M388" s="306"/>
      <c r="N388" s="306"/>
      <c r="O388" s="306"/>
      <c r="P388" s="306"/>
      <c r="Q388" s="306"/>
      <c r="R388" s="306"/>
      <c r="S388" s="306"/>
      <c r="T388" s="306"/>
      <c r="U388" s="306"/>
      <c r="V388" s="306"/>
      <c r="W388" s="307"/>
      <c r="X388" s="65"/>
      <c r="Z388" s="65"/>
      <c r="AA388" s="65"/>
      <c r="AB388" s="65"/>
      <c r="AC388" s="65"/>
      <c r="AD388" s="65"/>
      <c r="AE388" s="65"/>
      <c r="AF388" s="65"/>
      <c r="AG388" s="65"/>
    </row>
    <row r="389" spans="1:33" s="3" customFormat="1" ht="6" customHeight="1">
      <c r="A389" s="88"/>
      <c r="B389" s="88"/>
      <c r="C389" s="88"/>
      <c r="D389" s="88"/>
      <c r="E389" s="88"/>
      <c r="F389" s="88"/>
      <c r="G389" s="88"/>
      <c r="H389" s="88"/>
      <c r="I389" s="88"/>
      <c r="J389" s="88"/>
      <c r="K389" s="88"/>
      <c r="L389" s="88"/>
      <c r="M389" s="88"/>
      <c r="N389" s="88"/>
      <c r="O389" s="88"/>
      <c r="P389" s="88"/>
      <c r="Q389" s="88"/>
      <c r="R389" s="88"/>
      <c r="S389" s="88"/>
      <c r="T389" s="88"/>
      <c r="U389" s="88"/>
      <c r="V389" s="88"/>
      <c r="W389" s="88"/>
      <c r="X389" s="1"/>
      <c r="Z389" s="1"/>
      <c r="AA389" s="1"/>
      <c r="AB389" s="1"/>
      <c r="AC389" s="1"/>
      <c r="AD389" s="1"/>
      <c r="AE389" s="1"/>
      <c r="AF389" s="1"/>
      <c r="AG389" s="1"/>
    </row>
    <row r="390" spans="1:33" s="140" customFormat="1" ht="13.5" customHeight="1">
      <c r="A390" s="308" t="s">
        <v>1011</v>
      </c>
      <c r="B390" s="309"/>
      <c r="C390" s="309"/>
      <c r="D390" s="309"/>
      <c r="E390" s="309"/>
      <c r="F390" s="309"/>
      <c r="G390" s="309"/>
      <c r="H390" s="309"/>
      <c r="I390" s="309"/>
      <c r="J390" s="309"/>
      <c r="K390" s="309"/>
      <c r="L390" s="309"/>
      <c r="M390" s="309"/>
      <c r="N390" s="309"/>
      <c r="O390" s="309"/>
      <c r="P390" s="309"/>
      <c r="Q390" s="309"/>
      <c r="R390" s="309"/>
      <c r="S390" s="309"/>
      <c r="T390" s="309"/>
      <c r="U390" s="309"/>
      <c r="V390" s="309"/>
      <c r="W390" s="310"/>
      <c r="X390" s="67"/>
      <c r="Z390" s="67"/>
      <c r="AA390" s="67"/>
      <c r="AB390" s="67"/>
      <c r="AC390" s="67"/>
      <c r="AD390" s="67"/>
      <c r="AE390" s="67"/>
      <c r="AF390" s="67"/>
      <c r="AG390" s="67"/>
    </row>
    <row r="391" spans="1:33" s="140" customFormat="1" ht="4.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90"/>
      <c r="X391" s="67"/>
      <c r="Z391" s="67"/>
      <c r="AA391" s="67"/>
      <c r="AB391" s="67"/>
      <c r="AC391" s="67"/>
      <c r="AD391" s="67"/>
      <c r="AE391" s="67"/>
      <c r="AF391" s="67"/>
      <c r="AG391" s="67"/>
    </row>
    <row r="392" spans="1:33" s="3" customFormat="1" ht="30" customHeight="1">
      <c r="A392" s="265" t="s">
        <v>22</v>
      </c>
      <c r="B392" s="265"/>
      <c r="C392" s="276" t="s">
        <v>1258</v>
      </c>
      <c r="D392" s="276"/>
      <c r="E392" s="276"/>
      <c r="F392" s="276"/>
      <c r="G392" s="276"/>
      <c r="H392" s="276"/>
      <c r="I392" s="276"/>
      <c r="J392" s="276"/>
      <c r="K392" s="276"/>
      <c r="L392" s="276"/>
      <c r="M392" s="276"/>
      <c r="N392" s="276"/>
      <c r="O392" s="276"/>
      <c r="P392" s="276"/>
      <c r="Q392" s="276"/>
      <c r="R392" s="276"/>
      <c r="S392" s="276"/>
      <c r="T392" s="276"/>
      <c r="U392" s="276"/>
      <c r="V392" s="276"/>
      <c r="W392" s="276"/>
      <c r="X392" s="1"/>
      <c r="Z392" s="1"/>
      <c r="AA392" s="1"/>
      <c r="AB392" s="1"/>
      <c r="AC392" s="1"/>
      <c r="AD392" s="1"/>
      <c r="AE392" s="1"/>
      <c r="AF392" s="1"/>
      <c r="AG392" s="1"/>
    </row>
    <row r="393" spans="1:33" s="3" customFormat="1" ht="3.75" customHeight="1">
      <c r="A393" s="64"/>
      <c r="B393" s="49"/>
      <c r="C393" s="49"/>
      <c r="D393" s="49"/>
      <c r="E393" s="49"/>
      <c r="F393" s="49"/>
      <c r="I393" s="49"/>
      <c r="J393" s="49"/>
      <c r="K393" s="49"/>
      <c r="L393" s="49"/>
      <c r="M393" s="49"/>
      <c r="N393" s="49"/>
      <c r="O393" s="49"/>
      <c r="P393" s="49"/>
      <c r="Q393" s="49"/>
      <c r="R393" s="49"/>
      <c r="S393" s="49"/>
      <c r="T393" s="49"/>
      <c r="U393" s="49"/>
      <c r="V393" s="49"/>
      <c r="W393" s="90"/>
      <c r="X393" s="1"/>
      <c r="Z393" s="1"/>
      <c r="AA393" s="1"/>
      <c r="AB393" s="1"/>
      <c r="AC393" s="1"/>
      <c r="AD393" s="1"/>
      <c r="AE393" s="1"/>
      <c r="AF393" s="1"/>
      <c r="AG393" s="1"/>
    </row>
    <row r="394" spans="1:33" s="3" customFormat="1" ht="27" customHeight="1">
      <c r="A394" s="268" t="s">
        <v>339</v>
      </c>
      <c r="B394" s="270"/>
      <c r="C394" s="103" t="s">
        <v>1055</v>
      </c>
      <c r="D394" s="49"/>
      <c r="E394" s="265" t="s">
        <v>4</v>
      </c>
      <c r="F394" s="265"/>
      <c r="G394" s="276" t="s">
        <v>1071</v>
      </c>
      <c r="H394" s="276"/>
      <c r="I394" s="276"/>
      <c r="J394" s="276"/>
      <c r="K394" s="49"/>
      <c r="L394" s="49"/>
      <c r="M394" s="265" t="s">
        <v>1010</v>
      </c>
      <c r="N394" s="265"/>
      <c r="O394" s="265"/>
      <c r="P394" s="265"/>
      <c r="Q394" s="276" t="s">
        <v>1121</v>
      </c>
      <c r="R394" s="276"/>
      <c r="S394" s="276"/>
      <c r="T394" s="276"/>
      <c r="U394" s="276"/>
      <c r="V394" s="276"/>
      <c r="W394" s="276"/>
      <c r="X394" s="1"/>
      <c r="Z394" s="1"/>
      <c r="AA394" s="1"/>
      <c r="AB394" s="1"/>
      <c r="AC394" s="1"/>
      <c r="AD394" s="1"/>
      <c r="AE394" s="1"/>
      <c r="AF394" s="1"/>
      <c r="AG394" s="1"/>
    </row>
    <row r="395" spans="1:33" s="3" customFormat="1" ht="5.25" customHeight="1">
      <c r="A395" s="64"/>
      <c r="B395" s="49"/>
      <c r="C395" s="49"/>
      <c r="D395" s="49"/>
      <c r="E395" s="49"/>
      <c r="F395" s="49"/>
      <c r="I395" s="49"/>
      <c r="J395" s="49"/>
      <c r="K395" s="49"/>
      <c r="L395" s="49"/>
      <c r="M395" s="49"/>
      <c r="N395" s="49"/>
      <c r="O395" s="49"/>
      <c r="P395" s="49"/>
      <c r="Q395" s="49"/>
      <c r="R395" s="49"/>
      <c r="S395" s="49"/>
      <c r="T395" s="49"/>
      <c r="U395" s="49"/>
      <c r="V395" s="49"/>
      <c r="W395" s="90"/>
      <c r="X395" s="1"/>
      <c r="Z395" s="1"/>
      <c r="AA395" s="1"/>
      <c r="AB395" s="1"/>
      <c r="AC395" s="1"/>
      <c r="AD395" s="1"/>
      <c r="AE395" s="1"/>
      <c r="AF395" s="1"/>
      <c r="AG395" s="1"/>
    </row>
    <row r="396" spans="1:33" s="3" customFormat="1" ht="27" customHeight="1">
      <c r="A396" s="268" t="s">
        <v>1019</v>
      </c>
      <c r="B396" s="270"/>
      <c r="C396" s="136" t="s">
        <v>1056</v>
      </c>
      <c r="D396" s="49"/>
      <c r="E396" s="268" t="s">
        <v>24</v>
      </c>
      <c r="F396" s="270"/>
      <c r="G396" s="276" t="s">
        <v>1066</v>
      </c>
      <c r="H396" s="276"/>
      <c r="I396" s="276"/>
      <c r="J396" s="276"/>
      <c r="K396" s="49"/>
      <c r="L396" s="49"/>
      <c r="M396" s="265" t="s">
        <v>1020</v>
      </c>
      <c r="N396" s="265"/>
      <c r="O396" s="265"/>
      <c r="P396" s="265"/>
      <c r="Q396" s="276" t="s">
        <v>1067</v>
      </c>
      <c r="R396" s="276"/>
      <c r="S396" s="276"/>
      <c r="T396" s="276"/>
      <c r="U396" s="276"/>
      <c r="V396" s="276"/>
      <c r="W396" s="276"/>
      <c r="X396" s="1"/>
      <c r="Z396" s="1"/>
      <c r="AA396" s="1"/>
      <c r="AB396" s="1"/>
      <c r="AC396" s="1"/>
      <c r="AD396" s="1"/>
      <c r="AE396" s="1"/>
      <c r="AF396" s="1"/>
      <c r="AG396" s="1"/>
    </row>
    <row r="397" spans="1:33" s="140" customFormat="1" ht="5.25" customHeight="1">
      <c r="A397" s="49"/>
      <c r="B397" s="49"/>
      <c r="C397" s="49"/>
      <c r="D397" s="49"/>
      <c r="E397" s="49"/>
      <c r="F397" s="49"/>
      <c r="G397" s="49"/>
      <c r="H397" s="49"/>
      <c r="I397" s="49"/>
      <c r="J397" s="49"/>
      <c r="K397" s="49"/>
      <c r="L397" s="49"/>
      <c r="M397" s="97"/>
      <c r="N397" s="97"/>
      <c r="O397" s="97"/>
      <c r="P397" s="97"/>
      <c r="Q397" s="97"/>
      <c r="R397" s="97"/>
      <c r="S397" s="97"/>
      <c r="T397" s="97"/>
      <c r="U397" s="97"/>
      <c r="V397" s="97"/>
      <c r="W397" s="98"/>
      <c r="X397" s="67"/>
      <c r="Z397" s="67"/>
      <c r="AA397" s="67"/>
      <c r="AB397" s="67"/>
      <c r="AC397" s="67"/>
      <c r="AD397" s="67"/>
      <c r="AE397" s="67"/>
      <c r="AF397" s="67"/>
      <c r="AG397" s="67"/>
    </row>
    <row r="398" spans="1:33" s="140" customFormat="1" ht="15.75" customHeight="1">
      <c r="C398" s="265" t="s">
        <v>1005</v>
      </c>
      <c r="D398" s="265"/>
      <c r="E398" s="265"/>
      <c r="F398" s="265"/>
      <c r="H398" s="49"/>
      <c r="I398" s="49"/>
      <c r="J398" s="49"/>
      <c r="O398" s="265" t="s">
        <v>1008</v>
      </c>
      <c r="P398" s="265"/>
      <c r="Q398" s="265"/>
      <c r="R398" s="265"/>
      <c r="S398" s="265"/>
      <c r="T398" s="265"/>
      <c r="U398" s="265"/>
      <c r="V398" s="265"/>
      <c r="W398" s="90"/>
      <c r="X398" s="67"/>
      <c r="Z398" s="67"/>
      <c r="AA398" s="67"/>
      <c r="AB398" s="67"/>
      <c r="AC398" s="67"/>
      <c r="AD398" s="67"/>
      <c r="AE398" s="67"/>
      <c r="AF398" s="67"/>
      <c r="AG398" s="67"/>
    </row>
    <row r="399" spans="1:33" s="140" customFormat="1" ht="24.75" customHeight="1">
      <c r="A399" s="49"/>
      <c r="B399" s="49"/>
      <c r="C399" s="49">
        <v>2</v>
      </c>
      <c r="D399" s="49"/>
      <c r="E399" s="277">
        <v>2020</v>
      </c>
      <c r="F399" s="277"/>
      <c r="H399" s="49"/>
      <c r="I399" s="49"/>
      <c r="J399" s="49"/>
      <c r="O399" s="198">
        <v>2</v>
      </c>
      <c r="P399" s="198"/>
      <c r="Q399" s="198"/>
      <c r="R399" s="198"/>
      <c r="S399" s="198"/>
      <c r="T399" s="198"/>
      <c r="U399" s="198"/>
      <c r="V399" s="198"/>
      <c r="X399" s="67"/>
      <c r="Z399" s="67"/>
      <c r="AA399" s="67"/>
      <c r="AB399" s="67"/>
      <c r="AC399" s="67"/>
      <c r="AD399" s="67"/>
      <c r="AE399" s="67"/>
      <c r="AF399" s="67"/>
      <c r="AG399" s="67"/>
    </row>
    <row r="400" spans="1:33" s="99" customFormat="1" ht="12" customHeight="1">
      <c r="C400" s="137" t="s">
        <v>1006</v>
      </c>
      <c r="D400" s="100"/>
      <c r="E400" s="278" t="s">
        <v>1007</v>
      </c>
      <c r="F400" s="278"/>
      <c r="G400" s="100"/>
      <c r="I400" s="100"/>
      <c r="J400" s="100"/>
      <c r="K400" s="100"/>
      <c r="L400" s="100"/>
      <c r="M400" s="100"/>
      <c r="N400" s="100"/>
      <c r="O400" s="137"/>
      <c r="P400" s="137"/>
      <c r="Q400" s="137"/>
      <c r="R400" s="137"/>
      <c r="S400" s="137"/>
      <c r="T400" s="137"/>
      <c r="U400" s="137"/>
      <c r="V400" s="137"/>
      <c r="W400" s="101"/>
      <c r="X400" s="102"/>
      <c r="Z400" s="102"/>
      <c r="AA400" s="102"/>
      <c r="AB400" s="102"/>
      <c r="AC400" s="102"/>
      <c r="AD400" s="102"/>
      <c r="AE400" s="102"/>
      <c r="AF400" s="102"/>
      <c r="AG400" s="102"/>
    </row>
    <row r="401" spans="1:33" s="140" customFormat="1" ht="3"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90"/>
      <c r="X401" s="67"/>
      <c r="Z401" s="67"/>
      <c r="AA401" s="67"/>
      <c r="AB401" s="67"/>
      <c r="AC401" s="67"/>
      <c r="AD401" s="67"/>
      <c r="AE401" s="67"/>
      <c r="AF401" s="67"/>
      <c r="AG401" s="67"/>
    </row>
    <row r="402" spans="1:33" s="3" customFormat="1" ht="20.25" customHeight="1">
      <c r="A402" s="279" t="s">
        <v>966</v>
      </c>
      <c r="B402" s="279"/>
      <c r="C402" s="279"/>
      <c r="D402" s="279"/>
      <c r="E402" s="279"/>
      <c r="F402" s="279"/>
      <c r="G402" s="279"/>
      <c r="H402" s="279"/>
      <c r="I402" s="279"/>
      <c r="J402" s="279"/>
      <c r="K402" s="279"/>
      <c r="L402" s="279"/>
      <c r="M402" s="279"/>
      <c r="N402" s="279"/>
      <c r="O402" s="279"/>
      <c r="P402" s="279"/>
      <c r="Q402" s="279"/>
      <c r="R402" s="279"/>
      <c r="S402" s="279"/>
      <c r="T402" s="279"/>
      <c r="U402" s="279"/>
      <c r="V402" s="279"/>
      <c r="W402" s="279"/>
      <c r="X402" s="1"/>
      <c r="Z402" s="1"/>
      <c r="AA402" s="1"/>
      <c r="AB402" s="1"/>
      <c r="AC402" s="1"/>
      <c r="AD402" s="1"/>
      <c r="AE402" s="1"/>
      <c r="AF402" s="1"/>
      <c r="AG402" s="1"/>
    </row>
    <row r="403" spans="1:33" s="3" customFormat="1" ht="15.75" customHeight="1">
      <c r="A403" s="261" t="s">
        <v>25</v>
      </c>
      <c r="B403" s="262"/>
      <c r="C403" s="265" t="s">
        <v>22</v>
      </c>
      <c r="D403" s="265"/>
      <c r="E403" s="266" t="s">
        <v>3</v>
      </c>
      <c r="F403" s="268" t="s">
        <v>329</v>
      </c>
      <c r="G403" s="269"/>
      <c r="H403" s="269"/>
      <c r="I403" s="269"/>
      <c r="J403" s="269"/>
      <c r="K403" s="269"/>
      <c r="L403" s="269"/>
      <c r="M403" s="269"/>
      <c r="N403" s="269"/>
      <c r="O403" s="269"/>
      <c r="P403" s="269"/>
      <c r="Q403" s="269"/>
      <c r="R403" s="269"/>
      <c r="S403" s="269"/>
      <c r="T403" s="270"/>
      <c r="U403" s="135"/>
      <c r="V403" s="189" t="s">
        <v>27</v>
      </c>
      <c r="W403" s="265" t="s">
        <v>1023</v>
      </c>
      <c r="X403" s="1"/>
      <c r="Z403" s="1"/>
      <c r="AA403" s="1"/>
      <c r="AB403" s="1"/>
      <c r="AC403" s="1"/>
      <c r="AD403" s="1"/>
      <c r="AE403" s="1"/>
      <c r="AF403" s="1"/>
      <c r="AG403" s="1"/>
    </row>
    <row r="404" spans="1:33" ht="18.75" customHeight="1">
      <c r="A404" s="263"/>
      <c r="B404" s="264"/>
      <c r="C404" s="265"/>
      <c r="D404" s="265"/>
      <c r="E404" s="267"/>
      <c r="F404" s="271" t="s">
        <v>300</v>
      </c>
      <c r="G404" s="272"/>
      <c r="H404" s="273"/>
      <c r="I404" s="71" t="s">
        <v>28</v>
      </c>
      <c r="J404" s="71" t="s">
        <v>7</v>
      </c>
      <c r="K404" s="71" t="s">
        <v>8</v>
      </c>
      <c r="L404" s="71" t="s">
        <v>9</v>
      </c>
      <c r="M404" s="71" t="s">
        <v>10</v>
      </c>
      <c r="N404" s="71" t="s">
        <v>11</v>
      </c>
      <c r="O404" s="71" t="s">
        <v>12</v>
      </c>
      <c r="P404" s="71" t="s">
        <v>13</v>
      </c>
      <c r="Q404" s="71" t="s">
        <v>14</v>
      </c>
      <c r="R404" s="71" t="s">
        <v>15</v>
      </c>
      <c r="S404" s="71" t="s">
        <v>16</v>
      </c>
      <c r="T404" s="71" t="s">
        <v>17</v>
      </c>
      <c r="U404" s="14"/>
      <c r="V404" s="190"/>
      <c r="W404" s="265"/>
    </row>
    <row r="405" spans="1:33" ht="29.25" customHeight="1">
      <c r="A405" s="256" t="s">
        <v>1</v>
      </c>
      <c r="B405" s="256"/>
      <c r="C405" s="257" t="s">
        <v>1122</v>
      </c>
      <c r="D405" s="257"/>
      <c r="E405" s="111" t="s">
        <v>1124</v>
      </c>
      <c r="F405" s="193" t="s">
        <v>1000</v>
      </c>
      <c r="G405" s="258"/>
      <c r="H405" s="194"/>
      <c r="I405" s="94"/>
      <c r="J405" s="72"/>
      <c r="K405" s="72"/>
      <c r="L405" s="72"/>
      <c r="M405" s="72"/>
      <c r="N405" s="72">
        <v>0</v>
      </c>
      <c r="O405" s="72"/>
      <c r="P405" s="72"/>
      <c r="Q405" s="72"/>
      <c r="R405" s="72"/>
      <c r="S405" s="72"/>
      <c r="T405" s="72">
        <v>2</v>
      </c>
      <c r="U405" s="73"/>
      <c r="V405" s="114">
        <f>IF(SUM(I405:T405)=0,"",SUM(I405:T405))</f>
        <v>2</v>
      </c>
      <c r="W405" s="259" t="str">
        <f>IF($G$105="porcentaje",FIXED(V405/V406*100,2)&amp;"%",IF($G$105="Promedio",V405/V406,IF($G$105="variación porcentual",FIXED(((V405/V406)-1)*100,2)&amp;"%",IF($G$105="OTRAS","CAPTURAR EL RESULTADO DEL INDICADOR"))))</f>
        <v>100.00%</v>
      </c>
      <c r="Y405" s="1"/>
      <c r="AC405" s="10"/>
      <c r="AF405" s="10"/>
      <c r="AG405" s="10"/>
    </row>
    <row r="406" spans="1:33" ht="30" customHeight="1">
      <c r="A406" s="256" t="s">
        <v>2</v>
      </c>
      <c r="B406" s="256"/>
      <c r="C406" s="257" t="s">
        <v>1123</v>
      </c>
      <c r="D406" s="257"/>
      <c r="E406" s="111" t="s">
        <v>1124</v>
      </c>
      <c r="F406" s="193" t="s">
        <v>1001</v>
      </c>
      <c r="G406" s="258"/>
      <c r="H406" s="194"/>
      <c r="I406" s="94"/>
      <c r="J406" s="72"/>
      <c r="K406" s="72"/>
      <c r="L406" s="72"/>
      <c r="M406" s="72"/>
      <c r="N406" s="72">
        <v>0</v>
      </c>
      <c r="O406" s="72"/>
      <c r="P406" s="72"/>
      <c r="Q406" s="72"/>
      <c r="R406" s="72"/>
      <c r="S406" s="72"/>
      <c r="T406" s="72">
        <v>2</v>
      </c>
      <c r="U406" s="72">
        <f>SUM(I406:T406)</f>
        <v>2</v>
      </c>
      <c r="V406" s="114">
        <f>IF(SUM(I406:T406)=0,"",SUM(I406:T406))</f>
        <v>2</v>
      </c>
      <c r="W406" s="259"/>
      <c r="Y406" s="1"/>
      <c r="AA406" s="3"/>
      <c r="AC406" s="10"/>
      <c r="AF406" s="10"/>
      <c r="AG406" s="10"/>
    </row>
    <row r="407" spans="1:33" ht="17.25" customHeight="1">
      <c r="A407" s="260" t="s">
        <v>298</v>
      </c>
      <c r="B407" s="260"/>
      <c r="C407" s="260"/>
      <c r="D407" s="260"/>
      <c r="E407" s="260"/>
      <c r="F407" s="260"/>
      <c r="G407" s="260"/>
      <c r="H407" s="260"/>
      <c r="I407" s="260"/>
      <c r="J407" s="260"/>
      <c r="K407" s="260"/>
      <c r="L407" s="260"/>
      <c r="M407" s="260"/>
      <c r="N407" s="260"/>
      <c r="O407" s="260"/>
      <c r="P407" s="260"/>
      <c r="Q407" s="260"/>
      <c r="R407" s="260"/>
      <c r="S407" s="260"/>
      <c r="T407" s="260"/>
      <c r="U407" s="260"/>
      <c r="V407" s="260"/>
      <c r="W407" s="260"/>
    </row>
    <row r="408" spans="1:33" s="3" customFormat="1" ht="15.75" customHeight="1">
      <c r="A408" s="261" t="s">
        <v>25</v>
      </c>
      <c r="B408" s="262"/>
      <c r="C408" s="265" t="s">
        <v>22</v>
      </c>
      <c r="D408" s="265"/>
      <c r="E408" s="266" t="s">
        <v>3</v>
      </c>
      <c r="F408" s="268" t="s">
        <v>329</v>
      </c>
      <c r="G408" s="269"/>
      <c r="H408" s="269"/>
      <c r="I408" s="269"/>
      <c r="J408" s="269"/>
      <c r="K408" s="269"/>
      <c r="L408" s="269"/>
      <c r="M408" s="269"/>
      <c r="N408" s="269"/>
      <c r="O408" s="269"/>
      <c r="P408" s="269"/>
      <c r="Q408" s="269"/>
      <c r="R408" s="269"/>
      <c r="S408" s="269"/>
      <c r="T408" s="270"/>
      <c r="U408" s="135"/>
      <c r="V408" s="189" t="s">
        <v>27</v>
      </c>
      <c r="W408" s="265" t="s">
        <v>332</v>
      </c>
      <c r="X408" s="1"/>
      <c r="Z408" s="1"/>
      <c r="AA408" s="1"/>
      <c r="AB408" s="1"/>
      <c r="AC408" s="1"/>
      <c r="AD408" s="1"/>
      <c r="AE408" s="1"/>
      <c r="AF408" s="1"/>
      <c r="AG408" s="1"/>
    </row>
    <row r="409" spans="1:33" ht="18.75" customHeight="1">
      <c r="A409" s="263"/>
      <c r="B409" s="264"/>
      <c r="C409" s="265"/>
      <c r="D409" s="265"/>
      <c r="E409" s="267"/>
      <c r="F409" s="271" t="s">
        <v>298</v>
      </c>
      <c r="G409" s="272"/>
      <c r="H409" s="273"/>
      <c r="I409" s="71" t="s">
        <v>28</v>
      </c>
      <c r="J409" s="71" t="s">
        <v>7</v>
      </c>
      <c r="K409" s="71" t="s">
        <v>8</v>
      </c>
      <c r="L409" s="71" t="s">
        <v>9</v>
      </c>
      <c r="M409" s="71" t="s">
        <v>10</v>
      </c>
      <c r="N409" s="71" t="s">
        <v>11</v>
      </c>
      <c r="O409" s="71" t="s">
        <v>12</v>
      </c>
      <c r="P409" s="71" t="s">
        <v>13</v>
      </c>
      <c r="Q409" s="71" t="s">
        <v>14</v>
      </c>
      <c r="R409" s="71" t="s">
        <v>15</v>
      </c>
      <c r="S409" s="71" t="s">
        <v>16</v>
      </c>
      <c r="T409" s="71" t="s">
        <v>17</v>
      </c>
      <c r="U409" s="14"/>
      <c r="V409" s="190"/>
      <c r="W409" s="265"/>
    </row>
    <row r="410" spans="1:33" ht="29.25" customHeight="1">
      <c r="A410" s="256" t="s">
        <v>1</v>
      </c>
      <c r="B410" s="256"/>
      <c r="C410" s="274" t="str">
        <f>IF(C405=0,"",C405)</f>
        <v>Proyectos implementados</v>
      </c>
      <c r="D410" s="275"/>
      <c r="E410" s="139" t="str">
        <f>IF(E405=0,"",E405)</f>
        <v>Proyectos</v>
      </c>
      <c r="F410" s="193" t="s">
        <v>1021</v>
      </c>
      <c r="G410" s="258"/>
      <c r="H410" s="194"/>
      <c r="I410" s="94"/>
      <c r="J410" s="72"/>
      <c r="K410" s="72"/>
      <c r="L410" s="72"/>
      <c r="M410" s="72"/>
      <c r="N410" s="72"/>
      <c r="O410" s="72"/>
      <c r="P410" s="72"/>
      <c r="Q410" s="72"/>
      <c r="R410" s="72"/>
      <c r="S410" s="72"/>
      <c r="T410" s="72"/>
      <c r="U410" s="73"/>
      <c r="V410" s="114" t="str">
        <f>IF(SUM(I410:T410)=0,"",SUM(I410:T410))</f>
        <v/>
      </c>
      <c r="W410" s="259" t="e">
        <f>IF($G$105="porcentaje",FIXED(V410/V411*100,2)&amp;"%",IF($G$105="Promedio",V410/V411,IF($G$105="variación porcentual",FIXED(((V410/V411)-1)*100,2)&amp;"%",IF($G$105="OTRAS","CAPTURAR EL RESULTADO DEL INDICADOR"))))</f>
        <v>#VALUE!</v>
      </c>
      <c r="Y410" s="1"/>
      <c r="AC410" s="10"/>
      <c r="AF410" s="10"/>
      <c r="AG410" s="10"/>
    </row>
    <row r="411" spans="1:33" ht="30" customHeight="1">
      <c r="A411" s="256" t="s">
        <v>2</v>
      </c>
      <c r="B411" s="256"/>
      <c r="C411" s="274" t="str">
        <f>IF(C406=0,"",C406)</f>
        <v>Proyectos programados</v>
      </c>
      <c r="D411" s="275"/>
      <c r="E411" s="139" t="str">
        <f>IF(E406=0,"",E406)</f>
        <v>Proyectos</v>
      </c>
      <c r="F411" s="193" t="s">
        <v>1022</v>
      </c>
      <c r="G411" s="258"/>
      <c r="H411" s="194"/>
      <c r="I411" s="94"/>
      <c r="J411" s="72"/>
      <c r="K411" s="72"/>
      <c r="L411" s="72"/>
      <c r="M411" s="72"/>
      <c r="N411" s="72">
        <v>0</v>
      </c>
      <c r="O411" s="72"/>
      <c r="P411" s="72"/>
      <c r="Q411" s="72"/>
      <c r="R411" s="72"/>
      <c r="S411" s="72"/>
      <c r="T411" s="72">
        <v>2</v>
      </c>
      <c r="U411" s="72">
        <f>SUM(I411:T411)</f>
        <v>2</v>
      </c>
      <c r="V411" s="114">
        <f>IF(SUM(I411:T411)=0,"",SUM(I411:T411))</f>
        <v>2</v>
      </c>
      <c r="W411" s="259"/>
      <c r="Y411" s="1"/>
      <c r="AA411" s="3"/>
      <c r="AC411" s="10"/>
      <c r="AF411" s="10"/>
      <c r="AG411" s="10"/>
    </row>
    <row r="412" spans="1:33" s="67" customFormat="1" ht="5.25" customHeight="1">
      <c r="A412" s="74"/>
      <c r="B412" s="74"/>
      <c r="C412" s="74"/>
      <c r="D412" s="75"/>
      <c r="E412" s="75"/>
      <c r="F412" s="76"/>
      <c r="G412" s="76"/>
      <c r="H412" s="76"/>
      <c r="I412" s="77"/>
      <c r="J412" s="78"/>
      <c r="K412" s="78"/>
      <c r="L412" s="78"/>
      <c r="M412" s="78"/>
      <c r="N412" s="78"/>
      <c r="O412" s="78"/>
      <c r="P412" s="78"/>
      <c r="Q412" s="78"/>
      <c r="R412" s="78"/>
      <c r="S412" s="78"/>
      <c r="T412" s="78"/>
      <c r="U412" s="79"/>
      <c r="V412" s="80"/>
      <c r="W412" s="81"/>
      <c r="X412" s="83"/>
      <c r="Y412" s="140"/>
      <c r="AC412" s="83"/>
      <c r="AD412" s="83"/>
      <c r="AE412" s="83"/>
      <c r="AF412" s="83"/>
      <c r="AG412" s="83"/>
    </row>
    <row r="413" spans="1:33" ht="16.5" customHeight="1">
      <c r="A413" s="250" t="s">
        <v>967</v>
      </c>
      <c r="B413" s="250"/>
      <c r="C413" s="250"/>
      <c r="D413" s="250"/>
      <c r="E413" s="250"/>
      <c r="F413" s="250"/>
      <c r="G413" s="250"/>
      <c r="H413" s="250"/>
      <c r="I413" s="250"/>
      <c r="J413" s="250"/>
      <c r="K413" s="250"/>
      <c r="L413" s="250"/>
      <c r="M413" s="250"/>
      <c r="N413" s="250"/>
      <c r="O413" s="250"/>
      <c r="P413" s="250"/>
      <c r="Q413" s="250"/>
      <c r="R413" s="250"/>
      <c r="S413" s="250"/>
      <c r="T413" s="250"/>
      <c r="U413" s="250"/>
      <c r="V413" s="250"/>
      <c r="W413" s="115" t="str">
        <f>IF(ISERROR(W410/W405)=TRUE,"",(W410/W405))</f>
        <v/>
      </c>
      <c r="X413" s="10"/>
      <c r="AC413" s="10"/>
      <c r="AD413" s="10"/>
      <c r="AE413" s="10"/>
      <c r="AF413" s="10"/>
      <c r="AG413" s="10"/>
    </row>
    <row r="414" spans="1:33" ht="6.75" customHeight="1">
      <c r="A414" s="138"/>
      <c r="B414" s="138"/>
      <c r="C414" s="138"/>
      <c r="D414" s="138"/>
      <c r="E414" s="138"/>
      <c r="F414" s="138"/>
      <c r="G414" s="138"/>
      <c r="H414" s="138"/>
      <c r="I414" s="138"/>
      <c r="J414" s="138"/>
      <c r="K414" s="138"/>
      <c r="L414" s="138"/>
      <c r="M414" s="138"/>
      <c r="N414" s="138"/>
      <c r="O414" s="138"/>
      <c r="P414" s="138"/>
      <c r="Q414" s="138"/>
      <c r="R414" s="138"/>
      <c r="S414" s="138"/>
      <c r="T414" s="138"/>
      <c r="U414" s="138"/>
      <c r="V414" s="138"/>
      <c r="W414" s="82"/>
      <c r="X414" s="10"/>
      <c r="AC414" s="10"/>
      <c r="AD414" s="10"/>
      <c r="AE414" s="10"/>
      <c r="AF414" s="10"/>
      <c r="AG414" s="10"/>
    </row>
    <row r="415" spans="1:33" s="3" customFormat="1" ht="33" customHeight="1">
      <c r="A415" s="251" t="s">
        <v>1002</v>
      </c>
      <c r="B415" s="252"/>
      <c r="C415" s="252"/>
      <c r="D415" s="252"/>
      <c r="E415" s="252"/>
      <c r="F415" s="253"/>
      <c r="G415" s="254"/>
      <c r="H415" s="254"/>
      <c r="I415" s="254"/>
      <c r="J415" s="254"/>
      <c r="K415" s="254"/>
      <c r="L415" s="254"/>
      <c r="M415" s="254"/>
      <c r="N415" s="254"/>
      <c r="O415" s="254"/>
      <c r="P415" s="254"/>
      <c r="Q415" s="254"/>
      <c r="R415" s="254"/>
      <c r="S415" s="254"/>
      <c r="T415" s="254"/>
      <c r="U415" s="254"/>
      <c r="V415" s="254"/>
      <c r="W415" s="255"/>
      <c r="X415" s="1"/>
      <c r="Z415" s="1"/>
      <c r="AA415" s="1"/>
      <c r="AB415" s="1"/>
      <c r="AC415" s="1"/>
      <c r="AD415" s="1"/>
      <c r="AE415" s="1"/>
      <c r="AF415" s="1"/>
      <c r="AG415" s="1"/>
    </row>
    <row r="416" spans="1:33" s="3" customFormat="1" ht="3.75" customHeight="1">
      <c r="A416" s="92"/>
      <c r="B416" s="92"/>
      <c r="C416" s="92"/>
      <c r="D416" s="92"/>
      <c r="E416" s="92"/>
      <c r="F416" s="92"/>
      <c r="G416" s="92"/>
      <c r="H416" s="92"/>
      <c r="I416" s="92"/>
      <c r="J416" s="92"/>
      <c r="K416" s="92"/>
      <c r="L416" s="92"/>
      <c r="M416" s="92"/>
      <c r="N416" s="92"/>
      <c r="O416" s="92"/>
      <c r="P416" s="92"/>
      <c r="Q416" s="92"/>
      <c r="R416" s="92"/>
      <c r="S416" s="92"/>
      <c r="T416" s="92"/>
      <c r="U416" s="92"/>
      <c r="V416" s="92"/>
      <c r="W416" s="92"/>
      <c r="X416" s="1"/>
      <c r="Z416" s="1"/>
      <c r="AA416" s="1"/>
      <c r="AB416" s="1"/>
      <c r="AC416" s="1"/>
      <c r="AD416" s="1"/>
      <c r="AE416" s="1"/>
      <c r="AF416" s="1"/>
      <c r="AG416" s="1"/>
    </row>
    <row r="417" spans="1:33" s="66" customFormat="1" ht="48" customHeight="1">
      <c r="A417" s="265" t="s">
        <v>1094</v>
      </c>
      <c r="B417" s="265"/>
      <c r="C417" s="305" t="s">
        <v>1125</v>
      </c>
      <c r="D417" s="306"/>
      <c r="E417" s="306"/>
      <c r="F417" s="306"/>
      <c r="G417" s="306"/>
      <c r="H417" s="306"/>
      <c r="I417" s="306"/>
      <c r="J417" s="306"/>
      <c r="K417" s="306"/>
      <c r="L417" s="306"/>
      <c r="M417" s="306"/>
      <c r="N417" s="306"/>
      <c r="O417" s="306"/>
      <c r="P417" s="306"/>
      <c r="Q417" s="306"/>
      <c r="R417" s="306"/>
      <c r="S417" s="306"/>
      <c r="T417" s="306"/>
      <c r="U417" s="306"/>
      <c r="V417" s="306"/>
      <c r="W417" s="307"/>
      <c r="X417" s="65"/>
      <c r="Z417" s="65"/>
      <c r="AA417" s="65"/>
      <c r="AB417" s="65"/>
      <c r="AC417" s="65"/>
      <c r="AD417" s="65"/>
      <c r="AE417" s="65"/>
      <c r="AF417" s="65"/>
      <c r="AG417" s="65"/>
    </row>
    <row r="418" spans="1:33" s="3" customFormat="1" ht="6" customHeight="1">
      <c r="A418" s="88"/>
      <c r="B418" s="88"/>
      <c r="C418" s="88"/>
      <c r="D418" s="88"/>
      <c r="E418" s="88"/>
      <c r="F418" s="88"/>
      <c r="G418" s="88"/>
      <c r="H418" s="88"/>
      <c r="I418" s="88"/>
      <c r="J418" s="88"/>
      <c r="K418" s="88"/>
      <c r="L418" s="88"/>
      <c r="M418" s="88"/>
      <c r="N418" s="88"/>
      <c r="O418" s="88"/>
      <c r="P418" s="88"/>
      <c r="Q418" s="88"/>
      <c r="R418" s="88"/>
      <c r="S418" s="88"/>
      <c r="T418" s="88"/>
      <c r="U418" s="88"/>
      <c r="V418" s="88"/>
      <c r="W418" s="88"/>
      <c r="X418" s="1"/>
      <c r="Z418" s="1"/>
      <c r="AA418" s="1"/>
      <c r="AB418" s="1"/>
      <c r="AC418" s="1"/>
      <c r="AD418" s="1"/>
      <c r="AE418" s="1"/>
      <c r="AF418" s="1"/>
      <c r="AG418" s="1"/>
    </row>
    <row r="419" spans="1:33" s="140" customFormat="1" ht="13.5" customHeight="1">
      <c r="A419" s="308" t="s">
        <v>1011</v>
      </c>
      <c r="B419" s="309"/>
      <c r="C419" s="309"/>
      <c r="D419" s="309"/>
      <c r="E419" s="309"/>
      <c r="F419" s="309"/>
      <c r="G419" s="309"/>
      <c r="H419" s="309"/>
      <c r="I419" s="309"/>
      <c r="J419" s="309"/>
      <c r="K419" s="309"/>
      <c r="L419" s="309"/>
      <c r="M419" s="309"/>
      <c r="N419" s="309"/>
      <c r="O419" s="309"/>
      <c r="P419" s="309"/>
      <c r="Q419" s="309"/>
      <c r="R419" s="309"/>
      <c r="S419" s="309"/>
      <c r="T419" s="309"/>
      <c r="U419" s="309"/>
      <c r="V419" s="309"/>
      <c r="W419" s="310"/>
      <c r="X419" s="67"/>
      <c r="Z419" s="67"/>
      <c r="AA419" s="67"/>
      <c r="AB419" s="67"/>
      <c r="AC419" s="67"/>
      <c r="AD419" s="67"/>
      <c r="AE419" s="67"/>
      <c r="AF419" s="67"/>
      <c r="AG419" s="67"/>
    </row>
    <row r="420" spans="1:33" s="140" customFormat="1" ht="4.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90"/>
      <c r="X420" s="67"/>
      <c r="Z420" s="67"/>
      <c r="AA420" s="67"/>
      <c r="AB420" s="67"/>
      <c r="AC420" s="67"/>
      <c r="AD420" s="67"/>
      <c r="AE420" s="67"/>
      <c r="AF420" s="67"/>
      <c r="AG420" s="67"/>
    </row>
    <row r="421" spans="1:33" s="3" customFormat="1" ht="30" customHeight="1">
      <c r="A421" s="265" t="s">
        <v>22</v>
      </c>
      <c r="B421" s="265"/>
      <c r="C421" s="276" t="s">
        <v>1126</v>
      </c>
      <c r="D421" s="276"/>
      <c r="E421" s="276"/>
      <c r="F421" s="276"/>
      <c r="G421" s="276"/>
      <c r="H421" s="276"/>
      <c r="I421" s="276"/>
      <c r="J421" s="276"/>
      <c r="K421" s="276"/>
      <c r="L421" s="276"/>
      <c r="M421" s="276"/>
      <c r="N421" s="276"/>
      <c r="O421" s="276"/>
      <c r="P421" s="276"/>
      <c r="Q421" s="276"/>
      <c r="R421" s="276"/>
      <c r="S421" s="276"/>
      <c r="T421" s="276"/>
      <c r="U421" s="276"/>
      <c r="V421" s="276"/>
      <c r="W421" s="276"/>
      <c r="X421" s="1"/>
      <c r="Z421" s="1"/>
      <c r="AA421" s="1"/>
      <c r="AB421" s="1"/>
      <c r="AC421" s="1"/>
      <c r="AD421" s="1"/>
      <c r="AE421" s="1"/>
      <c r="AF421" s="1"/>
      <c r="AG421" s="1"/>
    </row>
    <row r="422" spans="1:33" s="3" customFormat="1" ht="3.75" customHeight="1">
      <c r="A422" s="64"/>
      <c r="B422" s="49"/>
      <c r="C422" s="49"/>
      <c r="D422" s="49"/>
      <c r="E422" s="49"/>
      <c r="F422" s="49"/>
      <c r="I422" s="49"/>
      <c r="J422" s="49"/>
      <c r="K422" s="49"/>
      <c r="L422" s="49"/>
      <c r="M422" s="49"/>
      <c r="N422" s="49"/>
      <c r="O422" s="49"/>
      <c r="P422" s="49"/>
      <c r="Q422" s="49"/>
      <c r="R422" s="49"/>
      <c r="S422" s="49"/>
      <c r="T422" s="49"/>
      <c r="U422" s="49"/>
      <c r="V422" s="49"/>
      <c r="W422" s="90"/>
      <c r="X422" s="1"/>
      <c r="Z422" s="1"/>
      <c r="AA422" s="1"/>
      <c r="AB422" s="1"/>
      <c r="AC422" s="1"/>
      <c r="AD422" s="1"/>
      <c r="AE422" s="1"/>
      <c r="AF422" s="1"/>
      <c r="AG422" s="1"/>
    </row>
    <row r="423" spans="1:33" s="3" customFormat="1" ht="27" customHeight="1">
      <c r="A423" s="268" t="s">
        <v>339</v>
      </c>
      <c r="B423" s="270"/>
      <c r="C423" s="103" t="s">
        <v>1055</v>
      </c>
      <c r="D423" s="49"/>
      <c r="E423" s="265" t="s">
        <v>4</v>
      </c>
      <c r="F423" s="265"/>
      <c r="G423" s="276" t="s">
        <v>1071</v>
      </c>
      <c r="H423" s="276"/>
      <c r="I423" s="276"/>
      <c r="J423" s="276"/>
      <c r="K423" s="49"/>
      <c r="L423" s="49"/>
      <c r="M423" s="265" t="s">
        <v>1010</v>
      </c>
      <c r="N423" s="265"/>
      <c r="O423" s="265"/>
      <c r="P423" s="265"/>
      <c r="Q423" s="276" t="s">
        <v>1127</v>
      </c>
      <c r="R423" s="276"/>
      <c r="S423" s="276"/>
      <c r="T423" s="276"/>
      <c r="U423" s="276"/>
      <c r="V423" s="276"/>
      <c r="W423" s="276"/>
      <c r="X423" s="1"/>
      <c r="Z423" s="1"/>
      <c r="AA423" s="1"/>
      <c r="AB423" s="1"/>
      <c r="AC423" s="1"/>
      <c r="AD423" s="1"/>
      <c r="AE423" s="1"/>
      <c r="AF423" s="1"/>
      <c r="AG423" s="1"/>
    </row>
    <row r="424" spans="1:33" s="3" customFormat="1" ht="5.25" customHeight="1">
      <c r="A424" s="64"/>
      <c r="B424" s="49"/>
      <c r="C424" s="49"/>
      <c r="D424" s="49"/>
      <c r="E424" s="49"/>
      <c r="F424" s="49"/>
      <c r="I424" s="49"/>
      <c r="J424" s="49"/>
      <c r="K424" s="49"/>
      <c r="L424" s="49"/>
      <c r="M424" s="49"/>
      <c r="N424" s="49"/>
      <c r="O424" s="49"/>
      <c r="P424" s="49"/>
      <c r="Q424" s="49"/>
      <c r="R424" s="49"/>
      <c r="S424" s="49"/>
      <c r="T424" s="49"/>
      <c r="U424" s="49"/>
      <c r="V424" s="49"/>
      <c r="W424" s="90"/>
      <c r="X424" s="1"/>
      <c r="Z424" s="1"/>
      <c r="AA424" s="1"/>
      <c r="AB424" s="1"/>
      <c r="AC424" s="1"/>
      <c r="AD424" s="1"/>
      <c r="AE424" s="1"/>
      <c r="AF424" s="1"/>
      <c r="AG424" s="1"/>
    </row>
    <row r="425" spans="1:33" s="3" customFormat="1" ht="27" customHeight="1">
      <c r="A425" s="268" t="s">
        <v>1019</v>
      </c>
      <c r="B425" s="270"/>
      <c r="C425" s="136" t="s">
        <v>1056</v>
      </c>
      <c r="D425" s="49"/>
      <c r="E425" s="268" t="s">
        <v>24</v>
      </c>
      <c r="F425" s="270"/>
      <c r="G425" s="276" t="s">
        <v>1066</v>
      </c>
      <c r="H425" s="276"/>
      <c r="I425" s="276"/>
      <c r="J425" s="276"/>
      <c r="K425" s="49"/>
      <c r="L425" s="49"/>
      <c r="M425" s="265" t="s">
        <v>1020</v>
      </c>
      <c r="N425" s="265"/>
      <c r="O425" s="265"/>
      <c r="P425" s="265"/>
      <c r="Q425" s="276" t="s">
        <v>1067</v>
      </c>
      <c r="R425" s="276"/>
      <c r="S425" s="276"/>
      <c r="T425" s="276"/>
      <c r="U425" s="276"/>
      <c r="V425" s="276"/>
      <c r="W425" s="276"/>
      <c r="X425" s="1"/>
      <c r="Z425" s="1"/>
      <c r="AA425" s="1"/>
      <c r="AB425" s="1"/>
      <c r="AC425" s="1"/>
      <c r="AD425" s="1"/>
      <c r="AE425" s="1"/>
      <c r="AF425" s="1"/>
      <c r="AG425" s="1"/>
    </row>
    <row r="426" spans="1:33" s="140" customFormat="1" ht="5.25" customHeight="1">
      <c r="A426" s="49"/>
      <c r="B426" s="49"/>
      <c r="C426" s="49"/>
      <c r="D426" s="49"/>
      <c r="E426" s="49"/>
      <c r="F426" s="49"/>
      <c r="G426" s="49"/>
      <c r="H426" s="49"/>
      <c r="I426" s="49"/>
      <c r="J426" s="49"/>
      <c r="K426" s="49"/>
      <c r="L426" s="49"/>
      <c r="M426" s="97"/>
      <c r="N426" s="97"/>
      <c r="O426" s="97"/>
      <c r="P426" s="97"/>
      <c r="Q426" s="97"/>
      <c r="R426" s="97"/>
      <c r="S426" s="97"/>
      <c r="T426" s="97"/>
      <c r="U426" s="97"/>
      <c r="V426" s="97"/>
      <c r="W426" s="98"/>
      <c r="X426" s="67"/>
      <c r="Z426" s="67"/>
      <c r="AA426" s="67"/>
      <c r="AB426" s="67"/>
      <c r="AC426" s="67"/>
      <c r="AD426" s="67"/>
      <c r="AE426" s="67"/>
      <c r="AF426" s="67"/>
      <c r="AG426" s="67"/>
    </row>
    <row r="427" spans="1:33" s="140" customFormat="1" ht="15.75" customHeight="1">
      <c r="C427" s="265" t="s">
        <v>1005</v>
      </c>
      <c r="D427" s="265"/>
      <c r="E427" s="265"/>
      <c r="F427" s="265"/>
      <c r="H427" s="49"/>
      <c r="I427" s="49"/>
      <c r="J427" s="49"/>
      <c r="O427" s="265" t="s">
        <v>1008</v>
      </c>
      <c r="P427" s="265"/>
      <c r="Q427" s="265"/>
      <c r="R427" s="265"/>
      <c r="S427" s="265"/>
      <c r="T427" s="265"/>
      <c r="U427" s="265"/>
      <c r="V427" s="265"/>
      <c r="W427" s="90"/>
      <c r="X427" s="67"/>
      <c r="Z427" s="67"/>
      <c r="AA427" s="67"/>
      <c r="AB427" s="67"/>
      <c r="AC427" s="67"/>
      <c r="AD427" s="67"/>
      <c r="AE427" s="67"/>
      <c r="AF427" s="67"/>
      <c r="AG427" s="67"/>
    </row>
    <row r="428" spans="1:33" s="140" customFormat="1" ht="24.75" customHeight="1">
      <c r="A428" s="49"/>
      <c r="B428" s="49"/>
      <c r="C428" s="49">
        <v>700</v>
      </c>
      <c r="D428" s="49"/>
      <c r="E428" s="277">
        <v>2020</v>
      </c>
      <c r="F428" s="277"/>
      <c r="H428" s="49"/>
      <c r="I428" s="49"/>
      <c r="J428" s="49"/>
      <c r="O428" s="198">
        <v>700</v>
      </c>
      <c r="P428" s="198"/>
      <c r="Q428" s="198"/>
      <c r="R428" s="198"/>
      <c r="S428" s="198"/>
      <c r="T428" s="198"/>
      <c r="U428" s="198"/>
      <c r="V428" s="198"/>
      <c r="X428" s="67"/>
      <c r="Z428" s="67"/>
      <c r="AA428" s="67"/>
      <c r="AB428" s="67"/>
      <c r="AC428" s="67"/>
      <c r="AD428" s="67"/>
      <c r="AE428" s="67"/>
      <c r="AF428" s="67"/>
      <c r="AG428" s="67"/>
    </row>
    <row r="429" spans="1:33" s="99" customFormat="1" ht="12" customHeight="1">
      <c r="C429" s="137" t="s">
        <v>1006</v>
      </c>
      <c r="D429" s="100"/>
      <c r="E429" s="278" t="s">
        <v>1007</v>
      </c>
      <c r="F429" s="278"/>
      <c r="G429" s="100"/>
      <c r="I429" s="100"/>
      <c r="J429" s="100"/>
      <c r="K429" s="100"/>
      <c r="L429" s="100"/>
      <c r="M429" s="100"/>
      <c r="N429" s="100"/>
      <c r="O429" s="137"/>
      <c r="P429" s="137"/>
      <c r="Q429" s="137"/>
      <c r="R429" s="137"/>
      <c r="S429" s="137"/>
      <c r="T429" s="137"/>
      <c r="U429" s="137"/>
      <c r="V429" s="137"/>
      <c r="W429" s="101"/>
      <c r="X429" s="102"/>
      <c r="Z429" s="102"/>
      <c r="AA429" s="102"/>
      <c r="AB429" s="102"/>
      <c r="AC429" s="102"/>
      <c r="AD429" s="102"/>
      <c r="AE429" s="102"/>
      <c r="AF429" s="102"/>
      <c r="AG429" s="102"/>
    </row>
    <row r="430" spans="1:33" s="140" customFormat="1" ht="3"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90"/>
      <c r="X430" s="67"/>
      <c r="Z430" s="67"/>
      <c r="AA430" s="67"/>
      <c r="AB430" s="67"/>
      <c r="AC430" s="67"/>
      <c r="AD430" s="67"/>
      <c r="AE430" s="67"/>
      <c r="AF430" s="67"/>
      <c r="AG430" s="67"/>
    </row>
    <row r="431" spans="1:33" s="3" customFormat="1" ht="20.25" customHeight="1">
      <c r="A431" s="279" t="s">
        <v>966</v>
      </c>
      <c r="B431" s="279"/>
      <c r="C431" s="279"/>
      <c r="D431" s="279"/>
      <c r="E431" s="279"/>
      <c r="F431" s="279"/>
      <c r="G431" s="279"/>
      <c r="H431" s="279"/>
      <c r="I431" s="279"/>
      <c r="J431" s="279"/>
      <c r="K431" s="279"/>
      <c r="L431" s="279"/>
      <c r="M431" s="279"/>
      <c r="N431" s="279"/>
      <c r="O431" s="279"/>
      <c r="P431" s="279"/>
      <c r="Q431" s="279"/>
      <c r="R431" s="279"/>
      <c r="S431" s="279"/>
      <c r="T431" s="279"/>
      <c r="U431" s="279"/>
      <c r="V431" s="279"/>
      <c r="W431" s="279"/>
      <c r="X431" s="1"/>
      <c r="Z431" s="1"/>
      <c r="AA431" s="1"/>
      <c r="AB431" s="1"/>
      <c r="AC431" s="1"/>
      <c r="AD431" s="1"/>
      <c r="AE431" s="1"/>
      <c r="AF431" s="1"/>
      <c r="AG431" s="1"/>
    </row>
    <row r="432" spans="1:33" s="3" customFormat="1" ht="15.75" customHeight="1">
      <c r="A432" s="261" t="s">
        <v>25</v>
      </c>
      <c r="B432" s="262"/>
      <c r="C432" s="265" t="s">
        <v>22</v>
      </c>
      <c r="D432" s="265"/>
      <c r="E432" s="266" t="s">
        <v>3</v>
      </c>
      <c r="F432" s="268" t="s">
        <v>329</v>
      </c>
      <c r="G432" s="269"/>
      <c r="H432" s="269"/>
      <c r="I432" s="269"/>
      <c r="J432" s="269"/>
      <c r="K432" s="269"/>
      <c r="L432" s="269"/>
      <c r="M432" s="269"/>
      <c r="N432" s="269"/>
      <c r="O432" s="269"/>
      <c r="P432" s="269"/>
      <c r="Q432" s="269"/>
      <c r="R432" s="269"/>
      <c r="S432" s="269"/>
      <c r="T432" s="270"/>
      <c r="U432" s="135"/>
      <c r="V432" s="189" t="s">
        <v>27</v>
      </c>
      <c r="W432" s="265" t="s">
        <v>1023</v>
      </c>
      <c r="X432" s="1"/>
      <c r="Z432" s="1"/>
      <c r="AA432" s="1"/>
      <c r="AB432" s="1"/>
      <c r="AC432" s="1"/>
      <c r="AD432" s="1"/>
      <c r="AE432" s="1"/>
      <c r="AF432" s="1"/>
      <c r="AG432" s="1"/>
    </row>
    <row r="433" spans="1:33" ht="18.75" customHeight="1">
      <c r="A433" s="263"/>
      <c r="B433" s="264"/>
      <c r="C433" s="265"/>
      <c r="D433" s="265"/>
      <c r="E433" s="267"/>
      <c r="F433" s="271" t="s">
        <v>300</v>
      </c>
      <c r="G433" s="272"/>
      <c r="H433" s="273"/>
      <c r="I433" s="71" t="s">
        <v>28</v>
      </c>
      <c r="J433" s="71" t="s">
        <v>7</v>
      </c>
      <c r="K433" s="71" t="s">
        <v>8</v>
      </c>
      <c r="L433" s="71" t="s">
        <v>9</v>
      </c>
      <c r="M433" s="71" t="s">
        <v>10</v>
      </c>
      <c r="N433" s="71" t="s">
        <v>11</v>
      </c>
      <c r="O433" s="71" t="s">
        <v>12</v>
      </c>
      <c r="P433" s="71" t="s">
        <v>13</v>
      </c>
      <c r="Q433" s="71" t="s">
        <v>14</v>
      </c>
      <c r="R433" s="71" t="s">
        <v>15</v>
      </c>
      <c r="S433" s="71" t="s">
        <v>16</v>
      </c>
      <c r="T433" s="71" t="s">
        <v>17</v>
      </c>
      <c r="U433" s="14"/>
      <c r="V433" s="190"/>
      <c r="W433" s="265"/>
    </row>
    <row r="434" spans="1:33" ht="29.25" customHeight="1">
      <c r="A434" s="256" t="s">
        <v>1</v>
      </c>
      <c r="B434" s="256"/>
      <c r="C434" s="257" t="s">
        <v>1128</v>
      </c>
      <c r="D434" s="257"/>
      <c r="E434" s="111" t="s">
        <v>1130</v>
      </c>
      <c r="F434" s="193" t="s">
        <v>1000</v>
      </c>
      <c r="G434" s="258"/>
      <c r="H434" s="194"/>
      <c r="I434" s="94"/>
      <c r="J434" s="72"/>
      <c r="K434" s="72"/>
      <c r="L434" s="72"/>
      <c r="M434" s="72"/>
      <c r="N434" s="72">
        <v>0</v>
      </c>
      <c r="O434" s="72"/>
      <c r="P434" s="72"/>
      <c r="Q434" s="72"/>
      <c r="R434" s="72"/>
      <c r="S434" s="72"/>
      <c r="T434" s="72">
        <v>700</v>
      </c>
      <c r="U434" s="73"/>
      <c r="V434" s="114">
        <f>IF(SUM(I434:T434)=0,"",SUM(I434:T434))</f>
        <v>700</v>
      </c>
      <c r="W434" s="259" t="str">
        <f>IF($G$105="porcentaje",FIXED(V434/V435*100,2)&amp;"%",IF($G$105="Promedio",V434/V435,IF($G$105="variación porcentual",FIXED(((V434/V435)-1)*100,2)&amp;"%",IF($G$105="OTRAS","CAPTURAR EL RESULTADO DEL INDICADOR"))))</f>
        <v>100,00%</v>
      </c>
      <c r="Y434" s="1"/>
      <c r="AC434" s="10"/>
      <c r="AF434" s="10"/>
      <c r="AG434" s="10"/>
    </row>
    <row r="435" spans="1:33" ht="30" customHeight="1">
      <c r="A435" s="256" t="s">
        <v>2</v>
      </c>
      <c r="B435" s="256"/>
      <c r="C435" s="257" t="s">
        <v>1129</v>
      </c>
      <c r="D435" s="257"/>
      <c r="E435" s="111" t="s">
        <v>1130</v>
      </c>
      <c r="F435" s="193" t="s">
        <v>1001</v>
      </c>
      <c r="G435" s="258"/>
      <c r="H435" s="194"/>
      <c r="I435" s="94"/>
      <c r="J435" s="72"/>
      <c r="K435" s="72"/>
      <c r="L435" s="72"/>
      <c r="M435" s="72"/>
      <c r="N435" s="72">
        <v>0</v>
      </c>
      <c r="O435" s="72"/>
      <c r="P435" s="72"/>
      <c r="Q435" s="72"/>
      <c r="R435" s="72"/>
      <c r="S435" s="72"/>
      <c r="T435" s="72">
        <v>700</v>
      </c>
      <c r="U435" s="72">
        <f>SUM(I435:T435)</f>
        <v>700</v>
      </c>
      <c r="V435" s="114">
        <f>IF(SUM(I435:T435)=0,"",SUM(I435:T435))</f>
        <v>700</v>
      </c>
      <c r="W435" s="259"/>
      <c r="Y435" s="1"/>
      <c r="AA435" s="3"/>
      <c r="AC435" s="10"/>
      <c r="AF435" s="10"/>
      <c r="AG435" s="10"/>
    </row>
    <row r="436" spans="1:33" ht="17.25" customHeight="1">
      <c r="A436" s="260" t="s">
        <v>298</v>
      </c>
      <c r="B436" s="260"/>
      <c r="C436" s="260"/>
      <c r="D436" s="260"/>
      <c r="E436" s="260"/>
      <c r="F436" s="260"/>
      <c r="G436" s="260"/>
      <c r="H436" s="260"/>
      <c r="I436" s="260"/>
      <c r="J436" s="260"/>
      <c r="K436" s="260"/>
      <c r="L436" s="260"/>
      <c r="M436" s="260"/>
      <c r="N436" s="260"/>
      <c r="O436" s="260"/>
      <c r="P436" s="260"/>
      <c r="Q436" s="260"/>
      <c r="R436" s="260"/>
      <c r="S436" s="260"/>
      <c r="T436" s="260"/>
      <c r="U436" s="260"/>
      <c r="V436" s="260"/>
      <c r="W436" s="260"/>
    </row>
    <row r="437" spans="1:33" s="3" customFormat="1" ht="15.75" customHeight="1">
      <c r="A437" s="261" t="s">
        <v>25</v>
      </c>
      <c r="B437" s="262"/>
      <c r="C437" s="265" t="s">
        <v>22</v>
      </c>
      <c r="D437" s="265"/>
      <c r="E437" s="266" t="s">
        <v>3</v>
      </c>
      <c r="F437" s="268" t="s">
        <v>329</v>
      </c>
      <c r="G437" s="269"/>
      <c r="H437" s="269"/>
      <c r="I437" s="269"/>
      <c r="J437" s="269"/>
      <c r="K437" s="269"/>
      <c r="L437" s="269"/>
      <c r="M437" s="269"/>
      <c r="N437" s="269"/>
      <c r="O437" s="269"/>
      <c r="P437" s="269"/>
      <c r="Q437" s="269"/>
      <c r="R437" s="269"/>
      <c r="S437" s="269"/>
      <c r="T437" s="270"/>
      <c r="U437" s="135"/>
      <c r="V437" s="189" t="s">
        <v>27</v>
      </c>
      <c r="W437" s="265" t="s">
        <v>332</v>
      </c>
      <c r="X437" s="1"/>
      <c r="Z437" s="1"/>
      <c r="AA437" s="1"/>
      <c r="AB437" s="1"/>
      <c r="AC437" s="1"/>
      <c r="AD437" s="1"/>
      <c r="AE437" s="1"/>
      <c r="AF437" s="1"/>
      <c r="AG437" s="1"/>
    </row>
    <row r="438" spans="1:33" ht="18.75" customHeight="1">
      <c r="A438" s="263"/>
      <c r="B438" s="264"/>
      <c r="C438" s="265"/>
      <c r="D438" s="265"/>
      <c r="E438" s="267"/>
      <c r="F438" s="271" t="s">
        <v>298</v>
      </c>
      <c r="G438" s="272"/>
      <c r="H438" s="273"/>
      <c r="I438" s="71" t="s">
        <v>28</v>
      </c>
      <c r="J438" s="71" t="s">
        <v>7</v>
      </c>
      <c r="K438" s="71" t="s">
        <v>8</v>
      </c>
      <c r="L438" s="71" t="s">
        <v>9</v>
      </c>
      <c r="M438" s="71" t="s">
        <v>10</v>
      </c>
      <c r="N438" s="71" t="s">
        <v>11</v>
      </c>
      <c r="O438" s="71" t="s">
        <v>12</v>
      </c>
      <c r="P438" s="71" t="s">
        <v>13</v>
      </c>
      <c r="Q438" s="71" t="s">
        <v>14</v>
      </c>
      <c r="R438" s="71" t="s">
        <v>15</v>
      </c>
      <c r="S438" s="71" t="s">
        <v>16</v>
      </c>
      <c r="T438" s="71" t="s">
        <v>17</v>
      </c>
      <c r="U438" s="14"/>
      <c r="V438" s="190"/>
      <c r="W438" s="265"/>
    </row>
    <row r="439" spans="1:33" ht="29.25" customHeight="1">
      <c r="A439" s="256" t="s">
        <v>1</v>
      </c>
      <c r="B439" s="256"/>
      <c r="C439" s="274" t="str">
        <f>IF(C434=0,"",C434)</f>
        <v>Cartillas entregadas</v>
      </c>
      <c r="D439" s="275"/>
      <c r="E439" s="139" t="str">
        <f>IF(E434=0,"",E434)</f>
        <v>Cartillas SNM</v>
      </c>
      <c r="F439" s="193" t="s">
        <v>1021</v>
      </c>
      <c r="G439" s="258"/>
      <c r="H439" s="194"/>
      <c r="I439" s="94"/>
      <c r="J439" s="72"/>
      <c r="K439" s="72"/>
      <c r="L439" s="72"/>
      <c r="M439" s="72"/>
      <c r="N439" s="72"/>
      <c r="O439" s="72"/>
      <c r="P439" s="72"/>
      <c r="Q439" s="72"/>
      <c r="R439" s="72"/>
      <c r="S439" s="72"/>
      <c r="T439" s="72"/>
      <c r="U439" s="73"/>
      <c r="V439" s="114" t="str">
        <f>IF(SUM(I439:T439)=0,"",SUM(I439:T439))</f>
        <v/>
      </c>
      <c r="W439" s="259" t="e">
        <f>IF($G$105="porcentaje",FIXED(V439/V440*100,2)&amp;"%",IF($G$105="Promedio",V439/V440,IF($G$105="variación porcentual",FIXED(((V439/V440)-1)*100,2)&amp;"%",IF($G$105="OTRAS","CAPTURAR EL RESULTADO DEL INDICADOR"))))</f>
        <v>#VALUE!</v>
      </c>
      <c r="Y439" s="1"/>
      <c r="AC439" s="10"/>
      <c r="AF439" s="10"/>
      <c r="AG439" s="10"/>
    </row>
    <row r="440" spans="1:33" ht="30" customHeight="1">
      <c r="A440" s="256" t="s">
        <v>2</v>
      </c>
      <c r="B440" s="256"/>
      <c r="C440" s="274" t="str">
        <f>IF(C435=0,"",C435)</f>
        <v>Cartillas consideradas</v>
      </c>
      <c r="D440" s="275"/>
      <c r="E440" s="139" t="str">
        <f>IF(E435=0,"",E435)</f>
        <v>Cartillas SNM</v>
      </c>
      <c r="F440" s="193" t="s">
        <v>1022</v>
      </c>
      <c r="G440" s="258"/>
      <c r="H440" s="194"/>
      <c r="I440" s="94"/>
      <c r="J440" s="72"/>
      <c r="K440" s="72"/>
      <c r="L440" s="72"/>
      <c r="M440" s="72"/>
      <c r="N440" s="72">
        <v>0</v>
      </c>
      <c r="O440" s="72"/>
      <c r="P440" s="72"/>
      <c r="Q440" s="72"/>
      <c r="R440" s="72"/>
      <c r="S440" s="72"/>
      <c r="T440" s="72">
        <v>700</v>
      </c>
      <c r="U440" s="72">
        <f>SUM(I440:T440)</f>
        <v>700</v>
      </c>
      <c r="V440" s="114">
        <f>IF(SUM(I440:T440)=0,"",SUM(I440:T440))</f>
        <v>700</v>
      </c>
      <c r="W440" s="259"/>
      <c r="Y440" s="1"/>
      <c r="AA440" s="3"/>
      <c r="AC440" s="10"/>
      <c r="AF440" s="10"/>
      <c r="AG440" s="10"/>
    </row>
    <row r="441" spans="1:33" s="67" customFormat="1" ht="5.25" customHeight="1">
      <c r="A441" s="74"/>
      <c r="B441" s="74"/>
      <c r="C441" s="74"/>
      <c r="D441" s="75"/>
      <c r="E441" s="75"/>
      <c r="F441" s="76"/>
      <c r="G441" s="76"/>
      <c r="H441" s="76"/>
      <c r="I441" s="77"/>
      <c r="J441" s="78"/>
      <c r="K441" s="78"/>
      <c r="L441" s="78"/>
      <c r="M441" s="78"/>
      <c r="N441" s="78"/>
      <c r="O441" s="78"/>
      <c r="P441" s="78"/>
      <c r="Q441" s="78"/>
      <c r="R441" s="78"/>
      <c r="S441" s="78"/>
      <c r="T441" s="78"/>
      <c r="U441" s="79"/>
      <c r="V441" s="80"/>
      <c r="W441" s="81"/>
      <c r="X441" s="83"/>
      <c r="Y441" s="140"/>
      <c r="AC441" s="83"/>
      <c r="AD441" s="83"/>
      <c r="AE441" s="83"/>
      <c r="AF441" s="83"/>
      <c r="AG441" s="83"/>
    </row>
    <row r="442" spans="1:33" ht="16.5" customHeight="1">
      <c r="A442" s="250" t="s">
        <v>967</v>
      </c>
      <c r="B442" s="250"/>
      <c r="C442" s="250"/>
      <c r="D442" s="250"/>
      <c r="E442" s="250"/>
      <c r="F442" s="250"/>
      <c r="G442" s="250"/>
      <c r="H442" s="250"/>
      <c r="I442" s="250"/>
      <c r="J442" s="250"/>
      <c r="K442" s="250"/>
      <c r="L442" s="250"/>
      <c r="M442" s="250"/>
      <c r="N442" s="250"/>
      <c r="O442" s="250"/>
      <c r="P442" s="250"/>
      <c r="Q442" s="250"/>
      <c r="R442" s="250"/>
      <c r="S442" s="250"/>
      <c r="T442" s="250"/>
      <c r="U442" s="250"/>
      <c r="V442" s="250"/>
      <c r="W442" s="115" t="str">
        <f>IF(ISERROR(W439/W434)=TRUE,"",(W439/W434))</f>
        <v/>
      </c>
      <c r="X442" s="10"/>
      <c r="AC442" s="10"/>
      <c r="AD442" s="10"/>
      <c r="AE442" s="10"/>
      <c r="AF442" s="10"/>
      <c r="AG442" s="10"/>
    </row>
    <row r="443" spans="1:33" ht="6.75" customHeight="1">
      <c r="A443" s="138"/>
      <c r="B443" s="138"/>
      <c r="C443" s="138"/>
      <c r="D443" s="138"/>
      <c r="E443" s="138"/>
      <c r="F443" s="138"/>
      <c r="G443" s="138"/>
      <c r="H443" s="138"/>
      <c r="I443" s="138"/>
      <c r="J443" s="138"/>
      <c r="K443" s="138"/>
      <c r="L443" s="138"/>
      <c r="M443" s="138"/>
      <c r="N443" s="138"/>
      <c r="O443" s="138"/>
      <c r="P443" s="138"/>
      <c r="Q443" s="138"/>
      <c r="R443" s="138"/>
      <c r="S443" s="138"/>
      <c r="T443" s="138"/>
      <c r="U443" s="138"/>
      <c r="V443" s="138"/>
      <c r="W443" s="82"/>
      <c r="X443" s="10"/>
      <c r="AC443" s="10"/>
      <c r="AD443" s="10"/>
      <c r="AE443" s="10"/>
      <c r="AF443" s="10"/>
      <c r="AG443" s="10"/>
    </row>
    <row r="444" spans="1:33" s="3" customFormat="1" ht="33" customHeight="1">
      <c r="A444" s="251" t="s">
        <v>1002</v>
      </c>
      <c r="B444" s="252"/>
      <c r="C444" s="252"/>
      <c r="D444" s="252"/>
      <c r="E444" s="252"/>
      <c r="F444" s="253"/>
      <c r="G444" s="254"/>
      <c r="H444" s="254"/>
      <c r="I444" s="254"/>
      <c r="J444" s="254"/>
      <c r="K444" s="254"/>
      <c r="L444" s="254"/>
      <c r="M444" s="254"/>
      <c r="N444" s="254"/>
      <c r="O444" s="254"/>
      <c r="P444" s="254"/>
      <c r="Q444" s="254"/>
      <c r="R444" s="254"/>
      <c r="S444" s="254"/>
      <c r="T444" s="254"/>
      <c r="U444" s="254"/>
      <c r="V444" s="254"/>
      <c r="W444" s="255"/>
      <c r="X444" s="1"/>
      <c r="Z444" s="1"/>
      <c r="AA444" s="1"/>
      <c r="AB444" s="1"/>
      <c r="AC444" s="1"/>
      <c r="AD444" s="1"/>
      <c r="AE444" s="1"/>
      <c r="AF444" s="1"/>
      <c r="AG444" s="1"/>
    </row>
    <row r="445" spans="1:33" s="3" customFormat="1" ht="3.75" customHeight="1">
      <c r="A445" s="92"/>
      <c r="B445" s="92"/>
      <c r="C445" s="92"/>
      <c r="D445" s="92"/>
      <c r="E445" s="92"/>
      <c r="F445" s="92"/>
      <c r="G445" s="92"/>
      <c r="H445" s="92"/>
      <c r="I445" s="92"/>
      <c r="J445" s="92"/>
      <c r="K445" s="92"/>
      <c r="L445" s="92"/>
      <c r="M445" s="92"/>
      <c r="N445" s="92"/>
      <c r="O445" s="92"/>
      <c r="P445" s="92"/>
      <c r="Q445" s="92"/>
      <c r="R445" s="92"/>
      <c r="S445" s="92"/>
      <c r="T445" s="92"/>
      <c r="U445" s="92"/>
      <c r="V445" s="92"/>
      <c r="W445" s="92"/>
      <c r="X445" s="1"/>
      <c r="Z445" s="1"/>
      <c r="AA445" s="1"/>
      <c r="AB445" s="1"/>
      <c r="AC445" s="1"/>
      <c r="AD445" s="1"/>
      <c r="AE445" s="1"/>
      <c r="AF445" s="1"/>
      <c r="AG445" s="1"/>
    </row>
    <row r="446" spans="1:33" s="66" customFormat="1" ht="48" customHeight="1">
      <c r="A446" s="265" t="s">
        <v>1095</v>
      </c>
      <c r="B446" s="265"/>
      <c r="C446" s="305" t="s">
        <v>1131</v>
      </c>
      <c r="D446" s="306"/>
      <c r="E446" s="306"/>
      <c r="F446" s="306"/>
      <c r="G446" s="306"/>
      <c r="H446" s="306"/>
      <c r="I446" s="306"/>
      <c r="J446" s="306"/>
      <c r="K446" s="306"/>
      <c r="L446" s="306"/>
      <c r="M446" s="306"/>
      <c r="N446" s="306"/>
      <c r="O446" s="306"/>
      <c r="P446" s="306"/>
      <c r="Q446" s="306"/>
      <c r="R446" s="306"/>
      <c r="S446" s="306"/>
      <c r="T446" s="306"/>
      <c r="U446" s="306"/>
      <c r="V446" s="306"/>
      <c r="W446" s="307"/>
      <c r="X446" s="65"/>
      <c r="Z446" s="65"/>
      <c r="AA446" s="65"/>
      <c r="AB446" s="65"/>
      <c r="AC446" s="65"/>
      <c r="AD446" s="65"/>
      <c r="AE446" s="65"/>
      <c r="AF446" s="65"/>
      <c r="AG446" s="65"/>
    </row>
    <row r="447" spans="1:33" s="3" customFormat="1" ht="6" customHeight="1">
      <c r="A447" s="88"/>
      <c r="B447" s="88"/>
      <c r="C447" s="88"/>
      <c r="D447" s="88"/>
      <c r="E447" s="88"/>
      <c r="F447" s="88"/>
      <c r="G447" s="88"/>
      <c r="H447" s="88"/>
      <c r="I447" s="88"/>
      <c r="J447" s="88"/>
      <c r="K447" s="88"/>
      <c r="L447" s="88"/>
      <c r="M447" s="88"/>
      <c r="N447" s="88"/>
      <c r="O447" s="88"/>
      <c r="P447" s="88"/>
      <c r="Q447" s="88"/>
      <c r="R447" s="88"/>
      <c r="S447" s="88"/>
      <c r="T447" s="88"/>
      <c r="U447" s="88"/>
      <c r="V447" s="88"/>
      <c r="W447" s="88"/>
      <c r="X447" s="1"/>
      <c r="Z447" s="1"/>
      <c r="AA447" s="1"/>
      <c r="AB447" s="1"/>
      <c r="AC447" s="1"/>
      <c r="AD447" s="1"/>
      <c r="AE447" s="1"/>
      <c r="AF447" s="1"/>
      <c r="AG447" s="1"/>
    </row>
    <row r="448" spans="1:33" s="144" customFormat="1" ht="13.5" customHeight="1">
      <c r="A448" s="308" t="s">
        <v>1011</v>
      </c>
      <c r="B448" s="309"/>
      <c r="C448" s="309"/>
      <c r="D448" s="309"/>
      <c r="E448" s="309"/>
      <c r="F448" s="309"/>
      <c r="G448" s="309"/>
      <c r="H448" s="309"/>
      <c r="I448" s="309"/>
      <c r="J448" s="309"/>
      <c r="K448" s="309"/>
      <c r="L448" s="309"/>
      <c r="M448" s="309"/>
      <c r="N448" s="309"/>
      <c r="O448" s="309"/>
      <c r="P448" s="309"/>
      <c r="Q448" s="309"/>
      <c r="R448" s="309"/>
      <c r="S448" s="309"/>
      <c r="T448" s="309"/>
      <c r="U448" s="309"/>
      <c r="V448" s="309"/>
      <c r="W448" s="310"/>
      <c r="X448" s="67"/>
      <c r="Z448" s="67"/>
      <c r="AA448" s="67"/>
      <c r="AB448" s="67"/>
      <c r="AC448" s="67"/>
      <c r="AD448" s="67"/>
      <c r="AE448" s="67"/>
      <c r="AF448" s="67"/>
      <c r="AG448" s="67"/>
    </row>
    <row r="449" spans="1:33" s="144" customFormat="1" ht="4.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90"/>
      <c r="X449" s="67"/>
      <c r="Z449" s="67"/>
      <c r="AA449" s="67"/>
      <c r="AB449" s="67"/>
      <c r="AC449" s="67"/>
      <c r="AD449" s="67"/>
      <c r="AE449" s="67"/>
      <c r="AF449" s="67"/>
      <c r="AG449" s="67"/>
    </row>
    <row r="450" spans="1:33" s="3" customFormat="1" ht="30" customHeight="1">
      <c r="A450" s="265" t="s">
        <v>22</v>
      </c>
      <c r="B450" s="265"/>
      <c r="C450" s="276" t="s">
        <v>1132</v>
      </c>
      <c r="D450" s="276"/>
      <c r="E450" s="276"/>
      <c r="F450" s="276"/>
      <c r="G450" s="276"/>
      <c r="H450" s="276"/>
      <c r="I450" s="276"/>
      <c r="J450" s="276"/>
      <c r="K450" s="276"/>
      <c r="L450" s="276"/>
      <c r="M450" s="276"/>
      <c r="N450" s="276"/>
      <c r="O450" s="276"/>
      <c r="P450" s="276"/>
      <c r="Q450" s="276"/>
      <c r="R450" s="276"/>
      <c r="S450" s="276"/>
      <c r="T450" s="276"/>
      <c r="U450" s="276"/>
      <c r="V450" s="276"/>
      <c r="W450" s="276"/>
      <c r="X450" s="1"/>
      <c r="Z450" s="1"/>
      <c r="AA450" s="1"/>
      <c r="AB450" s="1"/>
      <c r="AC450" s="1"/>
      <c r="AD450" s="1"/>
      <c r="AE450" s="1"/>
      <c r="AF450" s="1"/>
      <c r="AG450" s="1"/>
    </row>
    <row r="451" spans="1:33" s="3" customFormat="1" ht="3.75" customHeight="1">
      <c r="A451" s="64"/>
      <c r="B451" s="49"/>
      <c r="C451" s="49"/>
      <c r="D451" s="49"/>
      <c r="E451" s="49"/>
      <c r="F451" s="49"/>
      <c r="I451" s="49"/>
      <c r="J451" s="49"/>
      <c r="K451" s="49"/>
      <c r="L451" s="49"/>
      <c r="M451" s="49"/>
      <c r="N451" s="49"/>
      <c r="O451" s="49"/>
      <c r="P451" s="49"/>
      <c r="Q451" s="49"/>
      <c r="R451" s="49"/>
      <c r="S451" s="49"/>
      <c r="T451" s="49"/>
      <c r="U451" s="49"/>
      <c r="V451" s="49"/>
      <c r="W451" s="90"/>
      <c r="X451" s="1"/>
      <c r="Z451" s="1"/>
      <c r="AA451" s="1"/>
      <c r="AB451" s="1"/>
      <c r="AC451" s="1"/>
      <c r="AD451" s="1"/>
      <c r="AE451" s="1"/>
      <c r="AF451" s="1"/>
      <c r="AG451" s="1"/>
    </row>
    <row r="452" spans="1:33" s="3" customFormat="1" ht="27" customHeight="1">
      <c r="A452" s="268" t="s">
        <v>339</v>
      </c>
      <c r="B452" s="270"/>
      <c r="C452" s="103" t="s">
        <v>1055</v>
      </c>
      <c r="D452" s="49"/>
      <c r="E452" s="265" t="s">
        <v>4</v>
      </c>
      <c r="F452" s="265"/>
      <c r="G452" s="276" t="s">
        <v>1071</v>
      </c>
      <c r="H452" s="276"/>
      <c r="I452" s="276"/>
      <c r="J452" s="276"/>
      <c r="K452" s="49"/>
      <c r="L452" s="49"/>
      <c r="M452" s="265" t="s">
        <v>1010</v>
      </c>
      <c r="N452" s="265"/>
      <c r="O452" s="265"/>
      <c r="P452" s="265"/>
      <c r="Q452" s="276" t="s">
        <v>1133</v>
      </c>
      <c r="R452" s="276"/>
      <c r="S452" s="276"/>
      <c r="T452" s="276"/>
      <c r="U452" s="276"/>
      <c r="V452" s="276"/>
      <c r="W452" s="276"/>
      <c r="X452" s="1"/>
      <c r="Z452" s="1"/>
      <c r="AA452" s="1"/>
      <c r="AB452" s="1"/>
      <c r="AC452" s="1"/>
      <c r="AD452" s="1"/>
      <c r="AE452" s="1"/>
      <c r="AF452" s="1"/>
      <c r="AG452" s="1"/>
    </row>
    <row r="453" spans="1:33" s="3" customFormat="1" ht="5.25" customHeight="1">
      <c r="A453" s="64"/>
      <c r="B453" s="49"/>
      <c r="C453" s="49"/>
      <c r="D453" s="49"/>
      <c r="E453" s="49"/>
      <c r="F453" s="49"/>
      <c r="I453" s="49"/>
      <c r="J453" s="49"/>
      <c r="K453" s="49"/>
      <c r="L453" s="49"/>
      <c r="M453" s="49"/>
      <c r="N453" s="49"/>
      <c r="O453" s="49"/>
      <c r="P453" s="49"/>
      <c r="Q453" s="49"/>
      <c r="R453" s="49"/>
      <c r="S453" s="49"/>
      <c r="T453" s="49"/>
      <c r="U453" s="49"/>
      <c r="V453" s="49"/>
      <c r="W453" s="90"/>
      <c r="X453" s="1"/>
      <c r="Z453" s="1"/>
      <c r="AA453" s="1"/>
      <c r="AB453" s="1"/>
      <c r="AC453" s="1"/>
      <c r="AD453" s="1"/>
      <c r="AE453" s="1"/>
      <c r="AF453" s="1"/>
      <c r="AG453" s="1"/>
    </row>
    <row r="454" spans="1:33" s="3" customFormat="1" ht="27" customHeight="1">
      <c r="A454" s="268" t="s">
        <v>1019</v>
      </c>
      <c r="B454" s="270"/>
      <c r="C454" s="148" t="s">
        <v>1056</v>
      </c>
      <c r="D454" s="49"/>
      <c r="E454" s="268" t="s">
        <v>24</v>
      </c>
      <c r="F454" s="270"/>
      <c r="G454" s="276" t="s">
        <v>1066</v>
      </c>
      <c r="H454" s="276"/>
      <c r="I454" s="276"/>
      <c r="J454" s="276"/>
      <c r="K454" s="49"/>
      <c r="L454" s="49"/>
      <c r="M454" s="265" t="s">
        <v>1020</v>
      </c>
      <c r="N454" s="265"/>
      <c r="O454" s="265"/>
      <c r="P454" s="265"/>
      <c r="Q454" s="276" t="s">
        <v>1067</v>
      </c>
      <c r="R454" s="276"/>
      <c r="S454" s="276"/>
      <c r="T454" s="276"/>
      <c r="U454" s="276"/>
      <c r="V454" s="276"/>
      <c r="W454" s="276"/>
      <c r="X454" s="1"/>
      <c r="Z454" s="1"/>
      <c r="AA454" s="1"/>
      <c r="AB454" s="1"/>
      <c r="AC454" s="1"/>
      <c r="AD454" s="1"/>
      <c r="AE454" s="1"/>
      <c r="AF454" s="1"/>
      <c r="AG454" s="1"/>
    </row>
    <row r="455" spans="1:33" s="144" customFormat="1" ht="5.25" customHeight="1">
      <c r="A455" s="49"/>
      <c r="B455" s="49"/>
      <c r="C455" s="49"/>
      <c r="D455" s="49"/>
      <c r="E455" s="49"/>
      <c r="F455" s="49"/>
      <c r="G455" s="49"/>
      <c r="H455" s="49"/>
      <c r="I455" s="49"/>
      <c r="J455" s="49"/>
      <c r="K455" s="49"/>
      <c r="L455" s="49"/>
      <c r="M455" s="97"/>
      <c r="N455" s="97"/>
      <c r="O455" s="97"/>
      <c r="P455" s="97"/>
      <c r="Q455" s="97"/>
      <c r="R455" s="97"/>
      <c r="S455" s="97"/>
      <c r="T455" s="97"/>
      <c r="U455" s="97"/>
      <c r="V455" s="97"/>
      <c r="W455" s="98"/>
      <c r="X455" s="67"/>
      <c r="Z455" s="67"/>
      <c r="AA455" s="67"/>
      <c r="AB455" s="67"/>
      <c r="AC455" s="67"/>
      <c r="AD455" s="67"/>
      <c r="AE455" s="67"/>
      <c r="AF455" s="67"/>
      <c r="AG455" s="67"/>
    </row>
    <row r="456" spans="1:33" s="144" customFormat="1" ht="15.75" customHeight="1">
      <c r="C456" s="265" t="s">
        <v>1005</v>
      </c>
      <c r="D456" s="265"/>
      <c r="E456" s="265"/>
      <c r="F456" s="265"/>
      <c r="H456" s="49"/>
      <c r="I456" s="49"/>
      <c r="J456" s="49"/>
      <c r="O456" s="265" t="s">
        <v>1008</v>
      </c>
      <c r="P456" s="265"/>
      <c r="Q456" s="265"/>
      <c r="R456" s="265"/>
      <c r="S456" s="265"/>
      <c r="T456" s="265"/>
      <c r="U456" s="265"/>
      <c r="V456" s="265"/>
      <c r="W456" s="90"/>
      <c r="X456" s="67"/>
      <c r="Z456" s="67"/>
      <c r="AA456" s="67"/>
      <c r="AB456" s="67"/>
      <c r="AC456" s="67"/>
      <c r="AD456" s="67"/>
      <c r="AE456" s="67"/>
      <c r="AF456" s="67"/>
      <c r="AG456" s="67"/>
    </row>
    <row r="457" spans="1:33" s="144" customFormat="1" ht="24.75" customHeight="1">
      <c r="A457" s="49"/>
      <c r="B457" s="49"/>
      <c r="C457" s="49">
        <v>8</v>
      </c>
      <c r="D457" s="49"/>
      <c r="E457" s="277">
        <v>2020</v>
      </c>
      <c r="F457" s="277"/>
      <c r="H457" s="49"/>
      <c r="I457" s="49"/>
      <c r="J457" s="49"/>
      <c r="O457" s="198">
        <v>8</v>
      </c>
      <c r="P457" s="198"/>
      <c r="Q457" s="198"/>
      <c r="R457" s="198"/>
      <c r="S457" s="198"/>
      <c r="T457" s="198"/>
      <c r="U457" s="198"/>
      <c r="V457" s="198"/>
      <c r="X457" s="67"/>
      <c r="Z457" s="67"/>
      <c r="AA457" s="67"/>
      <c r="AB457" s="67"/>
      <c r="AC457" s="67"/>
      <c r="AD457" s="67"/>
      <c r="AE457" s="67"/>
      <c r="AF457" s="67"/>
      <c r="AG457" s="67"/>
    </row>
    <row r="458" spans="1:33" s="99" customFormat="1" ht="12" customHeight="1">
      <c r="C458" s="147" t="s">
        <v>1006</v>
      </c>
      <c r="D458" s="100"/>
      <c r="E458" s="278" t="s">
        <v>1007</v>
      </c>
      <c r="F458" s="278"/>
      <c r="G458" s="100"/>
      <c r="I458" s="100"/>
      <c r="J458" s="100"/>
      <c r="K458" s="100"/>
      <c r="L458" s="100"/>
      <c r="M458" s="100"/>
      <c r="N458" s="100"/>
      <c r="O458" s="147"/>
      <c r="P458" s="147"/>
      <c r="Q458" s="147"/>
      <c r="R458" s="147"/>
      <c r="S458" s="147"/>
      <c r="T458" s="147"/>
      <c r="U458" s="147"/>
      <c r="V458" s="147"/>
      <c r="W458" s="101"/>
      <c r="X458" s="102"/>
      <c r="Z458" s="102"/>
      <c r="AA458" s="102"/>
      <c r="AB458" s="102"/>
      <c r="AC458" s="102"/>
      <c r="AD458" s="102"/>
      <c r="AE458" s="102"/>
      <c r="AF458" s="102"/>
      <c r="AG458" s="102"/>
    </row>
    <row r="459" spans="1:33" s="144" customFormat="1" ht="3"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90"/>
      <c r="X459" s="67"/>
      <c r="Z459" s="67"/>
      <c r="AA459" s="67"/>
      <c r="AB459" s="67"/>
      <c r="AC459" s="67"/>
      <c r="AD459" s="67"/>
      <c r="AE459" s="67"/>
      <c r="AF459" s="67"/>
      <c r="AG459" s="67"/>
    </row>
    <row r="460" spans="1:33" s="3" customFormat="1" ht="20.25" customHeight="1">
      <c r="A460" s="279" t="s">
        <v>966</v>
      </c>
      <c r="B460" s="279"/>
      <c r="C460" s="279"/>
      <c r="D460" s="279"/>
      <c r="E460" s="279"/>
      <c r="F460" s="279"/>
      <c r="G460" s="279"/>
      <c r="H460" s="279"/>
      <c r="I460" s="279"/>
      <c r="J460" s="279"/>
      <c r="K460" s="279"/>
      <c r="L460" s="279"/>
      <c r="M460" s="279"/>
      <c r="N460" s="279"/>
      <c r="O460" s="279"/>
      <c r="P460" s="279"/>
      <c r="Q460" s="279"/>
      <c r="R460" s="279"/>
      <c r="S460" s="279"/>
      <c r="T460" s="279"/>
      <c r="U460" s="279"/>
      <c r="V460" s="279"/>
      <c r="W460" s="279"/>
      <c r="X460" s="1"/>
      <c r="Z460" s="1"/>
      <c r="AA460" s="1"/>
      <c r="AB460" s="1"/>
      <c r="AC460" s="1"/>
      <c r="AD460" s="1"/>
      <c r="AE460" s="1"/>
      <c r="AF460" s="1"/>
      <c r="AG460" s="1"/>
    </row>
    <row r="461" spans="1:33" s="3" customFormat="1" ht="15.75" customHeight="1">
      <c r="A461" s="261" t="s">
        <v>25</v>
      </c>
      <c r="B461" s="262"/>
      <c r="C461" s="265" t="s">
        <v>22</v>
      </c>
      <c r="D461" s="265"/>
      <c r="E461" s="266" t="s">
        <v>3</v>
      </c>
      <c r="F461" s="268" t="s">
        <v>329</v>
      </c>
      <c r="G461" s="269"/>
      <c r="H461" s="269"/>
      <c r="I461" s="269"/>
      <c r="J461" s="269"/>
      <c r="K461" s="269"/>
      <c r="L461" s="269"/>
      <c r="M461" s="269"/>
      <c r="N461" s="269"/>
      <c r="O461" s="269"/>
      <c r="P461" s="269"/>
      <c r="Q461" s="269"/>
      <c r="R461" s="269"/>
      <c r="S461" s="269"/>
      <c r="T461" s="270"/>
      <c r="U461" s="143"/>
      <c r="V461" s="189" t="s">
        <v>27</v>
      </c>
      <c r="W461" s="265" t="s">
        <v>1023</v>
      </c>
      <c r="X461" s="1"/>
      <c r="Z461" s="1"/>
      <c r="AA461" s="1"/>
      <c r="AB461" s="1"/>
      <c r="AC461" s="1"/>
      <c r="AD461" s="1"/>
      <c r="AE461" s="1"/>
      <c r="AF461" s="1"/>
      <c r="AG461" s="1"/>
    </row>
    <row r="462" spans="1:33" ht="18.75" customHeight="1">
      <c r="A462" s="263"/>
      <c r="B462" s="264"/>
      <c r="C462" s="265"/>
      <c r="D462" s="265"/>
      <c r="E462" s="267"/>
      <c r="F462" s="271" t="s">
        <v>300</v>
      </c>
      <c r="G462" s="272"/>
      <c r="H462" s="273"/>
      <c r="I462" s="71" t="s">
        <v>28</v>
      </c>
      <c r="J462" s="71" t="s">
        <v>7</v>
      </c>
      <c r="K462" s="71" t="s">
        <v>8</v>
      </c>
      <c r="L462" s="71" t="s">
        <v>9</v>
      </c>
      <c r="M462" s="71" t="s">
        <v>10</v>
      </c>
      <c r="N462" s="71" t="s">
        <v>11</v>
      </c>
      <c r="O462" s="71" t="s">
        <v>12</v>
      </c>
      <c r="P462" s="71" t="s">
        <v>13</v>
      </c>
      <c r="Q462" s="71" t="s">
        <v>14</v>
      </c>
      <c r="R462" s="71" t="s">
        <v>15</v>
      </c>
      <c r="S462" s="71" t="s">
        <v>16</v>
      </c>
      <c r="T462" s="71" t="s">
        <v>17</v>
      </c>
      <c r="U462" s="14"/>
      <c r="V462" s="190"/>
      <c r="W462" s="265"/>
    </row>
    <row r="463" spans="1:33" ht="29.25" customHeight="1">
      <c r="A463" s="256" t="s">
        <v>1</v>
      </c>
      <c r="B463" s="256"/>
      <c r="C463" s="257" t="s">
        <v>1131</v>
      </c>
      <c r="D463" s="257"/>
      <c r="E463" s="111" t="s">
        <v>1135</v>
      </c>
      <c r="F463" s="193" t="s">
        <v>1000</v>
      </c>
      <c r="G463" s="258"/>
      <c r="H463" s="194"/>
      <c r="I463" s="94"/>
      <c r="J463" s="72"/>
      <c r="K463" s="72"/>
      <c r="L463" s="72"/>
      <c r="M463" s="72"/>
      <c r="N463" s="72">
        <v>4</v>
      </c>
      <c r="O463" s="72"/>
      <c r="P463" s="72"/>
      <c r="Q463" s="72"/>
      <c r="R463" s="72"/>
      <c r="S463" s="72"/>
      <c r="T463" s="72">
        <v>4</v>
      </c>
      <c r="U463" s="73"/>
      <c r="V463" s="114">
        <f>IF(SUM(I463:T463)=0,"",SUM(I463:T463))</f>
        <v>8</v>
      </c>
      <c r="W463" s="259" t="str">
        <f>IF($G$105="porcentaje",FIXED(V463/V464*100,2)&amp;"%",IF($G$105="Promedio",V463/V464,IF($G$105="variación porcentual",FIXED(((V463/V464)-1)*100,2)&amp;"%",IF($G$105="OTRAS","CAPTURAR EL RESULTADO DEL INDICADOR"))))</f>
        <v>100,00%</v>
      </c>
      <c r="Y463" s="1"/>
      <c r="AC463" s="10"/>
      <c r="AF463" s="10"/>
      <c r="AG463" s="10"/>
    </row>
    <row r="464" spans="1:33" ht="30" customHeight="1">
      <c r="A464" s="256" t="s">
        <v>2</v>
      </c>
      <c r="B464" s="256"/>
      <c r="C464" s="257" t="s">
        <v>1134</v>
      </c>
      <c r="D464" s="257"/>
      <c r="E464" s="111" t="s">
        <v>1135</v>
      </c>
      <c r="F464" s="193" t="s">
        <v>1001</v>
      </c>
      <c r="G464" s="258"/>
      <c r="H464" s="194"/>
      <c r="I464" s="94"/>
      <c r="J464" s="72"/>
      <c r="K464" s="72"/>
      <c r="L464" s="72"/>
      <c r="M464" s="72"/>
      <c r="N464" s="72">
        <v>4</v>
      </c>
      <c r="O464" s="72"/>
      <c r="P464" s="72"/>
      <c r="Q464" s="72"/>
      <c r="R464" s="72"/>
      <c r="S464" s="72"/>
      <c r="T464" s="72">
        <v>4</v>
      </c>
      <c r="U464" s="72">
        <f>SUM(I464:T464)</f>
        <v>8</v>
      </c>
      <c r="V464" s="114">
        <f>IF(SUM(I464:T464)=0,"",SUM(I464:T464))</f>
        <v>8</v>
      </c>
      <c r="W464" s="259"/>
      <c r="Y464" s="1"/>
      <c r="AA464" s="3"/>
      <c r="AC464" s="10"/>
      <c r="AF464" s="10"/>
      <c r="AG464" s="10"/>
    </row>
    <row r="465" spans="1:33" ht="17.25" customHeight="1">
      <c r="A465" s="260" t="s">
        <v>298</v>
      </c>
      <c r="B465" s="260"/>
      <c r="C465" s="260"/>
      <c r="D465" s="260"/>
      <c r="E465" s="260"/>
      <c r="F465" s="260"/>
      <c r="G465" s="260"/>
      <c r="H465" s="260"/>
      <c r="I465" s="260"/>
      <c r="J465" s="260"/>
      <c r="K465" s="260"/>
      <c r="L465" s="260"/>
      <c r="M465" s="260"/>
      <c r="N465" s="260"/>
      <c r="O465" s="260"/>
      <c r="P465" s="260"/>
      <c r="Q465" s="260"/>
      <c r="R465" s="260"/>
      <c r="S465" s="260"/>
      <c r="T465" s="260"/>
      <c r="U465" s="260"/>
      <c r="V465" s="260"/>
      <c r="W465" s="260"/>
    </row>
    <row r="466" spans="1:33" s="3" customFormat="1" ht="15.75" customHeight="1">
      <c r="A466" s="261" t="s">
        <v>25</v>
      </c>
      <c r="B466" s="262"/>
      <c r="C466" s="265" t="s">
        <v>22</v>
      </c>
      <c r="D466" s="265"/>
      <c r="E466" s="266" t="s">
        <v>3</v>
      </c>
      <c r="F466" s="268" t="s">
        <v>329</v>
      </c>
      <c r="G466" s="269"/>
      <c r="H466" s="269"/>
      <c r="I466" s="269"/>
      <c r="J466" s="269"/>
      <c r="K466" s="269"/>
      <c r="L466" s="269"/>
      <c r="M466" s="269"/>
      <c r="N466" s="269"/>
      <c r="O466" s="269"/>
      <c r="P466" s="269"/>
      <c r="Q466" s="269"/>
      <c r="R466" s="269"/>
      <c r="S466" s="269"/>
      <c r="T466" s="270"/>
      <c r="U466" s="143"/>
      <c r="V466" s="189" t="s">
        <v>27</v>
      </c>
      <c r="W466" s="265" t="s">
        <v>332</v>
      </c>
      <c r="X466" s="1"/>
      <c r="Z466" s="1"/>
      <c r="AA466" s="1"/>
      <c r="AB466" s="1"/>
      <c r="AC466" s="1"/>
      <c r="AD466" s="1"/>
      <c r="AE466" s="1"/>
      <c r="AF466" s="1"/>
      <c r="AG466" s="1"/>
    </row>
    <row r="467" spans="1:33" ht="18.75" customHeight="1">
      <c r="A467" s="263"/>
      <c r="B467" s="264"/>
      <c r="C467" s="265"/>
      <c r="D467" s="265"/>
      <c r="E467" s="267"/>
      <c r="F467" s="271" t="s">
        <v>298</v>
      </c>
      <c r="G467" s="272"/>
      <c r="H467" s="273"/>
      <c r="I467" s="71" t="s">
        <v>28</v>
      </c>
      <c r="J467" s="71" t="s">
        <v>7</v>
      </c>
      <c r="K467" s="71" t="s">
        <v>8</v>
      </c>
      <c r="L467" s="71" t="s">
        <v>9</v>
      </c>
      <c r="M467" s="71" t="s">
        <v>10</v>
      </c>
      <c r="N467" s="71" t="s">
        <v>11</v>
      </c>
      <c r="O467" s="71" t="s">
        <v>12</v>
      </c>
      <c r="P467" s="71" t="s">
        <v>13</v>
      </c>
      <c r="Q467" s="71" t="s">
        <v>14</v>
      </c>
      <c r="R467" s="71" t="s">
        <v>15</v>
      </c>
      <c r="S467" s="71" t="s">
        <v>16</v>
      </c>
      <c r="T467" s="71" t="s">
        <v>17</v>
      </c>
      <c r="U467" s="14"/>
      <c r="V467" s="190"/>
      <c r="W467" s="265"/>
    </row>
    <row r="468" spans="1:33" ht="29.25" customHeight="1">
      <c r="A468" s="256" t="s">
        <v>1</v>
      </c>
      <c r="B468" s="256"/>
      <c r="C468" s="274" t="str">
        <f>IF(C463=0,"",C463)</f>
        <v>Peticiones ciudadanas atendidas</v>
      </c>
      <c r="D468" s="275"/>
      <c r="E468" s="146" t="str">
        <f>IF(E463=0,"",E463)</f>
        <v>Peticiones</v>
      </c>
      <c r="F468" s="193" t="s">
        <v>1021</v>
      </c>
      <c r="G468" s="258"/>
      <c r="H468" s="194"/>
      <c r="I468" s="94"/>
      <c r="J468" s="72"/>
      <c r="K468" s="72"/>
      <c r="L468" s="72"/>
      <c r="M468" s="72"/>
      <c r="N468" s="72"/>
      <c r="O468" s="72"/>
      <c r="P468" s="72"/>
      <c r="Q468" s="72"/>
      <c r="R468" s="72"/>
      <c r="S468" s="72"/>
      <c r="T468" s="72"/>
      <c r="U468" s="73"/>
      <c r="V468" s="114" t="str">
        <f>IF(SUM(I468:T468)=0,"",SUM(I468:T468))</f>
        <v/>
      </c>
      <c r="W468" s="259" t="e">
        <f>IF($G$105="porcentaje",FIXED(V468/V469*100,2)&amp;"%",IF($G$105="Promedio",V468/V469,IF($G$105="variación porcentual",FIXED(((V468/V469)-1)*100,2)&amp;"%",IF($G$105="OTRAS","CAPTURAR EL RESULTADO DEL INDICADOR"))))</f>
        <v>#VALUE!</v>
      </c>
      <c r="Y468" s="1"/>
      <c r="AC468" s="10"/>
      <c r="AF468" s="10"/>
      <c r="AG468" s="10"/>
    </row>
    <row r="469" spans="1:33" ht="30" customHeight="1">
      <c r="A469" s="256" t="s">
        <v>2</v>
      </c>
      <c r="B469" s="256"/>
      <c r="C469" s="274" t="str">
        <f>IF(C464=0,"",C464)</f>
        <v>Peticiones ciudadanas recibidas</v>
      </c>
      <c r="D469" s="275"/>
      <c r="E469" s="146" t="str">
        <f>IF(E464=0,"",E464)</f>
        <v>Peticiones</v>
      </c>
      <c r="F469" s="193" t="s">
        <v>1022</v>
      </c>
      <c r="G469" s="258"/>
      <c r="H469" s="194"/>
      <c r="I469" s="94"/>
      <c r="J469" s="72"/>
      <c r="K469" s="72"/>
      <c r="L469" s="72"/>
      <c r="M469" s="72"/>
      <c r="N469" s="72">
        <v>4</v>
      </c>
      <c r="O469" s="72"/>
      <c r="P469" s="72"/>
      <c r="Q469" s="72"/>
      <c r="R469" s="72"/>
      <c r="S469" s="72"/>
      <c r="T469" s="72">
        <v>4</v>
      </c>
      <c r="U469" s="72">
        <f>SUM(I469:T469)</f>
        <v>8</v>
      </c>
      <c r="V469" s="114">
        <f>IF(SUM(I469:T469)=0,"",SUM(I469:T469))</f>
        <v>8</v>
      </c>
      <c r="W469" s="259"/>
      <c r="Y469" s="1"/>
      <c r="AA469" s="3"/>
      <c r="AC469" s="10"/>
      <c r="AF469" s="10"/>
      <c r="AG469" s="10"/>
    </row>
    <row r="470" spans="1:33" s="67" customFormat="1" ht="5.25" customHeight="1">
      <c r="A470" s="74"/>
      <c r="B470" s="74"/>
      <c r="C470" s="74"/>
      <c r="D470" s="75"/>
      <c r="E470" s="75"/>
      <c r="F470" s="76"/>
      <c r="G470" s="76"/>
      <c r="H470" s="76"/>
      <c r="I470" s="77"/>
      <c r="J470" s="78"/>
      <c r="K470" s="78"/>
      <c r="L470" s="78"/>
      <c r="M470" s="78"/>
      <c r="N470" s="78"/>
      <c r="O470" s="78"/>
      <c r="P470" s="78"/>
      <c r="Q470" s="78"/>
      <c r="R470" s="78"/>
      <c r="S470" s="78"/>
      <c r="T470" s="78"/>
      <c r="U470" s="79"/>
      <c r="V470" s="80"/>
      <c r="W470" s="81"/>
      <c r="X470" s="83"/>
      <c r="Y470" s="144"/>
      <c r="AC470" s="83"/>
      <c r="AD470" s="83"/>
      <c r="AE470" s="83"/>
      <c r="AF470" s="83"/>
      <c r="AG470" s="83"/>
    </row>
    <row r="471" spans="1:33" ht="16.5" customHeight="1">
      <c r="A471" s="250" t="s">
        <v>967</v>
      </c>
      <c r="B471" s="250"/>
      <c r="C471" s="250"/>
      <c r="D471" s="250"/>
      <c r="E471" s="250"/>
      <c r="F471" s="250"/>
      <c r="G471" s="250"/>
      <c r="H471" s="250"/>
      <c r="I471" s="250"/>
      <c r="J471" s="250"/>
      <c r="K471" s="250"/>
      <c r="L471" s="250"/>
      <c r="M471" s="250"/>
      <c r="N471" s="250"/>
      <c r="O471" s="250"/>
      <c r="P471" s="250"/>
      <c r="Q471" s="250"/>
      <c r="R471" s="250"/>
      <c r="S471" s="250"/>
      <c r="T471" s="250"/>
      <c r="U471" s="250"/>
      <c r="V471" s="250"/>
      <c r="W471" s="115" t="str">
        <f>IF(ISERROR(W468/W463)=TRUE,"",(W468/W463))</f>
        <v/>
      </c>
      <c r="X471" s="10"/>
      <c r="AC471" s="10"/>
      <c r="AD471" s="10"/>
      <c r="AE471" s="10"/>
      <c r="AF471" s="10"/>
      <c r="AG471" s="10"/>
    </row>
    <row r="472" spans="1:33" ht="6.75" customHeight="1">
      <c r="A472" s="145"/>
      <c r="B472" s="145"/>
      <c r="C472" s="145"/>
      <c r="D472" s="145"/>
      <c r="E472" s="145"/>
      <c r="F472" s="145"/>
      <c r="G472" s="145"/>
      <c r="H472" s="145"/>
      <c r="I472" s="145"/>
      <c r="J472" s="145"/>
      <c r="K472" s="145"/>
      <c r="L472" s="145"/>
      <c r="M472" s="145"/>
      <c r="N472" s="145"/>
      <c r="O472" s="145"/>
      <c r="P472" s="145"/>
      <c r="Q472" s="145"/>
      <c r="R472" s="145"/>
      <c r="S472" s="145"/>
      <c r="T472" s="145"/>
      <c r="U472" s="145"/>
      <c r="V472" s="145"/>
      <c r="W472" s="82"/>
      <c r="X472" s="10"/>
      <c r="AC472" s="10"/>
      <c r="AD472" s="10"/>
      <c r="AE472" s="10"/>
      <c r="AF472" s="10"/>
      <c r="AG472" s="10"/>
    </row>
    <row r="473" spans="1:33" s="3" customFormat="1" ht="33" customHeight="1">
      <c r="A473" s="251" t="s">
        <v>1002</v>
      </c>
      <c r="B473" s="252"/>
      <c r="C473" s="252"/>
      <c r="D473" s="252"/>
      <c r="E473" s="252"/>
      <c r="F473" s="253"/>
      <c r="G473" s="254"/>
      <c r="H473" s="254"/>
      <c r="I473" s="254"/>
      <c r="J473" s="254"/>
      <c r="K473" s="254"/>
      <c r="L473" s="254"/>
      <c r="M473" s="254"/>
      <c r="N473" s="254"/>
      <c r="O473" s="254"/>
      <c r="P473" s="254"/>
      <c r="Q473" s="254"/>
      <c r="R473" s="254"/>
      <c r="S473" s="254"/>
      <c r="T473" s="254"/>
      <c r="U473" s="254"/>
      <c r="V473" s="254"/>
      <c r="W473" s="255"/>
      <c r="X473" s="1"/>
      <c r="Z473" s="1"/>
      <c r="AA473" s="1"/>
      <c r="AB473" s="1"/>
      <c r="AC473" s="1"/>
      <c r="AD473" s="1"/>
      <c r="AE473" s="1"/>
      <c r="AF473" s="1"/>
      <c r="AG473" s="1"/>
    </row>
    <row r="474" spans="1:33" s="3" customFormat="1" ht="3.75" customHeight="1">
      <c r="A474" s="92"/>
      <c r="B474" s="92"/>
      <c r="C474" s="92"/>
      <c r="D474" s="92"/>
      <c r="E474" s="92"/>
      <c r="F474" s="92"/>
      <c r="G474" s="92"/>
      <c r="H474" s="92"/>
      <c r="I474" s="92"/>
      <c r="J474" s="92"/>
      <c r="K474" s="92"/>
      <c r="L474" s="92"/>
      <c r="M474" s="92"/>
      <c r="N474" s="92"/>
      <c r="O474" s="92"/>
      <c r="P474" s="92"/>
      <c r="Q474" s="92"/>
      <c r="R474" s="92"/>
      <c r="S474" s="92"/>
      <c r="T474" s="92"/>
      <c r="U474" s="92"/>
      <c r="V474" s="92"/>
      <c r="W474" s="92"/>
      <c r="X474" s="1"/>
      <c r="Z474" s="1"/>
      <c r="AA474" s="1"/>
      <c r="AB474" s="1"/>
      <c r="AC474" s="1"/>
      <c r="AD474" s="1"/>
      <c r="AE474" s="1"/>
      <c r="AF474" s="1"/>
      <c r="AG474" s="1"/>
    </row>
    <row r="475" spans="1:33" s="66" customFormat="1" ht="48" customHeight="1">
      <c r="A475" s="265" t="s">
        <v>1236</v>
      </c>
      <c r="B475" s="265"/>
      <c r="C475" s="305" t="s">
        <v>1237</v>
      </c>
      <c r="D475" s="306"/>
      <c r="E475" s="306"/>
      <c r="F475" s="306"/>
      <c r="G475" s="306"/>
      <c r="H475" s="306"/>
      <c r="I475" s="306"/>
      <c r="J475" s="306"/>
      <c r="K475" s="306"/>
      <c r="L475" s="306"/>
      <c r="M475" s="306"/>
      <c r="N475" s="306"/>
      <c r="O475" s="306"/>
      <c r="P475" s="306"/>
      <c r="Q475" s="306"/>
      <c r="R475" s="306"/>
      <c r="S475" s="306"/>
      <c r="T475" s="306"/>
      <c r="U475" s="306"/>
      <c r="V475" s="306"/>
      <c r="W475" s="307"/>
      <c r="X475" s="65"/>
      <c r="Z475" s="65"/>
      <c r="AA475" s="65"/>
      <c r="AB475" s="65"/>
      <c r="AC475" s="65"/>
      <c r="AD475" s="65"/>
      <c r="AE475" s="65"/>
      <c r="AF475" s="65"/>
      <c r="AG475" s="65"/>
    </row>
    <row r="476" spans="1:33" s="3" customFormat="1" ht="6" customHeight="1">
      <c r="A476" s="88"/>
      <c r="B476" s="88"/>
      <c r="C476" s="88"/>
      <c r="D476" s="88"/>
      <c r="E476" s="88"/>
      <c r="F476" s="88"/>
      <c r="G476" s="88"/>
      <c r="H476" s="88"/>
      <c r="I476" s="88"/>
      <c r="J476" s="88"/>
      <c r="K476" s="88"/>
      <c r="L476" s="88"/>
      <c r="M476" s="88"/>
      <c r="N476" s="88"/>
      <c r="O476" s="88"/>
      <c r="P476" s="88"/>
      <c r="Q476" s="88"/>
      <c r="R476" s="88"/>
      <c r="S476" s="88"/>
      <c r="T476" s="88"/>
      <c r="U476" s="88"/>
      <c r="V476" s="88"/>
      <c r="W476" s="88"/>
      <c r="X476" s="1"/>
      <c r="Z476" s="1"/>
      <c r="AA476" s="1"/>
      <c r="AB476" s="1"/>
      <c r="AC476" s="1"/>
      <c r="AD476" s="1"/>
      <c r="AE476" s="1"/>
      <c r="AF476" s="1"/>
      <c r="AG476" s="1"/>
    </row>
    <row r="477" spans="1:33" s="9" customFormat="1" ht="13.5" customHeight="1">
      <c r="A477" s="308" t="s">
        <v>1011</v>
      </c>
      <c r="B477" s="309"/>
      <c r="C477" s="309"/>
      <c r="D477" s="309"/>
      <c r="E477" s="309"/>
      <c r="F477" s="309"/>
      <c r="G477" s="309"/>
      <c r="H477" s="309"/>
      <c r="I477" s="309"/>
      <c r="J477" s="309"/>
      <c r="K477" s="309"/>
      <c r="L477" s="309"/>
      <c r="M477" s="309"/>
      <c r="N477" s="309"/>
      <c r="O477" s="309"/>
      <c r="P477" s="309"/>
      <c r="Q477" s="309"/>
      <c r="R477" s="309"/>
      <c r="S477" s="309"/>
      <c r="T477" s="309"/>
      <c r="U477" s="309"/>
      <c r="V477" s="309"/>
      <c r="W477" s="310"/>
      <c r="X477" s="67"/>
      <c r="Z477" s="67"/>
      <c r="AA477" s="67"/>
      <c r="AB477" s="67"/>
      <c r="AC477" s="67"/>
      <c r="AD477" s="67"/>
      <c r="AE477" s="67"/>
      <c r="AF477" s="67"/>
      <c r="AG477" s="67"/>
    </row>
    <row r="478" spans="1:33" s="9" customFormat="1" ht="4.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90"/>
      <c r="X478" s="67"/>
      <c r="Z478" s="67"/>
      <c r="AA478" s="67"/>
      <c r="AB478" s="67"/>
      <c r="AC478" s="67"/>
      <c r="AD478" s="67"/>
      <c r="AE478" s="67"/>
      <c r="AF478" s="67"/>
      <c r="AG478" s="67"/>
    </row>
    <row r="479" spans="1:33" s="3" customFormat="1" ht="30" customHeight="1">
      <c r="A479" s="265" t="s">
        <v>22</v>
      </c>
      <c r="B479" s="265"/>
      <c r="C479" s="276" t="s">
        <v>1238</v>
      </c>
      <c r="D479" s="276"/>
      <c r="E479" s="276"/>
      <c r="F479" s="276"/>
      <c r="G479" s="276"/>
      <c r="H479" s="276"/>
      <c r="I479" s="276"/>
      <c r="J479" s="276"/>
      <c r="K479" s="276"/>
      <c r="L479" s="276"/>
      <c r="M479" s="276"/>
      <c r="N479" s="276"/>
      <c r="O479" s="276"/>
      <c r="P479" s="276"/>
      <c r="Q479" s="276"/>
      <c r="R479" s="276"/>
      <c r="S479" s="276"/>
      <c r="T479" s="276"/>
      <c r="U479" s="276"/>
      <c r="V479" s="276"/>
      <c r="W479" s="276"/>
      <c r="X479" s="1"/>
      <c r="Z479" s="1"/>
      <c r="AA479" s="1"/>
      <c r="AB479" s="1"/>
      <c r="AC479" s="1"/>
      <c r="AD479" s="1"/>
      <c r="AE479" s="1"/>
      <c r="AF479" s="1"/>
      <c r="AG479" s="1"/>
    </row>
    <row r="480" spans="1:33" s="3" customFormat="1" ht="3.75" customHeight="1">
      <c r="A480" s="64"/>
      <c r="B480" s="49"/>
      <c r="C480" s="49"/>
      <c r="D480" s="49"/>
      <c r="E480" s="49"/>
      <c r="F480" s="49"/>
      <c r="I480" s="49"/>
      <c r="J480" s="49"/>
      <c r="K480" s="49"/>
      <c r="L480" s="49"/>
      <c r="M480" s="49"/>
      <c r="N480" s="49"/>
      <c r="O480" s="49"/>
      <c r="P480" s="49"/>
      <c r="Q480" s="49"/>
      <c r="R480" s="49"/>
      <c r="S480" s="49"/>
      <c r="T480" s="49"/>
      <c r="U480" s="49"/>
      <c r="V480" s="49"/>
      <c r="W480" s="90"/>
      <c r="X480" s="1"/>
      <c r="Z480" s="1"/>
      <c r="AA480" s="1"/>
      <c r="AB480" s="1"/>
      <c r="AC480" s="1"/>
      <c r="AD480" s="1"/>
      <c r="AE480" s="1"/>
      <c r="AF480" s="1"/>
      <c r="AG480" s="1"/>
    </row>
    <row r="481" spans="1:33" s="3" customFormat="1" ht="27" customHeight="1">
      <c r="A481" s="268" t="s">
        <v>339</v>
      </c>
      <c r="B481" s="270"/>
      <c r="C481" s="103" t="s">
        <v>1055</v>
      </c>
      <c r="D481" s="49"/>
      <c r="E481" s="265" t="s">
        <v>4</v>
      </c>
      <c r="F481" s="265"/>
      <c r="G481" s="276" t="s">
        <v>1071</v>
      </c>
      <c r="H481" s="276"/>
      <c r="I481" s="276"/>
      <c r="J481" s="276"/>
      <c r="K481" s="49"/>
      <c r="L481" s="49"/>
      <c r="M481" s="265" t="s">
        <v>1010</v>
      </c>
      <c r="N481" s="265"/>
      <c r="O481" s="265"/>
      <c r="P481" s="265"/>
      <c r="Q481" s="276" t="s">
        <v>1240</v>
      </c>
      <c r="R481" s="276"/>
      <c r="S481" s="276"/>
      <c r="T481" s="276"/>
      <c r="U481" s="276"/>
      <c r="V481" s="276"/>
      <c r="W481" s="276"/>
      <c r="X481" s="1"/>
      <c r="Z481" s="1"/>
      <c r="AA481" s="1"/>
      <c r="AB481" s="1"/>
      <c r="AC481" s="1"/>
      <c r="AD481" s="1"/>
      <c r="AE481" s="1"/>
      <c r="AF481" s="1"/>
      <c r="AG481" s="1"/>
    </row>
    <row r="482" spans="1:33" s="3" customFormat="1" ht="5.25" customHeight="1">
      <c r="A482" s="64"/>
      <c r="B482" s="49"/>
      <c r="C482" s="49"/>
      <c r="D482" s="49"/>
      <c r="E482" s="49"/>
      <c r="F482" s="49"/>
      <c r="I482" s="49"/>
      <c r="J482" s="49"/>
      <c r="K482" s="49"/>
      <c r="L482" s="49"/>
      <c r="M482" s="49"/>
      <c r="N482" s="49"/>
      <c r="O482" s="49"/>
      <c r="P482" s="49"/>
      <c r="Q482" s="49"/>
      <c r="R482" s="49"/>
      <c r="S482" s="49"/>
      <c r="T482" s="49"/>
      <c r="U482" s="49"/>
      <c r="V482" s="49"/>
      <c r="W482" s="90"/>
      <c r="X482" s="1"/>
      <c r="Z482" s="1"/>
      <c r="AA482" s="1"/>
      <c r="AB482" s="1"/>
      <c r="AC482" s="1"/>
      <c r="AD482" s="1"/>
      <c r="AE482" s="1"/>
      <c r="AF482" s="1"/>
      <c r="AG482" s="1"/>
    </row>
    <row r="483" spans="1:33" s="3" customFormat="1" ht="27" customHeight="1">
      <c r="A483" s="268" t="s">
        <v>1019</v>
      </c>
      <c r="B483" s="270"/>
      <c r="C483" s="110" t="s">
        <v>1056</v>
      </c>
      <c r="D483" s="49"/>
      <c r="E483" s="268" t="s">
        <v>24</v>
      </c>
      <c r="F483" s="270"/>
      <c r="G483" s="276" t="s">
        <v>1239</v>
      </c>
      <c r="H483" s="276"/>
      <c r="I483" s="276"/>
      <c r="J483" s="276"/>
      <c r="K483" s="49"/>
      <c r="L483" s="49"/>
      <c r="M483" s="265" t="s">
        <v>1020</v>
      </c>
      <c r="N483" s="265"/>
      <c r="O483" s="265"/>
      <c r="P483" s="265"/>
      <c r="Q483" s="276" t="s">
        <v>1067</v>
      </c>
      <c r="R483" s="276"/>
      <c r="S483" s="276"/>
      <c r="T483" s="276"/>
      <c r="U483" s="276"/>
      <c r="V483" s="276"/>
      <c r="W483" s="276"/>
      <c r="X483" s="1"/>
      <c r="Z483" s="1"/>
      <c r="AA483" s="1"/>
      <c r="AB483" s="1"/>
      <c r="AC483" s="1"/>
      <c r="AD483" s="1"/>
      <c r="AE483" s="1"/>
      <c r="AF483" s="1"/>
      <c r="AG483" s="1"/>
    </row>
    <row r="484" spans="1:33" s="9" customFormat="1" ht="5.25" customHeight="1">
      <c r="A484" s="49"/>
      <c r="B484" s="49"/>
      <c r="C484" s="49"/>
      <c r="D484" s="49"/>
      <c r="E484" s="49"/>
      <c r="F484" s="49"/>
      <c r="G484" s="49"/>
      <c r="H484" s="49"/>
      <c r="I484" s="49"/>
      <c r="J484" s="49"/>
      <c r="K484" s="49"/>
      <c r="L484" s="49"/>
      <c r="M484" s="97"/>
      <c r="N484" s="97"/>
      <c r="O484" s="97"/>
      <c r="P484" s="97"/>
      <c r="Q484" s="97"/>
      <c r="R484" s="97"/>
      <c r="S484" s="97"/>
      <c r="T484" s="97"/>
      <c r="U484" s="97"/>
      <c r="V484" s="97"/>
      <c r="W484" s="98"/>
      <c r="X484" s="67"/>
      <c r="Z484" s="67"/>
      <c r="AA484" s="67"/>
      <c r="AB484" s="67"/>
      <c r="AC484" s="67"/>
      <c r="AD484" s="67"/>
      <c r="AE484" s="67"/>
      <c r="AF484" s="67"/>
      <c r="AG484" s="67"/>
    </row>
    <row r="485" spans="1:33" s="9" customFormat="1" ht="15.75" customHeight="1">
      <c r="C485" s="265" t="s">
        <v>1005</v>
      </c>
      <c r="D485" s="265"/>
      <c r="E485" s="265"/>
      <c r="F485" s="265"/>
      <c r="H485" s="49"/>
      <c r="I485" s="49"/>
      <c r="J485" s="49"/>
      <c r="O485" s="265" t="s">
        <v>1008</v>
      </c>
      <c r="P485" s="265"/>
      <c r="Q485" s="265"/>
      <c r="R485" s="265"/>
      <c r="S485" s="265"/>
      <c r="T485" s="265"/>
      <c r="U485" s="265"/>
      <c r="V485" s="265"/>
      <c r="W485" s="90"/>
      <c r="X485" s="67"/>
      <c r="Z485" s="67"/>
      <c r="AA485" s="67"/>
      <c r="AB485" s="67"/>
      <c r="AC485" s="67"/>
      <c r="AD485" s="67"/>
      <c r="AE485" s="67"/>
      <c r="AF485" s="67"/>
      <c r="AG485" s="67"/>
    </row>
    <row r="486" spans="1:33" s="9" customFormat="1" ht="24.75" customHeight="1">
      <c r="A486" s="49"/>
      <c r="B486" s="49"/>
      <c r="C486" s="49">
        <v>1</v>
      </c>
      <c r="D486" s="49"/>
      <c r="E486" s="277">
        <v>2020</v>
      </c>
      <c r="F486" s="277"/>
      <c r="H486" s="49"/>
      <c r="I486" s="49"/>
      <c r="J486" s="49"/>
      <c r="O486" s="198">
        <v>1</v>
      </c>
      <c r="P486" s="198"/>
      <c r="Q486" s="198"/>
      <c r="R486" s="198"/>
      <c r="S486" s="198"/>
      <c r="T486" s="198"/>
      <c r="U486" s="198"/>
      <c r="V486" s="198"/>
      <c r="X486" s="67"/>
      <c r="Z486" s="67"/>
      <c r="AA486" s="67"/>
      <c r="AB486" s="67"/>
      <c r="AC486" s="67"/>
      <c r="AD486" s="67"/>
      <c r="AE486" s="67"/>
      <c r="AF486" s="67"/>
      <c r="AG486" s="67"/>
    </row>
    <row r="487" spans="1:33" s="99" customFormat="1" ht="12" customHeight="1">
      <c r="C487" s="109" t="s">
        <v>1006</v>
      </c>
      <c r="D487" s="100"/>
      <c r="E487" s="278" t="s">
        <v>1007</v>
      </c>
      <c r="F487" s="278"/>
      <c r="G487" s="100"/>
      <c r="I487" s="100"/>
      <c r="J487" s="100"/>
      <c r="K487" s="100"/>
      <c r="L487" s="100"/>
      <c r="M487" s="100"/>
      <c r="N487" s="100"/>
      <c r="O487" s="109"/>
      <c r="P487" s="109"/>
      <c r="Q487" s="109"/>
      <c r="R487" s="109"/>
      <c r="S487" s="109"/>
      <c r="T487" s="109"/>
      <c r="U487" s="109"/>
      <c r="V487" s="109"/>
      <c r="W487" s="101"/>
      <c r="X487" s="102"/>
      <c r="Z487" s="102"/>
      <c r="AA487" s="102"/>
      <c r="AB487" s="102"/>
      <c r="AC487" s="102"/>
      <c r="AD487" s="102"/>
      <c r="AE487" s="102"/>
      <c r="AF487" s="102"/>
      <c r="AG487" s="102"/>
    </row>
    <row r="488" spans="1:33" s="9" customFormat="1" ht="3"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90"/>
      <c r="X488" s="67"/>
      <c r="Z488" s="67"/>
      <c r="AA488" s="67"/>
      <c r="AB488" s="67"/>
      <c r="AC488" s="67"/>
      <c r="AD488" s="67"/>
      <c r="AE488" s="67"/>
      <c r="AF488" s="67"/>
      <c r="AG488" s="67"/>
    </row>
    <row r="489" spans="1:33" s="3" customFormat="1" ht="20.25" customHeight="1">
      <c r="A489" s="279" t="s">
        <v>966</v>
      </c>
      <c r="B489" s="279"/>
      <c r="C489" s="279"/>
      <c r="D489" s="279"/>
      <c r="E489" s="279"/>
      <c r="F489" s="279"/>
      <c r="G489" s="279"/>
      <c r="H489" s="279"/>
      <c r="I489" s="279"/>
      <c r="J489" s="279"/>
      <c r="K489" s="279"/>
      <c r="L489" s="279"/>
      <c r="M489" s="279"/>
      <c r="N489" s="279"/>
      <c r="O489" s="279"/>
      <c r="P489" s="279"/>
      <c r="Q489" s="279"/>
      <c r="R489" s="279"/>
      <c r="S489" s="279"/>
      <c r="T489" s="279"/>
      <c r="U489" s="279"/>
      <c r="V489" s="279"/>
      <c r="W489" s="279"/>
      <c r="X489" s="1"/>
      <c r="Z489" s="1"/>
      <c r="AA489" s="1"/>
      <c r="AB489" s="1"/>
      <c r="AC489" s="1"/>
      <c r="AD489" s="1"/>
      <c r="AE489" s="1"/>
      <c r="AF489" s="1"/>
      <c r="AG489" s="1"/>
    </row>
    <row r="490" spans="1:33" s="3" customFormat="1" ht="15.75" customHeight="1">
      <c r="A490" s="261" t="s">
        <v>25</v>
      </c>
      <c r="B490" s="262"/>
      <c r="C490" s="265" t="s">
        <v>22</v>
      </c>
      <c r="D490" s="265"/>
      <c r="E490" s="266" t="s">
        <v>3</v>
      </c>
      <c r="F490" s="268" t="s">
        <v>329</v>
      </c>
      <c r="G490" s="269"/>
      <c r="H490" s="269"/>
      <c r="I490" s="269"/>
      <c r="J490" s="269"/>
      <c r="K490" s="269"/>
      <c r="L490" s="269"/>
      <c r="M490" s="269"/>
      <c r="N490" s="269"/>
      <c r="O490" s="269"/>
      <c r="P490" s="269"/>
      <c r="Q490" s="269"/>
      <c r="R490" s="269"/>
      <c r="S490" s="269"/>
      <c r="T490" s="270"/>
      <c r="U490" s="104"/>
      <c r="V490" s="189" t="s">
        <v>27</v>
      </c>
      <c r="W490" s="265" t="s">
        <v>1023</v>
      </c>
      <c r="X490" s="1"/>
      <c r="Z490" s="1"/>
      <c r="AA490" s="1"/>
      <c r="AB490" s="1"/>
      <c r="AC490" s="1"/>
      <c r="AD490" s="1"/>
      <c r="AE490" s="1"/>
      <c r="AF490" s="1"/>
      <c r="AG490" s="1"/>
    </row>
    <row r="491" spans="1:33" ht="18.75" customHeight="1">
      <c r="A491" s="263"/>
      <c r="B491" s="264"/>
      <c r="C491" s="265"/>
      <c r="D491" s="265"/>
      <c r="E491" s="267"/>
      <c r="F491" s="271" t="s">
        <v>300</v>
      </c>
      <c r="G491" s="272"/>
      <c r="H491" s="273"/>
      <c r="I491" s="71" t="s">
        <v>28</v>
      </c>
      <c r="J491" s="71" t="s">
        <v>7</v>
      </c>
      <c r="K491" s="71" t="s">
        <v>8</v>
      </c>
      <c r="L491" s="71" t="s">
        <v>9</v>
      </c>
      <c r="M491" s="71" t="s">
        <v>10</v>
      </c>
      <c r="N491" s="71" t="s">
        <v>11</v>
      </c>
      <c r="O491" s="71" t="s">
        <v>12</v>
      </c>
      <c r="P491" s="71" t="s">
        <v>13</v>
      </c>
      <c r="Q491" s="71" t="s">
        <v>14</v>
      </c>
      <c r="R491" s="71" t="s">
        <v>15</v>
      </c>
      <c r="S491" s="71" t="s">
        <v>16</v>
      </c>
      <c r="T491" s="71" t="s">
        <v>17</v>
      </c>
      <c r="U491" s="14"/>
      <c r="V491" s="190"/>
      <c r="W491" s="265"/>
    </row>
    <row r="492" spans="1:33" ht="39.75" customHeight="1">
      <c r="A492" s="256" t="s">
        <v>1</v>
      </c>
      <c r="B492" s="256"/>
      <c r="C492" s="257" t="s">
        <v>1241</v>
      </c>
      <c r="D492" s="257"/>
      <c r="E492" s="111" t="s">
        <v>1242</v>
      </c>
      <c r="F492" s="193" t="s">
        <v>1000</v>
      </c>
      <c r="G492" s="258"/>
      <c r="H492" s="194"/>
      <c r="I492" s="94"/>
      <c r="J492" s="72"/>
      <c r="K492" s="72"/>
      <c r="L492" s="72"/>
      <c r="M492" s="72"/>
      <c r="N492" s="72">
        <v>1</v>
      </c>
      <c r="O492" s="72"/>
      <c r="P492" s="72"/>
      <c r="Q492" s="72"/>
      <c r="R492" s="72"/>
      <c r="S492" s="72"/>
      <c r="T492" s="72">
        <v>1</v>
      </c>
      <c r="U492" s="73"/>
      <c r="V492" s="114">
        <f>IF(SUM(I492:T492)=0,"",SUM(I492:T492))</f>
        <v>2</v>
      </c>
      <c r="W492" s="259" t="str">
        <f>IF($G$483="porcentaje",FIXED(V492/V493*100,2)&amp;"%",IF($G$483="Promedio",V492/V493,IF($G$483="variación porcentual",FIXED(((V492/V493)-1)*100,2)&amp;"%",IF($G$483="OTRAS","CAPTURAR EL RESULTADO DEL INDICADOR"))))</f>
        <v>CAPTURAR EL RESULTADO DEL INDICADOR</v>
      </c>
      <c r="Y492" s="1"/>
      <c r="AC492" s="10"/>
      <c r="AF492" s="10"/>
      <c r="AG492" s="10"/>
    </row>
    <row r="493" spans="1:33" ht="30" customHeight="1">
      <c r="A493" s="256" t="s">
        <v>2</v>
      </c>
      <c r="B493" s="256"/>
      <c r="C493" s="257"/>
      <c r="D493" s="257"/>
      <c r="E493" s="111"/>
      <c r="F493" s="193" t="s">
        <v>1001</v>
      </c>
      <c r="G493" s="258"/>
      <c r="H493" s="194"/>
      <c r="I493" s="94"/>
      <c r="J493" s="72"/>
      <c r="K493" s="72"/>
      <c r="L493" s="72"/>
      <c r="M493" s="72"/>
      <c r="N493" s="72"/>
      <c r="O493" s="72"/>
      <c r="P493" s="72"/>
      <c r="Q493" s="72"/>
      <c r="R493" s="72"/>
      <c r="S493" s="72"/>
      <c r="T493" s="72"/>
      <c r="U493" s="72">
        <f>SUM(I493:T493)</f>
        <v>0</v>
      </c>
      <c r="V493" s="114" t="str">
        <f>IF(SUM(I493:T493)=0,"",SUM(I493:T493))</f>
        <v/>
      </c>
      <c r="W493" s="259"/>
      <c r="Y493" s="1"/>
      <c r="AA493" s="3"/>
      <c r="AC493" s="10"/>
      <c r="AF493" s="10"/>
      <c r="AG493" s="10"/>
    </row>
    <row r="494" spans="1:33" ht="17.25" customHeight="1">
      <c r="A494" s="260" t="s">
        <v>298</v>
      </c>
      <c r="B494" s="260"/>
      <c r="C494" s="260"/>
      <c r="D494" s="260"/>
      <c r="E494" s="260"/>
      <c r="F494" s="260"/>
      <c r="G494" s="260"/>
      <c r="H494" s="260"/>
      <c r="I494" s="260"/>
      <c r="J494" s="260"/>
      <c r="K494" s="260"/>
      <c r="L494" s="260"/>
      <c r="M494" s="260"/>
      <c r="N494" s="260"/>
      <c r="O494" s="260"/>
      <c r="P494" s="260"/>
      <c r="Q494" s="260"/>
      <c r="R494" s="260"/>
      <c r="S494" s="260"/>
      <c r="T494" s="260"/>
      <c r="U494" s="260"/>
      <c r="V494" s="260"/>
      <c r="W494" s="260"/>
    </row>
    <row r="495" spans="1:33" s="3" customFormat="1" ht="15.75" customHeight="1">
      <c r="A495" s="261" t="s">
        <v>25</v>
      </c>
      <c r="B495" s="262"/>
      <c r="C495" s="265" t="s">
        <v>22</v>
      </c>
      <c r="D495" s="265"/>
      <c r="E495" s="266" t="s">
        <v>3</v>
      </c>
      <c r="F495" s="268" t="s">
        <v>329</v>
      </c>
      <c r="G495" s="269"/>
      <c r="H495" s="269"/>
      <c r="I495" s="269"/>
      <c r="J495" s="269"/>
      <c r="K495" s="269"/>
      <c r="L495" s="269"/>
      <c r="M495" s="269"/>
      <c r="N495" s="269"/>
      <c r="O495" s="269"/>
      <c r="P495" s="269"/>
      <c r="Q495" s="269"/>
      <c r="R495" s="269"/>
      <c r="S495" s="269"/>
      <c r="T495" s="270"/>
      <c r="U495" s="104"/>
      <c r="V495" s="189" t="s">
        <v>27</v>
      </c>
      <c r="W495" s="265" t="s">
        <v>332</v>
      </c>
      <c r="X495" s="1"/>
      <c r="Z495" s="1"/>
      <c r="AA495" s="1"/>
      <c r="AB495" s="1"/>
      <c r="AC495" s="1"/>
      <c r="AD495" s="1"/>
      <c r="AE495" s="1"/>
      <c r="AF495" s="1"/>
      <c r="AG495" s="1"/>
    </row>
    <row r="496" spans="1:33" ht="18.75" customHeight="1">
      <c r="A496" s="263"/>
      <c r="B496" s="264"/>
      <c r="C496" s="265"/>
      <c r="D496" s="265"/>
      <c r="E496" s="267"/>
      <c r="F496" s="271" t="s">
        <v>298</v>
      </c>
      <c r="G496" s="272"/>
      <c r="H496" s="273"/>
      <c r="I496" s="71" t="s">
        <v>28</v>
      </c>
      <c r="J496" s="71" t="s">
        <v>7</v>
      </c>
      <c r="K496" s="71" t="s">
        <v>8</v>
      </c>
      <c r="L496" s="71" t="s">
        <v>9</v>
      </c>
      <c r="M496" s="71" t="s">
        <v>10</v>
      </c>
      <c r="N496" s="71" t="s">
        <v>11</v>
      </c>
      <c r="O496" s="71" t="s">
        <v>12</v>
      </c>
      <c r="P496" s="71" t="s">
        <v>13</v>
      </c>
      <c r="Q496" s="71" t="s">
        <v>14</v>
      </c>
      <c r="R496" s="71" t="s">
        <v>15</v>
      </c>
      <c r="S496" s="71" t="s">
        <v>16</v>
      </c>
      <c r="T496" s="71" t="s">
        <v>17</v>
      </c>
      <c r="U496" s="14"/>
      <c r="V496" s="190"/>
      <c r="W496" s="265"/>
    </row>
    <row r="497" spans="1:33" ht="38.25" customHeight="1">
      <c r="A497" s="256" t="s">
        <v>1</v>
      </c>
      <c r="B497" s="256"/>
      <c r="C497" s="274" t="str">
        <f>IF(C492=0,"",C492)</f>
        <v>Requisiciones de materiales de operación entregadas a las Unidades Administrativas</v>
      </c>
      <c r="D497" s="275"/>
      <c r="E497" s="133" t="str">
        <f>IF(E492=0,"",E492)</f>
        <v>Requisiciones</v>
      </c>
      <c r="F497" s="193" t="s">
        <v>1021</v>
      </c>
      <c r="G497" s="258"/>
      <c r="H497" s="194"/>
      <c r="I497" s="94"/>
      <c r="J497" s="72"/>
      <c r="K497" s="72"/>
      <c r="L497" s="72"/>
      <c r="M497" s="72"/>
      <c r="N497" s="72">
        <v>1</v>
      </c>
      <c r="O497" s="72"/>
      <c r="P497" s="72"/>
      <c r="Q497" s="72"/>
      <c r="R497" s="72"/>
      <c r="S497" s="72"/>
      <c r="T497" s="72">
        <v>1</v>
      </c>
      <c r="U497" s="73"/>
      <c r="V497" s="114">
        <f>IF(SUM(I497:T497)=0,"",SUM(I497:T497))</f>
        <v>2</v>
      </c>
      <c r="W497" s="259" t="str">
        <f>IF($G$483="porcentaje",FIXED(V497/V498*100,2)&amp;"%",IF($G$483="Promedio",V497/V498,IF($G$483="variación porcentual",FIXED(((V497/V498)-1)*100,2)&amp;"%",IF($G$483="OTRAS","CAPTURAR EL RESULTADO DEL INDICADOR"))))</f>
        <v>CAPTURAR EL RESULTADO DEL INDICADOR</v>
      </c>
      <c r="Y497" s="1"/>
      <c r="AC497" s="10"/>
      <c r="AF497" s="10"/>
      <c r="AG497" s="10"/>
    </row>
    <row r="498" spans="1:33" ht="30" customHeight="1">
      <c r="A498" s="256" t="s">
        <v>2</v>
      </c>
      <c r="B498" s="256"/>
      <c r="C498" s="274" t="str">
        <f>IF(C493=0,"",C493)</f>
        <v/>
      </c>
      <c r="D498" s="275"/>
      <c r="E498" s="133" t="str">
        <f>IF(E493=0,"",E493)</f>
        <v/>
      </c>
      <c r="F498" s="193" t="s">
        <v>1022</v>
      </c>
      <c r="G498" s="258"/>
      <c r="H498" s="194"/>
      <c r="I498" s="94"/>
      <c r="J498" s="72"/>
      <c r="K498" s="72"/>
      <c r="L498" s="72"/>
      <c r="M498" s="72"/>
      <c r="N498" s="72"/>
      <c r="O498" s="72"/>
      <c r="P498" s="72"/>
      <c r="Q498" s="72"/>
      <c r="R498" s="72"/>
      <c r="S498" s="72"/>
      <c r="T498" s="72"/>
      <c r="U498" s="72">
        <f>SUM(I498:T498)</f>
        <v>0</v>
      </c>
      <c r="V498" s="114" t="str">
        <f>IF(SUM(I498:T498)=0,"",SUM(I498:T498))</f>
        <v/>
      </c>
      <c r="W498" s="259"/>
      <c r="Y498" s="1"/>
      <c r="AA498" s="3"/>
      <c r="AC498" s="10"/>
      <c r="AF498" s="10"/>
      <c r="AG498" s="10"/>
    </row>
    <row r="499" spans="1:33" s="67" customFormat="1" ht="5.25" customHeight="1">
      <c r="A499" s="74"/>
      <c r="B499" s="74"/>
      <c r="C499" s="74"/>
      <c r="D499" s="75"/>
      <c r="E499" s="75"/>
      <c r="F499" s="76"/>
      <c r="G499" s="76"/>
      <c r="H499" s="76"/>
      <c r="I499" s="77"/>
      <c r="J499" s="78"/>
      <c r="K499" s="78"/>
      <c r="L499" s="78"/>
      <c r="M499" s="78"/>
      <c r="N499" s="78"/>
      <c r="O499" s="78"/>
      <c r="P499" s="78"/>
      <c r="Q499" s="78"/>
      <c r="R499" s="78"/>
      <c r="S499" s="78"/>
      <c r="T499" s="78"/>
      <c r="U499" s="79"/>
      <c r="V499" s="80"/>
      <c r="W499" s="81"/>
      <c r="X499" s="83"/>
      <c r="Y499" s="9"/>
      <c r="AC499" s="83"/>
      <c r="AD499" s="83"/>
      <c r="AE499" s="83"/>
      <c r="AF499" s="83"/>
      <c r="AG499" s="83"/>
    </row>
    <row r="500" spans="1:33" ht="16.5" customHeight="1">
      <c r="A500" s="250" t="s">
        <v>967</v>
      </c>
      <c r="B500" s="250"/>
      <c r="C500" s="250"/>
      <c r="D500" s="250"/>
      <c r="E500" s="250"/>
      <c r="F500" s="250"/>
      <c r="G500" s="250"/>
      <c r="H500" s="250"/>
      <c r="I500" s="250"/>
      <c r="J500" s="250"/>
      <c r="K500" s="250"/>
      <c r="L500" s="250"/>
      <c r="M500" s="250"/>
      <c r="N500" s="250"/>
      <c r="O500" s="250"/>
      <c r="P500" s="250"/>
      <c r="Q500" s="250"/>
      <c r="R500" s="250"/>
      <c r="S500" s="250"/>
      <c r="T500" s="250"/>
      <c r="U500" s="250"/>
      <c r="V500" s="250"/>
      <c r="W500" s="115" t="str">
        <f>IF(ISERROR(W497/W492)=TRUE,"",(W497/W492))</f>
        <v/>
      </c>
      <c r="X500" s="10"/>
      <c r="AC500" s="10"/>
      <c r="AD500" s="10"/>
      <c r="AE500" s="10"/>
      <c r="AF500" s="10"/>
      <c r="AG500" s="10"/>
    </row>
    <row r="501" spans="1:33" ht="6.75" customHeight="1">
      <c r="A501" s="108"/>
      <c r="B501" s="108"/>
      <c r="C501" s="108"/>
      <c r="D501" s="108"/>
      <c r="E501" s="108"/>
      <c r="F501" s="108"/>
      <c r="G501" s="108"/>
      <c r="H501" s="108"/>
      <c r="I501" s="108"/>
      <c r="J501" s="108"/>
      <c r="K501" s="108"/>
      <c r="L501" s="108"/>
      <c r="M501" s="108"/>
      <c r="N501" s="108"/>
      <c r="O501" s="108"/>
      <c r="P501" s="108"/>
      <c r="Q501" s="108"/>
      <c r="R501" s="108"/>
      <c r="S501" s="108"/>
      <c r="T501" s="108"/>
      <c r="U501" s="108"/>
      <c r="V501" s="108"/>
      <c r="W501" s="82"/>
      <c r="X501" s="10"/>
      <c r="AC501" s="10"/>
      <c r="AD501" s="10"/>
      <c r="AE501" s="10"/>
      <c r="AF501" s="10"/>
      <c r="AG501" s="10"/>
    </row>
    <row r="502" spans="1:33" s="3" customFormat="1" ht="33" customHeight="1">
      <c r="A502" s="251" t="s">
        <v>1002</v>
      </c>
      <c r="B502" s="252"/>
      <c r="C502" s="252"/>
      <c r="D502" s="252"/>
      <c r="E502" s="252"/>
      <c r="F502" s="253"/>
      <c r="G502" s="254"/>
      <c r="H502" s="254"/>
      <c r="I502" s="254"/>
      <c r="J502" s="254"/>
      <c r="K502" s="254"/>
      <c r="L502" s="254"/>
      <c r="M502" s="254"/>
      <c r="N502" s="254"/>
      <c r="O502" s="254"/>
      <c r="P502" s="254"/>
      <c r="Q502" s="254"/>
      <c r="R502" s="254"/>
      <c r="S502" s="254"/>
      <c r="T502" s="254"/>
      <c r="U502" s="254"/>
      <c r="V502" s="254"/>
      <c r="W502" s="255"/>
      <c r="X502" s="1"/>
      <c r="Z502" s="1"/>
      <c r="AA502" s="1"/>
      <c r="AB502" s="1"/>
      <c r="AC502" s="1"/>
      <c r="AD502" s="1"/>
      <c r="AE502" s="1"/>
      <c r="AF502" s="1"/>
      <c r="AG502" s="1"/>
    </row>
    <row r="503" spans="1:33" s="3" customFormat="1" ht="3.75" customHeight="1">
      <c r="A503" s="92"/>
      <c r="B503" s="92"/>
      <c r="C503" s="92"/>
      <c r="D503" s="92"/>
      <c r="E503" s="92"/>
      <c r="F503" s="92"/>
      <c r="G503" s="92"/>
      <c r="H503" s="92"/>
      <c r="I503" s="92"/>
      <c r="J503" s="92"/>
      <c r="K503" s="92"/>
      <c r="L503" s="92"/>
      <c r="M503" s="92"/>
      <c r="N503" s="92"/>
      <c r="O503" s="92"/>
      <c r="P503" s="92"/>
      <c r="Q503" s="92"/>
      <c r="R503" s="92"/>
      <c r="S503" s="92"/>
      <c r="T503" s="92"/>
      <c r="U503" s="92"/>
      <c r="V503" s="92"/>
      <c r="W503" s="92"/>
      <c r="X503" s="1"/>
      <c r="Z503" s="1"/>
      <c r="AA503" s="1"/>
      <c r="AB503" s="1"/>
      <c r="AC503" s="1"/>
      <c r="AD503" s="1"/>
      <c r="AE503" s="1"/>
      <c r="AF503" s="1"/>
      <c r="AG503" s="1"/>
    </row>
    <row r="504" spans="1:33" ht="26.25" customHeight="1">
      <c r="A504" s="300" t="s">
        <v>338</v>
      </c>
      <c r="B504" s="301"/>
      <c r="C504" s="301"/>
      <c r="D504" s="301"/>
      <c r="E504" s="301"/>
      <c r="F504" s="301"/>
      <c r="G504" s="301"/>
      <c r="H504" s="301"/>
      <c r="I504" s="301"/>
      <c r="J504" s="301"/>
      <c r="K504" s="301"/>
      <c r="L504" s="301"/>
      <c r="M504" s="301"/>
      <c r="N504" s="301"/>
      <c r="O504" s="301"/>
      <c r="P504" s="301"/>
      <c r="Q504" s="301"/>
      <c r="R504" s="301"/>
      <c r="S504" s="301"/>
      <c r="T504" s="301"/>
      <c r="U504" s="301"/>
      <c r="V504" s="301"/>
      <c r="W504" s="302"/>
    </row>
    <row r="505" spans="1:33" ht="4.5" customHeight="1">
      <c r="C505" s="9"/>
      <c r="D505" s="9"/>
      <c r="E505" s="9"/>
      <c r="F505" s="9"/>
      <c r="G505" s="9"/>
      <c r="H505" s="9"/>
      <c r="I505" s="9"/>
    </row>
    <row r="506" spans="1:33" ht="19.5" customHeight="1">
      <c r="A506" s="303" t="s">
        <v>29</v>
      </c>
      <c r="B506" s="265" t="s">
        <v>30</v>
      </c>
      <c r="C506" s="265"/>
      <c r="D506" s="265"/>
      <c r="E506" s="265" t="s">
        <v>3</v>
      </c>
      <c r="F506" s="268" t="s">
        <v>26</v>
      </c>
      <c r="G506" s="269"/>
      <c r="H506" s="269"/>
      <c r="I506" s="269"/>
      <c r="J506" s="269"/>
      <c r="K506" s="269"/>
      <c r="L506" s="269"/>
      <c r="M506" s="269"/>
      <c r="N506" s="269"/>
      <c r="O506" s="269"/>
      <c r="P506" s="269"/>
      <c r="Q506" s="269"/>
      <c r="R506" s="269"/>
      <c r="S506" s="269"/>
      <c r="T506" s="270"/>
      <c r="U506" s="104"/>
      <c r="V506" s="265" t="s">
        <v>27</v>
      </c>
      <c r="W506" s="265" t="s">
        <v>301</v>
      </c>
    </row>
    <row r="507" spans="1:33" ht="25.5" customHeight="1">
      <c r="A507" s="304"/>
      <c r="B507" s="265"/>
      <c r="C507" s="265"/>
      <c r="D507" s="265"/>
      <c r="E507" s="265"/>
      <c r="F507" s="193" t="s">
        <v>299</v>
      </c>
      <c r="G507" s="258"/>
      <c r="H507" s="194"/>
      <c r="I507" s="13" t="s">
        <v>28</v>
      </c>
      <c r="J507" s="13" t="s">
        <v>7</v>
      </c>
      <c r="K507" s="13" t="s">
        <v>8</v>
      </c>
      <c r="L507" s="13" t="s">
        <v>9</v>
      </c>
      <c r="M507" s="13" t="s">
        <v>10</v>
      </c>
      <c r="N507" s="13" t="s">
        <v>11</v>
      </c>
      <c r="O507" s="13" t="s">
        <v>12</v>
      </c>
      <c r="P507" s="13" t="s">
        <v>13</v>
      </c>
      <c r="Q507" s="13" t="s">
        <v>14</v>
      </c>
      <c r="R507" s="13" t="s">
        <v>15</v>
      </c>
      <c r="S507" s="13" t="s">
        <v>16</v>
      </c>
      <c r="T507" s="13" t="s">
        <v>17</v>
      </c>
      <c r="U507" s="13"/>
      <c r="V507" s="265"/>
      <c r="W507" s="265"/>
    </row>
    <row r="508" spans="1:33" ht="18.75" customHeight="1">
      <c r="A508" s="290" t="s">
        <v>31</v>
      </c>
      <c r="B508" s="299">
        <v>1</v>
      </c>
      <c r="C508" s="246" t="s">
        <v>1185</v>
      </c>
      <c r="D508" s="247"/>
      <c r="E508" s="280" t="s">
        <v>1199</v>
      </c>
      <c r="F508" s="242" t="s">
        <v>300</v>
      </c>
      <c r="G508" s="243"/>
      <c r="H508" s="244"/>
      <c r="I508" s="95"/>
      <c r="J508" s="95"/>
      <c r="K508" s="95"/>
      <c r="L508" s="95"/>
      <c r="M508" s="95"/>
      <c r="N508" s="95"/>
      <c r="O508" s="95"/>
      <c r="P508" s="95"/>
      <c r="Q508" s="95">
        <v>1</v>
      </c>
      <c r="R508" s="95"/>
      <c r="S508" s="95"/>
      <c r="T508" s="95">
        <v>1</v>
      </c>
      <c r="U508" s="96"/>
      <c r="V508" s="116">
        <f t="shared" ref="V508:V518" si="1">SUM(I508:T508)</f>
        <v>2</v>
      </c>
      <c r="W508" s="245">
        <f>IF(V508=0,"-",V509/V508)</f>
        <v>0</v>
      </c>
    </row>
    <row r="509" spans="1:33" ht="18.75" customHeight="1">
      <c r="A509" s="290"/>
      <c r="B509" s="299"/>
      <c r="C509" s="248"/>
      <c r="D509" s="249"/>
      <c r="E509" s="280"/>
      <c r="F509" s="281" t="s">
        <v>298</v>
      </c>
      <c r="G509" s="282"/>
      <c r="H509" s="283"/>
      <c r="I509" s="19"/>
      <c r="J509" s="19"/>
      <c r="K509" s="19"/>
      <c r="L509" s="19"/>
      <c r="M509" s="19"/>
      <c r="N509" s="19"/>
      <c r="O509" s="19"/>
      <c r="P509" s="19"/>
      <c r="Q509" s="19"/>
      <c r="R509" s="19"/>
      <c r="S509" s="19"/>
      <c r="T509" s="19"/>
      <c r="U509" s="20"/>
      <c r="V509" s="116">
        <f t="shared" si="1"/>
        <v>0</v>
      </c>
      <c r="W509" s="245"/>
    </row>
    <row r="510" spans="1:33" ht="18.75" customHeight="1">
      <c r="A510" s="290"/>
      <c r="B510" s="299">
        <v>2</v>
      </c>
      <c r="C510" s="246" t="s">
        <v>1248</v>
      </c>
      <c r="D510" s="247"/>
      <c r="E510" s="280" t="s">
        <v>1199</v>
      </c>
      <c r="F510" s="242" t="s">
        <v>300</v>
      </c>
      <c r="G510" s="243"/>
      <c r="H510" s="244"/>
      <c r="I510" s="95"/>
      <c r="J510" s="95"/>
      <c r="K510" s="95">
        <v>1</v>
      </c>
      <c r="L510" s="95"/>
      <c r="M510" s="95"/>
      <c r="N510" s="95"/>
      <c r="O510" s="95"/>
      <c r="P510" s="95"/>
      <c r="Q510" s="95">
        <v>1</v>
      </c>
      <c r="R510" s="95"/>
      <c r="S510" s="95"/>
      <c r="T510" s="95">
        <v>1</v>
      </c>
      <c r="U510" s="96"/>
      <c r="V510" s="116">
        <f t="shared" si="1"/>
        <v>3</v>
      </c>
      <c r="W510" s="245">
        <f>IF(V510=0,"-",V511/V510)</f>
        <v>0</v>
      </c>
    </row>
    <row r="511" spans="1:33" ht="18.75" customHeight="1">
      <c r="A511" s="290"/>
      <c r="B511" s="299"/>
      <c r="C511" s="248"/>
      <c r="D511" s="249"/>
      <c r="E511" s="280"/>
      <c r="F511" s="281" t="s">
        <v>298</v>
      </c>
      <c r="G511" s="282"/>
      <c r="H511" s="283"/>
      <c r="I511" s="19"/>
      <c r="J511" s="19"/>
      <c r="K511" s="19">
        <v>0</v>
      </c>
      <c r="L511" s="19"/>
      <c r="M511" s="19"/>
      <c r="N511" s="19"/>
      <c r="O511" s="19"/>
      <c r="P511" s="19"/>
      <c r="Q511" s="19"/>
      <c r="R511" s="19"/>
      <c r="S511" s="19"/>
      <c r="T511" s="19"/>
      <c r="U511" s="20"/>
      <c r="V511" s="116">
        <f t="shared" si="1"/>
        <v>0</v>
      </c>
      <c r="W511" s="245"/>
    </row>
    <row r="512" spans="1:33" ht="18.75" customHeight="1">
      <c r="A512" s="290"/>
      <c r="B512" s="299">
        <v>3</v>
      </c>
      <c r="C512" s="246" t="s">
        <v>1186</v>
      </c>
      <c r="D512" s="247"/>
      <c r="E512" s="280" t="s">
        <v>1199</v>
      </c>
      <c r="F512" s="242" t="s">
        <v>300</v>
      </c>
      <c r="G512" s="243"/>
      <c r="H512" s="244"/>
      <c r="I512" s="95"/>
      <c r="J512" s="95"/>
      <c r="K512" s="95"/>
      <c r="L512" s="95"/>
      <c r="M512" s="95"/>
      <c r="N512" s="95"/>
      <c r="O512" s="95"/>
      <c r="P512" s="95"/>
      <c r="Q512" s="95">
        <v>1</v>
      </c>
      <c r="R512" s="95"/>
      <c r="S512" s="95"/>
      <c r="T512" s="95"/>
      <c r="U512" s="96"/>
      <c r="V512" s="116">
        <f t="shared" si="1"/>
        <v>1</v>
      </c>
      <c r="W512" s="245">
        <f t="shared" ref="W512" si="2">IF(V512=0,"-",V513/V512)</f>
        <v>0</v>
      </c>
    </row>
    <row r="513" spans="1:23" ht="18.75" customHeight="1">
      <c r="A513" s="290"/>
      <c r="B513" s="299"/>
      <c r="C513" s="248"/>
      <c r="D513" s="249"/>
      <c r="E513" s="280"/>
      <c r="F513" s="281" t="s">
        <v>298</v>
      </c>
      <c r="G513" s="282"/>
      <c r="H513" s="283"/>
      <c r="I513" s="19"/>
      <c r="J513" s="19"/>
      <c r="K513" s="19"/>
      <c r="L513" s="19"/>
      <c r="M513" s="19"/>
      <c r="N513" s="19"/>
      <c r="O513" s="19"/>
      <c r="P513" s="19"/>
      <c r="Q513" s="19"/>
      <c r="R513" s="19"/>
      <c r="S513" s="19"/>
      <c r="T513" s="19"/>
      <c r="U513" s="20"/>
      <c r="V513" s="116">
        <f t="shared" si="1"/>
        <v>0</v>
      </c>
      <c r="W513" s="245"/>
    </row>
    <row r="514" spans="1:23" ht="18.75" customHeight="1">
      <c r="A514" s="290"/>
      <c r="B514" s="299">
        <v>4</v>
      </c>
      <c r="C514" s="246" t="s">
        <v>1187</v>
      </c>
      <c r="D514" s="247"/>
      <c r="E514" s="280" t="s">
        <v>1219</v>
      </c>
      <c r="F514" s="242" t="s">
        <v>300</v>
      </c>
      <c r="G514" s="243"/>
      <c r="H514" s="244"/>
      <c r="I514" s="95"/>
      <c r="J514" s="95"/>
      <c r="K514" s="95"/>
      <c r="L514" s="95"/>
      <c r="M514" s="95"/>
      <c r="N514" s="95"/>
      <c r="O514" s="95"/>
      <c r="P514" s="95"/>
      <c r="Q514" s="95">
        <v>40</v>
      </c>
      <c r="R514" s="95"/>
      <c r="S514" s="95"/>
      <c r="T514" s="95"/>
      <c r="U514" s="96"/>
      <c r="V514" s="116">
        <f t="shared" si="1"/>
        <v>40</v>
      </c>
      <c r="W514" s="245">
        <f t="shared" ref="W514" si="3">IF(V514=0,"-",V515/V514)</f>
        <v>0</v>
      </c>
    </row>
    <row r="515" spans="1:23" ht="18.75" customHeight="1">
      <c r="A515" s="290"/>
      <c r="B515" s="299"/>
      <c r="C515" s="248"/>
      <c r="D515" s="249"/>
      <c r="E515" s="280"/>
      <c r="F515" s="281" t="s">
        <v>298</v>
      </c>
      <c r="G515" s="282"/>
      <c r="H515" s="283"/>
      <c r="I515" s="19"/>
      <c r="J515" s="19"/>
      <c r="K515" s="19"/>
      <c r="L515" s="19"/>
      <c r="M515" s="19"/>
      <c r="N515" s="19"/>
      <c r="O515" s="19"/>
      <c r="P515" s="19"/>
      <c r="Q515" s="19"/>
      <c r="R515" s="19"/>
      <c r="S515" s="19"/>
      <c r="T515" s="19"/>
      <c r="U515" s="20"/>
      <c r="V515" s="116">
        <f t="shared" si="1"/>
        <v>0</v>
      </c>
      <c r="W515" s="245"/>
    </row>
    <row r="516" spans="1:23" ht="18.75" customHeight="1">
      <c r="A516" s="290"/>
      <c r="B516" s="299">
        <v>5</v>
      </c>
      <c r="C516" s="246" t="s">
        <v>1188</v>
      </c>
      <c r="D516" s="247"/>
      <c r="E516" s="280" t="s">
        <v>1199</v>
      </c>
      <c r="F516" s="242" t="s">
        <v>300</v>
      </c>
      <c r="G516" s="243"/>
      <c r="H516" s="244"/>
      <c r="I516" s="95"/>
      <c r="J516" s="95"/>
      <c r="K516" s="95"/>
      <c r="L516" s="95"/>
      <c r="M516" s="95"/>
      <c r="N516" s="95"/>
      <c r="O516" s="95"/>
      <c r="P516" s="95"/>
      <c r="Q516" s="95">
        <v>1</v>
      </c>
      <c r="R516" s="95"/>
      <c r="S516" s="95"/>
      <c r="T516" s="95"/>
      <c r="U516" s="96"/>
      <c r="V516" s="116">
        <f t="shared" si="1"/>
        <v>1</v>
      </c>
      <c r="W516" s="245">
        <f t="shared" ref="W516" si="4">IF(V516=0,"-",V517/V516)</f>
        <v>0</v>
      </c>
    </row>
    <row r="517" spans="1:23" ht="18.75" customHeight="1">
      <c r="A517" s="290"/>
      <c r="B517" s="299"/>
      <c r="C517" s="248"/>
      <c r="D517" s="249"/>
      <c r="E517" s="280"/>
      <c r="F517" s="281" t="s">
        <v>298</v>
      </c>
      <c r="G517" s="282"/>
      <c r="H517" s="283"/>
      <c r="I517" s="19"/>
      <c r="J517" s="19"/>
      <c r="K517" s="19"/>
      <c r="L517" s="19"/>
      <c r="M517" s="19"/>
      <c r="N517" s="19"/>
      <c r="O517" s="19"/>
      <c r="P517" s="19"/>
      <c r="Q517" s="19"/>
      <c r="R517" s="19"/>
      <c r="S517" s="19"/>
      <c r="T517" s="19"/>
      <c r="U517" s="20"/>
      <c r="V517" s="116">
        <f t="shared" si="1"/>
        <v>0</v>
      </c>
      <c r="W517" s="245"/>
    </row>
    <row r="518" spans="1:23" ht="18.75" customHeight="1">
      <c r="A518" s="290"/>
      <c r="B518" s="284">
        <v>6</v>
      </c>
      <c r="C518" s="246" t="s">
        <v>1189</v>
      </c>
      <c r="D518" s="247"/>
      <c r="E518" s="280" t="s">
        <v>1199</v>
      </c>
      <c r="F518" s="242" t="s">
        <v>300</v>
      </c>
      <c r="G518" s="243"/>
      <c r="H518" s="244"/>
      <c r="I518" s="95"/>
      <c r="J518" s="95"/>
      <c r="K518" s="95"/>
      <c r="L518" s="95"/>
      <c r="M518" s="95"/>
      <c r="N518" s="95"/>
      <c r="O518" s="95"/>
      <c r="P518" s="95"/>
      <c r="Q518" s="95">
        <v>1</v>
      </c>
      <c r="R518" s="95"/>
      <c r="S518" s="95"/>
      <c r="T518" s="95"/>
      <c r="U518" s="96"/>
      <c r="V518" s="116">
        <f t="shared" si="1"/>
        <v>1</v>
      </c>
      <c r="W518" s="245">
        <f>IF(V518=0,"-",V519/V518)</f>
        <v>0</v>
      </c>
    </row>
    <row r="519" spans="1:23" ht="18.75" customHeight="1">
      <c r="A519" s="290"/>
      <c r="B519" s="284"/>
      <c r="C519" s="248"/>
      <c r="D519" s="249"/>
      <c r="E519" s="280"/>
      <c r="F519" s="281" t="s">
        <v>298</v>
      </c>
      <c r="G519" s="282"/>
      <c r="H519" s="283"/>
      <c r="I519" s="19"/>
      <c r="J519" s="19"/>
      <c r="K519" s="19"/>
      <c r="L519" s="19"/>
      <c r="M519" s="19"/>
      <c r="N519" s="19"/>
      <c r="O519" s="19"/>
      <c r="P519" s="19"/>
      <c r="Q519" s="19"/>
      <c r="R519" s="19"/>
      <c r="S519" s="19"/>
      <c r="T519" s="19"/>
      <c r="U519" s="20"/>
      <c r="V519" s="116">
        <f t="shared" ref="V519:V527" si="5">SUM(I519:T519)</f>
        <v>0</v>
      </c>
      <c r="W519" s="245"/>
    </row>
    <row r="520" spans="1:23" ht="18.75" customHeight="1">
      <c r="A520" s="290"/>
      <c r="B520" s="284">
        <v>7</v>
      </c>
      <c r="C520" s="246" t="s">
        <v>1190</v>
      </c>
      <c r="D520" s="247"/>
      <c r="E520" s="280" t="s">
        <v>1199</v>
      </c>
      <c r="F520" s="242" t="s">
        <v>300</v>
      </c>
      <c r="G520" s="243"/>
      <c r="H520" s="244"/>
      <c r="I520" s="95"/>
      <c r="J520" s="95"/>
      <c r="K520" s="95"/>
      <c r="L520" s="95"/>
      <c r="M520" s="95"/>
      <c r="N520" s="95"/>
      <c r="O520" s="95"/>
      <c r="P520" s="95"/>
      <c r="Q520" s="95">
        <v>1</v>
      </c>
      <c r="R520" s="95"/>
      <c r="S520" s="95"/>
      <c r="T520" s="95"/>
      <c r="U520" s="96"/>
      <c r="V520" s="116">
        <f t="shared" si="5"/>
        <v>1</v>
      </c>
      <c r="W520" s="245">
        <f>IF(V520=0,"-",V521/V520)</f>
        <v>0</v>
      </c>
    </row>
    <row r="521" spans="1:23" ht="18.75" customHeight="1">
      <c r="A521" s="290"/>
      <c r="B521" s="284"/>
      <c r="C521" s="248"/>
      <c r="D521" s="249"/>
      <c r="E521" s="280"/>
      <c r="F521" s="281" t="s">
        <v>298</v>
      </c>
      <c r="G521" s="282"/>
      <c r="H521" s="283"/>
      <c r="I521" s="19"/>
      <c r="J521" s="19"/>
      <c r="K521" s="19"/>
      <c r="L521" s="19"/>
      <c r="M521" s="19"/>
      <c r="N521" s="19"/>
      <c r="O521" s="19"/>
      <c r="P521" s="19"/>
      <c r="Q521" s="19"/>
      <c r="R521" s="19"/>
      <c r="S521" s="19"/>
      <c r="T521" s="19"/>
      <c r="U521" s="20"/>
      <c r="V521" s="116">
        <f t="shared" si="5"/>
        <v>0</v>
      </c>
      <c r="W521" s="245"/>
    </row>
    <row r="522" spans="1:23" ht="18.75" customHeight="1">
      <c r="A522" s="290"/>
      <c r="B522" s="284">
        <v>8</v>
      </c>
      <c r="C522" s="246" t="s">
        <v>1191</v>
      </c>
      <c r="D522" s="247"/>
      <c r="E522" s="280" t="s">
        <v>1199</v>
      </c>
      <c r="F522" s="242" t="s">
        <v>300</v>
      </c>
      <c r="G522" s="243"/>
      <c r="H522" s="244"/>
      <c r="I522" s="95"/>
      <c r="J522" s="95"/>
      <c r="K522" s="95"/>
      <c r="L522" s="95"/>
      <c r="M522" s="95"/>
      <c r="N522" s="95"/>
      <c r="O522" s="95"/>
      <c r="P522" s="95"/>
      <c r="Q522" s="95">
        <v>1</v>
      </c>
      <c r="R522" s="95"/>
      <c r="S522" s="95"/>
      <c r="T522" s="95"/>
      <c r="U522" s="96"/>
      <c r="V522" s="116">
        <f t="shared" si="5"/>
        <v>1</v>
      </c>
      <c r="W522" s="245">
        <f>IF(V522=0,"-",V523/V522)</f>
        <v>0</v>
      </c>
    </row>
    <row r="523" spans="1:23" ht="18.75" customHeight="1">
      <c r="A523" s="290"/>
      <c r="B523" s="284"/>
      <c r="C523" s="248"/>
      <c r="D523" s="249"/>
      <c r="E523" s="280"/>
      <c r="F523" s="281" t="s">
        <v>298</v>
      </c>
      <c r="G523" s="282"/>
      <c r="H523" s="283"/>
      <c r="I523" s="19"/>
      <c r="J523" s="19"/>
      <c r="K523" s="19"/>
      <c r="L523" s="19"/>
      <c r="M523" s="19"/>
      <c r="N523" s="19"/>
      <c r="O523" s="19"/>
      <c r="P523" s="19"/>
      <c r="Q523" s="19"/>
      <c r="R523" s="19"/>
      <c r="S523" s="19"/>
      <c r="T523" s="19"/>
      <c r="U523" s="20"/>
      <c r="V523" s="116">
        <f t="shared" si="5"/>
        <v>0</v>
      </c>
      <c r="W523" s="245"/>
    </row>
    <row r="524" spans="1:23" ht="18.75" customHeight="1">
      <c r="A524" s="290"/>
      <c r="B524" s="237">
        <v>9</v>
      </c>
      <c r="C524" s="239" t="s">
        <v>1192</v>
      </c>
      <c r="D524" s="239"/>
      <c r="E524" s="240" t="s">
        <v>1199</v>
      </c>
      <c r="F524" s="242" t="s">
        <v>300</v>
      </c>
      <c r="G524" s="243"/>
      <c r="H524" s="244"/>
      <c r="I524" s="95"/>
      <c r="J524" s="95"/>
      <c r="K524" s="95"/>
      <c r="L524" s="95"/>
      <c r="M524" s="95"/>
      <c r="N524" s="95"/>
      <c r="O524" s="95"/>
      <c r="P524" s="95"/>
      <c r="Q524" s="95">
        <v>1</v>
      </c>
      <c r="R524" s="95"/>
      <c r="S524" s="95"/>
      <c r="T524" s="95"/>
      <c r="U524" s="96"/>
      <c r="V524" s="116">
        <f t="shared" ref="V524:V525" si="6">SUM(I524:T524)</f>
        <v>1</v>
      </c>
      <c r="W524" s="245">
        <f>IF(V524=0,"-",V525/V524)</f>
        <v>0</v>
      </c>
    </row>
    <row r="525" spans="1:23" ht="18.75" customHeight="1">
      <c r="A525" s="290"/>
      <c r="B525" s="238"/>
      <c r="C525" s="239"/>
      <c r="D525" s="239"/>
      <c r="E525" s="241"/>
      <c r="F525" s="281" t="s">
        <v>298</v>
      </c>
      <c r="G525" s="282"/>
      <c r="H525" s="283"/>
      <c r="I525" s="19"/>
      <c r="J525" s="19"/>
      <c r="K525" s="19"/>
      <c r="L525" s="19"/>
      <c r="M525" s="19"/>
      <c r="N525" s="19"/>
      <c r="O525" s="19"/>
      <c r="P525" s="19"/>
      <c r="Q525" s="19"/>
      <c r="R525" s="19"/>
      <c r="S525" s="19"/>
      <c r="T525" s="19"/>
      <c r="U525" s="20"/>
      <c r="V525" s="116">
        <f t="shared" si="6"/>
        <v>0</v>
      </c>
      <c r="W525" s="245"/>
    </row>
    <row r="526" spans="1:23" ht="18.75" customHeight="1">
      <c r="A526" s="290"/>
      <c r="B526" s="237">
        <v>10</v>
      </c>
      <c r="C526" s="246" t="s">
        <v>1244</v>
      </c>
      <c r="D526" s="247"/>
      <c r="E526" s="240" t="s">
        <v>1199</v>
      </c>
      <c r="F526" s="242" t="s">
        <v>300</v>
      </c>
      <c r="G526" s="243"/>
      <c r="H526" s="244"/>
      <c r="I526" s="95"/>
      <c r="J526" s="95"/>
      <c r="K526" s="95">
        <v>1</v>
      </c>
      <c r="L526" s="95"/>
      <c r="M526" s="95"/>
      <c r="N526" s="95"/>
      <c r="O526" s="95"/>
      <c r="P526" s="95"/>
      <c r="Q526" s="95"/>
      <c r="R526" s="95"/>
      <c r="S526" s="95"/>
      <c r="T526" s="95"/>
      <c r="U526" s="96"/>
      <c r="V526" s="116">
        <f t="shared" ref="V526" si="7">SUM(I526:T526)</f>
        <v>1</v>
      </c>
      <c r="W526" s="245">
        <f>IF(V526=0,"-",V527/V526)</f>
        <v>1</v>
      </c>
    </row>
    <row r="527" spans="1:23" ht="18.75" customHeight="1">
      <c r="A527" s="290"/>
      <c r="B527" s="238"/>
      <c r="C527" s="248"/>
      <c r="D527" s="249"/>
      <c r="E527" s="241"/>
      <c r="F527" s="281" t="s">
        <v>298</v>
      </c>
      <c r="G527" s="282"/>
      <c r="H527" s="283"/>
      <c r="I527" s="19"/>
      <c r="J527" s="19"/>
      <c r="K527" s="19">
        <v>1</v>
      </c>
      <c r="L527" s="19"/>
      <c r="M527" s="19"/>
      <c r="N527" s="19"/>
      <c r="O527" s="19"/>
      <c r="P527" s="19"/>
      <c r="Q527" s="19"/>
      <c r="R527" s="19"/>
      <c r="S527" s="19"/>
      <c r="T527" s="19"/>
      <c r="U527" s="20"/>
      <c r="V527" s="116">
        <f t="shared" si="5"/>
        <v>1</v>
      </c>
      <c r="W527" s="245"/>
    </row>
    <row r="528" spans="1:23" ht="18.75" customHeight="1">
      <c r="A528" s="235" t="s">
        <v>32</v>
      </c>
      <c r="B528" s="237">
        <v>1</v>
      </c>
      <c r="C528" s="285" t="s">
        <v>1193</v>
      </c>
      <c r="D528" s="286"/>
      <c r="E528" s="240" t="s">
        <v>1080</v>
      </c>
      <c r="F528" s="242" t="s">
        <v>300</v>
      </c>
      <c r="G528" s="243"/>
      <c r="H528" s="244"/>
      <c r="I528" s="95"/>
      <c r="J528" s="95"/>
      <c r="K528" s="95">
        <v>30</v>
      </c>
      <c r="L528" s="95"/>
      <c r="M528" s="95"/>
      <c r="N528" s="95">
        <v>30</v>
      </c>
      <c r="O528" s="95"/>
      <c r="P528" s="95"/>
      <c r="Q528" s="95">
        <v>30</v>
      </c>
      <c r="R528" s="95"/>
      <c r="S528" s="95"/>
      <c r="T528" s="95">
        <v>30</v>
      </c>
      <c r="U528" s="96"/>
      <c r="V528" s="116">
        <f>SUM(I528:T528)</f>
        <v>120</v>
      </c>
      <c r="W528" s="245">
        <f>IF(V528=0,"-",V529/V528)</f>
        <v>0.25</v>
      </c>
    </row>
    <row r="529" spans="1:23" ht="18.75" customHeight="1">
      <c r="A529" s="235"/>
      <c r="B529" s="238"/>
      <c r="C529" s="248"/>
      <c r="D529" s="249"/>
      <c r="E529" s="241"/>
      <c r="F529" s="281" t="s">
        <v>298</v>
      </c>
      <c r="G529" s="282"/>
      <c r="H529" s="283"/>
      <c r="I529" s="19"/>
      <c r="J529" s="19"/>
      <c r="K529" s="149">
        <v>30</v>
      </c>
      <c r="L529" s="19"/>
      <c r="M529" s="19"/>
      <c r="N529" s="19"/>
      <c r="O529" s="19"/>
      <c r="P529" s="19"/>
      <c r="Q529" s="19"/>
      <c r="R529" s="19"/>
      <c r="S529" s="19"/>
      <c r="T529" s="19"/>
      <c r="U529" s="20"/>
      <c r="V529" s="116">
        <f t="shared" ref="V529:V535" si="8">SUM(I529:T529)</f>
        <v>30</v>
      </c>
      <c r="W529" s="245"/>
    </row>
    <row r="530" spans="1:23" ht="18.75" customHeight="1">
      <c r="A530" s="235"/>
      <c r="B530" s="284">
        <v>2</v>
      </c>
      <c r="C530" s="246" t="s">
        <v>1194</v>
      </c>
      <c r="D530" s="247"/>
      <c r="E530" s="280" t="s">
        <v>1080</v>
      </c>
      <c r="F530" s="242" t="s">
        <v>300</v>
      </c>
      <c r="G530" s="243"/>
      <c r="H530" s="244"/>
      <c r="I530" s="95"/>
      <c r="J530" s="95"/>
      <c r="K530" s="95">
        <v>30</v>
      </c>
      <c r="L530" s="95"/>
      <c r="M530" s="95"/>
      <c r="N530" s="95">
        <v>30</v>
      </c>
      <c r="O530" s="95"/>
      <c r="P530" s="95"/>
      <c r="Q530" s="95">
        <v>30</v>
      </c>
      <c r="R530" s="95"/>
      <c r="S530" s="95"/>
      <c r="T530" s="95">
        <v>30</v>
      </c>
      <c r="U530" s="96"/>
      <c r="V530" s="116">
        <f t="shared" si="8"/>
        <v>120</v>
      </c>
      <c r="W530" s="245">
        <f>IF(V530=0,"-",V531/V530)</f>
        <v>0.25</v>
      </c>
    </row>
    <row r="531" spans="1:23" ht="18.75" customHeight="1">
      <c r="A531" s="235"/>
      <c r="B531" s="284"/>
      <c r="C531" s="248"/>
      <c r="D531" s="249"/>
      <c r="E531" s="280"/>
      <c r="F531" s="281" t="s">
        <v>298</v>
      </c>
      <c r="G531" s="282"/>
      <c r="H531" s="283"/>
      <c r="I531" s="19"/>
      <c r="J531" s="19"/>
      <c r="K531" s="149">
        <v>30</v>
      </c>
      <c r="L531" s="19"/>
      <c r="M531" s="19"/>
      <c r="N531" s="19"/>
      <c r="O531" s="19"/>
      <c r="P531" s="19"/>
      <c r="Q531" s="19"/>
      <c r="R531" s="19"/>
      <c r="S531" s="19"/>
      <c r="T531" s="19"/>
      <c r="U531" s="20"/>
      <c r="V531" s="116">
        <f t="shared" si="8"/>
        <v>30</v>
      </c>
      <c r="W531" s="245"/>
    </row>
    <row r="532" spans="1:23" ht="18.75" customHeight="1">
      <c r="A532" s="235"/>
      <c r="B532" s="284">
        <v>3</v>
      </c>
      <c r="C532" s="246" t="s">
        <v>1195</v>
      </c>
      <c r="D532" s="247"/>
      <c r="E532" s="280" t="s">
        <v>1080</v>
      </c>
      <c r="F532" s="242" t="s">
        <v>300</v>
      </c>
      <c r="G532" s="243"/>
      <c r="H532" s="244"/>
      <c r="I532" s="95"/>
      <c r="J532" s="95"/>
      <c r="K532" s="95">
        <v>30</v>
      </c>
      <c r="L532" s="95"/>
      <c r="M532" s="95"/>
      <c r="N532" s="95">
        <v>30</v>
      </c>
      <c r="O532" s="95"/>
      <c r="P532" s="95"/>
      <c r="Q532" s="95">
        <v>30</v>
      </c>
      <c r="R532" s="95"/>
      <c r="S532" s="95"/>
      <c r="T532" s="95">
        <v>30</v>
      </c>
      <c r="U532" s="96"/>
      <c r="V532" s="116">
        <f t="shared" si="8"/>
        <v>120</v>
      </c>
      <c r="W532" s="245">
        <f>IF(V532=0,"-",V533/V532)</f>
        <v>0.25</v>
      </c>
    </row>
    <row r="533" spans="1:23" ht="18.75" customHeight="1">
      <c r="A533" s="235"/>
      <c r="B533" s="284"/>
      <c r="C533" s="248"/>
      <c r="D533" s="249"/>
      <c r="E533" s="280"/>
      <c r="F533" s="281" t="s">
        <v>298</v>
      </c>
      <c r="G533" s="282"/>
      <c r="H533" s="283"/>
      <c r="I533" s="19"/>
      <c r="J533" s="19"/>
      <c r="K533" s="149">
        <v>30</v>
      </c>
      <c r="L533" s="19"/>
      <c r="M533" s="19"/>
      <c r="N533" s="19"/>
      <c r="O533" s="19"/>
      <c r="P533" s="19"/>
      <c r="Q533" s="19"/>
      <c r="R533" s="19"/>
      <c r="S533" s="19"/>
      <c r="T533" s="19"/>
      <c r="U533" s="20"/>
      <c r="V533" s="116">
        <f t="shared" si="8"/>
        <v>30</v>
      </c>
      <c r="W533" s="245"/>
    </row>
    <row r="534" spans="1:23" ht="18.75" customHeight="1">
      <c r="A534" s="235"/>
      <c r="B534" s="284">
        <v>4</v>
      </c>
      <c r="C534" s="246" t="s">
        <v>1196</v>
      </c>
      <c r="D534" s="247"/>
      <c r="E534" s="280" t="s">
        <v>1080</v>
      </c>
      <c r="F534" s="242" t="s">
        <v>300</v>
      </c>
      <c r="G534" s="243"/>
      <c r="H534" s="244"/>
      <c r="I534" s="95"/>
      <c r="J534" s="95"/>
      <c r="K534" s="95">
        <v>8</v>
      </c>
      <c r="L534" s="95"/>
      <c r="M534" s="95"/>
      <c r="N534" s="95">
        <v>7</v>
      </c>
      <c r="O534" s="95"/>
      <c r="P534" s="95"/>
      <c r="Q534" s="95">
        <v>8</v>
      </c>
      <c r="R534" s="95"/>
      <c r="S534" s="95"/>
      <c r="T534" s="95">
        <v>7</v>
      </c>
      <c r="U534" s="96"/>
      <c r="V534" s="116">
        <f t="shared" si="8"/>
        <v>30</v>
      </c>
      <c r="W534" s="245">
        <f>IF(V534=0,"-",V535/V534)</f>
        <v>0.2</v>
      </c>
    </row>
    <row r="535" spans="1:23" ht="18.75" customHeight="1">
      <c r="A535" s="235"/>
      <c r="B535" s="284"/>
      <c r="C535" s="248"/>
      <c r="D535" s="249"/>
      <c r="E535" s="280"/>
      <c r="F535" s="281" t="s">
        <v>298</v>
      </c>
      <c r="G535" s="282"/>
      <c r="H535" s="283"/>
      <c r="I535" s="19"/>
      <c r="J535" s="19"/>
      <c r="K535" s="19">
        <v>6</v>
      </c>
      <c r="L535" s="19"/>
      <c r="M535" s="19"/>
      <c r="N535" s="19"/>
      <c r="O535" s="19"/>
      <c r="P535" s="19"/>
      <c r="Q535" s="19"/>
      <c r="R535" s="19"/>
      <c r="S535" s="19"/>
      <c r="T535" s="19"/>
      <c r="U535" s="20"/>
      <c r="V535" s="116">
        <f t="shared" si="8"/>
        <v>6</v>
      </c>
      <c r="W535" s="245"/>
    </row>
    <row r="536" spans="1:23" ht="18.75" customHeight="1">
      <c r="A536" s="235"/>
      <c r="B536" s="237">
        <v>5</v>
      </c>
      <c r="C536" s="239" t="s">
        <v>1249</v>
      </c>
      <c r="D536" s="239"/>
      <c r="E536" s="240" t="s">
        <v>1080</v>
      </c>
      <c r="F536" s="242" t="s">
        <v>300</v>
      </c>
      <c r="G536" s="243"/>
      <c r="H536" s="244"/>
      <c r="I536" s="95"/>
      <c r="J536" s="95"/>
      <c r="K536" s="95">
        <v>8</v>
      </c>
      <c r="L536" s="95"/>
      <c r="M536" s="95"/>
      <c r="N536" s="95">
        <v>7</v>
      </c>
      <c r="O536" s="95"/>
      <c r="P536" s="95"/>
      <c r="Q536" s="95">
        <v>8</v>
      </c>
      <c r="R536" s="95"/>
      <c r="S536" s="95"/>
      <c r="T536" s="95">
        <v>7</v>
      </c>
      <c r="U536" s="96"/>
      <c r="V536" s="116">
        <f>SUM(I536:T536)</f>
        <v>30</v>
      </c>
      <c r="W536" s="245">
        <f>IF(V536=0,"-",V537/V536)</f>
        <v>0.23333333333333334</v>
      </c>
    </row>
    <row r="537" spans="1:23" ht="18.75" customHeight="1">
      <c r="A537" s="235"/>
      <c r="B537" s="238"/>
      <c r="C537" s="239"/>
      <c r="D537" s="239"/>
      <c r="E537" s="241"/>
      <c r="F537" s="281" t="s">
        <v>298</v>
      </c>
      <c r="G537" s="282"/>
      <c r="H537" s="283"/>
      <c r="I537" s="19"/>
      <c r="J537" s="19"/>
      <c r="K537" s="19">
        <v>7</v>
      </c>
      <c r="L537" s="19"/>
      <c r="M537" s="19"/>
      <c r="N537" s="19"/>
      <c r="O537" s="19"/>
      <c r="P537" s="19"/>
      <c r="Q537" s="19"/>
      <c r="R537" s="19"/>
      <c r="S537" s="19"/>
      <c r="T537" s="19"/>
      <c r="U537" s="20"/>
      <c r="V537" s="116">
        <f t="shared" ref="V537" si="9">SUM(I537:T537)</f>
        <v>7</v>
      </c>
      <c r="W537" s="245"/>
    </row>
    <row r="538" spans="1:23" ht="18.75" customHeight="1">
      <c r="A538" s="290" t="s">
        <v>304</v>
      </c>
      <c r="B538" s="284">
        <v>1</v>
      </c>
      <c r="C538" s="246" t="s">
        <v>1250</v>
      </c>
      <c r="D538" s="247"/>
      <c r="E538" s="280" t="s">
        <v>1184</v>
      </c>
      <c r="F538" s="242" t="s">
        <v>300</v>
      </c>
      <c r="G538" s="243"/>
      <c r="H538" s="244"/>
      <c r="I538" s="95"/>
      <c r="J538" s="95"/>
      <c r="K538" s="95">
        <v>15</v>
      </c>
      <c r="L538" s="95"/>
      <c r="M538" s="95"/>
      <c r="N538" s="95">
        <v>15</v>
      </c>
      <c r="O538" s="95"/>
      <c r="P538" s="95"/>
      <c r="Q538" s="95">
        <v>15</v>
      </c>
      <c r="R538" s="95"/>
      <c r="S538" s="95"/>
      <c r="T538" s="95">
        <v>15</v>
      </c>
      <c r="U538" s="96"/>
      <c r="V538" s="116">
        <f>SUM(I538:T538)</f>
        <v>60</v>
      </c>
      <c r="W538" s="245">
        <f>IF(V538=0,"-",V539/V538)</f>
        <v>0.25</v>
      </c>
    </row>
    <row r="539" spans="1:23" ht="18.75" customHeight="1">
      <c r="A539" s="290"/>
      <c r="B539" s="284"/>
      <c r="C539" s="248"/>
      <c r="D539" s="249"/>
      <c r="E539" s="280"/>
      <c r="F539" s="281" t="s">
        <v>298</v>
      </c>
      <c r="G539" s="282"/>
      <c r="H539" s="283"/>
      <c r="I539" s="19"/>
      <c r="J539" s="19"/>
      <c r="K539" s="19">
        <v>15</v>
      </c>
      <c r="L539" s="19"/>
      <c r="M539" s="19"/>
      <c r="N539" s="19"/>
      <c r="O539" s="19"/>
      <c r="P539" s="19"/>
      <c r="Q539" s="19"/>
      <c r="R539" s="19"/>
      <c r="S539" s="19"/>
      <c r="T539" s="19"/>
      <c r="U539" s="20"/>
      <c r="V539" s="116">
        <f t="shared" ref="V539:V547" si="10">SUM(I539:T539)</f>
        <v>15</v>
      </c>
      <c r="W539" s="245"/>
    </row>
    <row r="540" spans="1:23" ht="18.75" customHeight="1">
      <c r="A540" s="292" t="s">
        <v>305</v>
      </c>
      <c r="B540" s="284">
        <v>1</v>
      </c>
      <c r="C540" s="285" t="s">
        <v>1231</v>
      </c>
      <c r="D540" s="286"/>
      <c r="E540" s="287" t="s">
        <v>1178</v>
      </c>
      <c r="F540" s="242" t="s">
        <v>300</v>
      </c>
      <c r="G540" s="243"/>
      <c r="H540" s="244"/>
      <c r="I540" s="95"/>
      <c r="J540" s="95"/>
      <c r="K540" s="95">
        <v>1</v>
      </c>
      <c r="L540" s="95"/>
      <c r="M540" s="95"/>
      <c r="N540" s="95">
        <v>1</v>
      </c>
      <c r="O540" s="95"/>
      <c r="P540" s="95"/>
      <c r="Q540" s="95">
        <v>1</v>
      </c>
      <c r="R540" s="95"/>
      <c r="S540" s="95"/>
      <c r="T540" s="95">
        <v>1</v>
      </c>
      <c r="U540" s="96"/>
      <c r="V540" s="116">
        <f>SUM(I540:T540)</f>
        <v>4</v>
      </c>
      <c r="W540" s="245">
        <f>IF(V540=0,"-",V541/V540)</f>
        <v>0.25</v>
      </c>
    </row>
    <row r="541" spans="1:23" ht="18.75" customHeight="1">
      <c r="A541" s="292"/>
      <c r="B541" s="284"/>
      <c r="C541" s="248"/>
      <c r="D541" s="249"/>
      <c r="E541" s="241"/>
      <c r="F541" s="281" t="s">
        <v>298</v>
      </c>
      <c r="G541" s="282"/>
      <c r="H541" s="283"/>
      <c r="I541" s="19"/>
      <c r="J541" s="19"/>
      <c r="K541" s="19">
        <v>1</v>
      </c>
      <c r="L541" s="19"/>
      <c r="M541" s="19"/>
      <c r="N541" s="19"/>
      <c r="O541" s="19"/>
      <c r="P541" s="19"/>
      <c r="Q541" s="19"/>
      <c r="R541" s="19"/>
      <c r="S541" s="19"/>
      <c r="T541" s="19"/>
      <c r="U541" s="20"/>
      <c r="V541" s="116">
        <f t="shared" si="10"/>
        <v>1</v>
      </c>
      <c r="W541" s="245"/>
    </row>
    <row r="542" spans="1:23" ht="18.75" customHeight="1">
      <c r="A542" s="292"/>
      <c r="B542" s="237">
        <v>2</v>
      </c>
      <c r="C542" s="246" t="s">
        <v>1232</v>
      </c>
      <c r="D542" s="247"/>
      <c r="E542" s="280" t="s">
        <v>1179</v>
      </c>
      <c r="F542" s="242" t="s">
        <v>300</v>
      </c>
      <c r="G542" s="243"/>
      <c r="H542" s="244"/>
      <c r="I542" s="95"/>
      <c r="J542" s="95"/>
      <c r="K542" s="95">
        <v>1</v>
      </c>
      <c r="L542" s="95"/>
      <c r="M542" s="95"/>
      <c r="N542" s="95">
        <v>1</v>
      </c>
      <c r="O542" s="95"/>
      <c r="P542" s="95"/>
      <c r="Q542" s="95">
        <v>1</v>
      </c>
      <c r="R542" s="95"/>
      <c r="S542" s="95"/>
      <c r="T542" s="95">
        <v>1</v>
      </c>
      <c r="U542" s="96"/>
      <c r="V542" s="116">
        <f t="shared" si="10"/>
        <v>4</v>
      </c>
      <c r="W542" s="288">
        <f>IF(V542=0,"-",V543/V542)</f>
        <v>0.25</v>
      </c>
    </row>
    <row r="543" spans="1:23" ht="18.75" customHeight="1">
      <c r="A543" s="292"/>
      <c r="B543" s="238"/>
      <c r="C543" s="248"/>
      <c r="D543" s="249"/>
      <c r="E543" s="280"/>
      <c r="F543" s="281" t="s">
        <v>298</v>
      </c>
      <c r="G543" s="282"/>
      <c r="H543" s="283"/>
      <c r="I543" s="19"/>
      <c r="J543" s="19"/>
      <c r="K543" s="19">
        <v>1</v>
      </c>
      <c r="L543" s="19"/>
      <c r="M543" s="19"/>
      <c r="N543" s="19"/>
      <c r="O543" s="19"/>
      <c r="P543" s="19"/>
      <c r="Q543" s="19"/>
      <c r="R543" s="19"/>
      <c r="S543" s="19"/>
      <c r="T543" s="19"/>
      <c r="U543" s="20"/>
      <c r="V543" s="116">
        <f t="shared" si="10"/>
        <v>1</v>
      </c>
      <c r="W543" s="289"/>
    </row>
    <row r="544" spans="1:23" ht="18.75" customHeight="1">
      <c r="A544" s="292"/>
      <c r="B544" s="237">
        <v>3</v>
      </c>
      <c r="C544" s="246" t="s">
        <v>1233</v>
      </c>
      <c r="D544" s="247"/>
      <c r="E544" s="280" t="s">
        <v>1180</v>
      </c>
      <c r="F544" s="242" t="s">
        <v>300</v>
      </c>
      <c r="G544" s="243"/>
      <c r="H544" s="244"/>
      <c r="I544" s="95"/>
      <c r="J544" s="95"/>
      <c r="K544" s="95">
        <v>1</v>
      </c>
      <c r="L544" s="95"/>
      <c r="M544" s="95"/>
      <c r="N544" s="95">
        <v>1</v>
      </c>
      <c r="O544" s="95"/>
      <c r="P544" s="95"/>
      <c r="Q544" s="95">
        <v>1</v>
      </c>
      <c r="R544" s="95"/>
      <c r="S544" s="95"/>
      <c r="T544" s="95">
        <v>1</v>
      </c>
      <c r="U544" s="96"/>
      <c r="V544" s="116">
        <f t="shared" si="10"/>
        <v>4</v>
      </c>
      <c r="W544" s="288">
        <f>IF(V544=0,"-",V545/V544)</f>
        <v>0.25</v>
      </c>
    </row>
    <row r="545" spans="1:23" ht="18.75" customHeight="1">
      <c r="A545" s="292"/>
      <c r="B545" s="238"/>
      <c r="C545" s="248"/>
      <c r="D545" s="249"/>
      <c r="E545" s="280"/>
      <c r="F545" s="281" t="s">
        <v>298</v>
      </c>
      <c r="G545" s="282"/>
      <c r="H545" s="283"/>
      <c r="I545" s="19"/>
      <c r="J545" s="19"/>
      <c r="K545" s="19">
        <v>1</v>
      </c>
      <c r="L545" s="19"/>
      <c r="M545" s="19"/>
      <c r="N545" s="19"/>
      <c r="O545" s="19"/>
      <c r="P545" s="19"/>
      <c r="Q545" s="19"/>
      <c r="R545" s="19"/>
      <c r="S545" s="19"/>
      <c r="T545" s="19"/>
      <c r="U545" s="20"/>
      <c r="V545" s="116">
        <f t="shared" si="10"/>
        <v>1</v>
      </c>
      <c r="W545" s="289"/>
    </row>
    <row r="546" spans="1:23" ht="18.75" customHeight="1">
      <c r="A546" s="292"/>
      <c r="B546" s="237">
        <v>4</v>
      </c>
      <c r="C546" s="246" t="s">
        <v>1234</v>
      </c>
      <c r="D546" s="247"/>
      <c r="E546" s="280" t="s">
        <v>1181</v>
      </c>
      <c r="F546" s="242" t="s">
        <v>300</v>
      </c>
      <c r="G546" s="243"/>
      <c r="H546" s="244"/>
      <c r="I546" s="95"/>
      <c r="J546" s="95"/>
      <c r="K546" s="95">
        <v>1</v>
      </c>
      <c r="L546" s="95"/>
      <c r="M546" s="95"/>
      <c r="N546" s="95">
        <v>1</v>
      </c>
      <c r="O546" s="95"/>
      <c r="P546" s="95"/>
      <c r="Q546" s="95">
        <v>1</v>
      </c>
      <c r="R546" s="95"/>
      <c r="S546" s="95"/>
      <c r="T546" s="95">
        <v>1</v>
      </c>
      <c r="U546" s="96"/>
      <c r="V546" s="116">
        <f t="shared" si="10"/>
        <v>4</v>
      </c>
      <c r="W546" s="288">
        <f>IF(V546=0,"-",V547/V546)</f>
        <v>0</v>
      </c>
    </row>
    <row r="547" spans="1:23" ht="18.75" customHeight="1">
      <c r="A547" s="292"/>
      <c r="B547" s="238"/>
      <c r="C547" s="248"/>
      <c r="D547" s="249"/>
      <c r="E547" s="280"/>
      <c r="F547" s="281" t="s">
        <v>298</v>
      </c>
      <c r="G547" s="282"/>
      <c r="H547" s="283"/>
      <c r="I547" s="19"/>
      <c r="J547" s="19"/>
      <c r="K547" s="19">
        <v>0</v>
      </c>
      <c r="L547" s="19"/>
      <c r="M547" s="19"/>
      <c r="N547" s="19"/>
      <c r="O547" s="19"/>
      <c r="P547" s="19"/>
      <c r="Q547" s="19"/>
      <c r="R547" s="19"/>
      <c r="S547" s="19"/>
      <c r="T547" s="19"/>
      <c r="U547" s="20"/>
      <c r="V547" s="116">
        <f t="shared" si="10"/>
        <v>0</v>
      </c>
      <c r="W547" s="289"/>
    </row>
    <row r="548" spans="1:23" ht="18.75" customHeight="1">
      <c r="A548" s="292"/>
      <c r="B548" s="237">
        <v>5</v>
      </c>
      <c r="C548" s="239" t="s">
        <v>1177</v>
      </c>
      <c r="D548" s="239"/>
      <c r="E548" s="240" t="s">
        <v>1182</v>
      </c>
      <c r="F548" s="242" t="s">
        <v>300</v>
      </c>
      <c r="G548" s="243"/>
      <c r="H548" s="244"/>
      <c r="I548" s="95"/>
      <c r="J548" s="95"/>
      <c r="K548" s="95">
        <v>1</v>
      </c>
      <c r="L548" s="95"/>
      <c r="M548" s="95"/>
      <c r="N548" s="95">
        <v>1</v>
      </c>
      <c r="O548" s="95"/>
      <c r="P548" s="95"/>
      <c r="Q548" s="95"/>
      <c r="R548" s="95"/>
      <c r="S548" s="95"/>
      <c r="T548" s="95"/>
      <c r="U548" s="96"/>
      <c r="V548" s="116">
        <f>SUM(I548:T548)</f>
        <v>2</v>
      </c>
      <c r="W548" s="245">
        <f>IF(V548=0,"-",V549/V548)</f>
        <v>0.5</v>
      </c>
    </row>
    <row r="549" spans="1:23" ht="18.75" customHeight="1">
      <c r="A549" s="292"/>
      <c r="B549" s="238"/>
      <c r="C549" s="239"/>
      <c r="D549" s="239"/>
      <c r="E549" s="241"/>
      <c r="F549" s="281" t="s">
        <v>298</v>
      </c>
      <c r="G549" s="282"/>
      <c r="H549" s="283"/>
      <c r="I549" s="19"/>
      <c r="J549" s="19"/>
      <c r="K549" s="19">
        <v>1</v>
      </c>
      <c r="L549" s="19"/>
      <c r="M549" s="19"/>
      <c r="N549" s="19"/>
      <c r="O549" s="19"/>
      <c r="P549" s="19"/>
      <c r="Q549" s="19"/>
      <c r="R549" s="19"/>
      <c r="S549" s="19"/>
      <c r="T549" s="19"/>
      <c r="U549" s="20"/>
      <c r="V549" s="116">
        <f t="shared" ref="V549" si="11">SUM(I549:T549)</f>
        <v>1</v>
      </c>
      <c r="W549" s="245"/>
    </row>
    <row r="550" spans="1:23" ht="18.75" customHeight="1">
      <c r="A550" s="292"/>
      <c r="B550" s="237">
        <v>6</v>
      </c>
      <c r="C550" s="239" t="s">
        <v>1251</v>
      </c>
      <c r="D550" s="239"/>
      <c r="E550" s="240" t="s">
        <v>1183</v>
      </c>
      <c r="F550" s="242" t="s">
        <v>300</v>
      </c>
      <c r="G550" s="243"/>
      <c r="H550" s="244"/>
      <c r="I550" s="95"/>
      <c r="J550" s="95"/>
      <c r="K550" s="95"/>
      <c r="L550" s="95"/>
      <c r="M550" s="95"/>
      <c r="N550" s="95"/>
      <c r="O550" s="95"/>
      <c r="P550" s="95"/>
      <c r="Q550" s="95"/>
      <c r="R550" s="95"/>
      <c r="S550" s="95"/>
      <c r="T550" s="95">
        <v>56</v>
      </c>
      <c r="U550" s="96"/>
      <c r="V550" s="116">
        <f>SUM(I550:T550)</f>
        <v>56</v>
      </c>
      <c r="W550" s="245">
        <f>IF(V550=0,"-",V551/V550)</f>
        <v>0</v>
      </c>
    </row>
    <row r="551" spans="1:23" ht="18.75" customHeight="1">
      <c r="A551" s="292"/>
      <c r="B551" s="238"/>
      <c r="C551" s="239"/>
      <c r="D551" s="239"/>
      <c r="E551" s="241"/>
      <c r="F551" s="281" t="s">
        <v>298</v>
      </c>
      <c r="G551" s="282"/>
      <c r="H551" s="283"/>
      <c r="I551" s="19"/>
      <c r="J551" s="19"/>
      <c r="K551" s="19"/>
      <c r="L551" s="19"/>
      <c r="M551" s="19"/>
      <c r="N551" s="19"/>
      <c r="O551" s="19"/>
      <c r="P551" s="19"/>
      <c r="Q551" s="19"/>
      <c r="R551" s="19"/>
      <c r="S551" s="19"/>
      <c r="T551" s="19"/>
      <c r="U551" s="20"/>
      <c r="V551" s="116">
        <f t="shared" ref="V551:V555" si="12">SUM(I551:T551)</f>
        <v>0</v>
      </c>
      <c r="W551" s="245"/>
    </row>
    <row r="552" spans="1:23" ht="18.75" customHeight="1">
      <c r="A552" s="232" t="s">
        <v>306</v>
      </c>
      <c r="B552" s="291">
        <v>1</v>
      </c>
      <c r="C552" s="285" t="s">
        <v>1212</v>
      </c>
      <c r="D552" s="286"/>
      <c r="E552" s="240" t="s">
        <v>1176</v>
      </c>
      <c r="F552" s="242" t="s">
        <v>300</v>
      </c>
      <c r="G552" s="243"/>
      <c r="H552" s="244"/>
      <c r="I552" s="95"/>
      <c r="J552" s="95"/>
      <c r="K552" s="95">
        <v>3</v>
      </c>
      <c r="L552" s="95"/>
      <c r="M552" s="95"/>
      <c r="N552" s="95">
        <v>3</v>
      </c>
      <c r="O552" s="95"/>
      <c r="P552" s="95"/>
      <c r="Q552" s="95">
        <v>3</v>
      </c>
      <c r="R552" s="95"/>
      <c r="S552" s="95"/>
      <c r="T552" s="95">
        <v>3</v>
      </c>
      <c r="U552" s="96"/>
      <c r="V552" s="116">
        <f t="shared" si="12"/>
        <v>12</v>
      </c>
      <c r="W552" s="245">
        <f>IF(V552=0,"-",V553/V552)</f>
        <v>0.25</v>
      </c>
    </row>
    <row r="553" spans="1:23" ht="18.75" customHeight="1">
      <c r="A553" s="232"/>
      <c r="B553" s="238"/>
      <c r="C553" s="248"/>
      <c r="D553" s="249"/>
      <c r="E553" s="241"/>
      <c r="F553" s="281" t="s">
        <v>298</v>
      </c>
      <c r="G553" s="282"/>
      <c r="H553" s="283"/>
      <c r="I553" s="19"/>
      <c r="J553" s="19"/>
      <c r="K553" s="19">
        <v>3</v>
      </c>
      <c r="L553" s="19"/>
      <c r="M553" s="19"/>
      <c r="N553" s="19"/>
      <c r="O553" s="19"/>
      <c r="P553" s="19"/>
      <c r="Q553" s="19"/>
      <c r="R553" s="19"/>
      <c r="S553" s="19"/>
      <c r="T553" s="19"/>
      <c r="U553" s="20"/>
      <c r="V553" s="116">
        <f t="shared" si="12"/>
        <v>3</v>
      </c>
      <c r="W553" s="245"/>
    </row>
    <row r="554" spans="1:23" ht="18.75" customHeight="1">
      <c r="A554" s="232"/>
      <c r="B554" s="237">
        <v>2</v>
      </c>
      <c r="C554" s="239" t="s">
        <v>1213</v>
      </c>
      <c r="D554" s="239"/>
      <c r="E554" s="240" t="s">
        <v>1176</v>
      </c>
      <c r="F554" s="242" t="s">
        <v>300</v>
      </c>
      <c r="G554" s="243"/>
      <c r="H554" s="244"/>
      <c r="I554" s="95"/>
      <c r="J554" s="95"/>
      <c r="K554" s="95">
        <v>3</v>
      </c>
      <c r="L554" s="95"/>
      <c r="M554" s="95"/>
      <c r="N554" s="95">
        <v>3</v>
      </c>
      <c r="O554" s="95"/>
      <c r="P554" s="95"/>
      <c r="Q554" s="95">
        <v>3</v>
      </c>
      <c r="R554" s="95"/>
      <c r="S554" s="95"/>
      <c r="T554" s="95">
        <v>3</v>
      </c>
      <c r="U554" s="96"/>
      <c r="V554" s="116">
        <f t="shared" si="12"/>
        <v>12</v>
      </c>
      <c r="W554" s="245">
        <f>IF(V554=0,"-",V555/V554)</f>
        <v>0.25</v>
      </c>
    </row>
    <row r="555" spans="1:23" ht="18.75" customHeight="1">
      <c r="A555" s="233"/>
      <c r="B555" s="238"/>
      <c r="C555" s="239"/>
      <c r="D555" s="239"/>
      <c r="E555" s="241"/>
      <c r="F555" s="281" t="s">
        <v>298</v>
      </c>
      <c r="G555" s="282"/>
      <c r="H555" s="283"/>
      <c r="I555" s="19"/>
      <c r="J555" s="19"/>
      <c r="K555" s="19">
        <v>3</v>
      </c>
      <c r="L555" s="19"/>
      <c r="M555" s="19"/>
      <c r="N555" s="19"/>
      <c r="O555" s="19"/>
      <c r="P555" s="19"/>
      <c r="Q555" s="19"/>
      <c r="R555" s="19"/>
      <c r="S555" s="19"/>
      <c r="T555" s="19"/>
      <c r="U555" s="20"/>
      <c r="V555" s="116">
        <f t="shared" si="12"/>
        <v>3</v>
      </c>
      <c r="W555" s="245"/>
    </row>
    <row r="556" spans="1:23" ht="18.75" customHeight="1">
      <c r="A556" s="231" t="s">
        <v>1136</v>
      </c>
      <c r="B556" s="237">
        <v>1</v>
      </c>
      <c r="C556" s="246" t="s">
        <v>1197</v>
      </c>
      <c r="D556" s="247"/>
      <c r="E556" s="280" t="s">
        <v>1198</v>
      </c>
      <c r="F556" s="242" t="s">
        <v>300</v>
      </c>
      <c r="G556" s="243"/>
      <c r="H556" s="244"/>
      <c r="I556" s="95"/>
      <c r="J556" s="95"/>
      <c r="K556" s="95">
        <v>9</v>
      </c>
      <c r="L556" s="95"/>
      <c r="M556" s="95"/>
      <c r="N556" s="95">
        <v>9</v>
      </c>
      <c r="O556" s="95"/>
      <c r="P556" s="95"/>
      <c r="Q556" s="95">
        <v>9</v>
      </c>
      <c r="R556" s="95"/>
      <c r="S556" s="95"/>
      <c r="T556" s="95">
        <v>9</v>
      </c>
      <c r="U556" s="96"/>
      <c r="V556" s="116">
        <f>SUM(I556:T556)</f>
        <v>36</v>
      </c>
      <c r="W556" s="245">
        <f>IF(V556=0,"-",V557/V556)</f>
        <v>0.25</v>
      </c>
    </row>
    <row r="557" spans="1:23" ht="18.75" customHeight="1">
      <c r="A557" s="232"/>
      <c r="B557" s="238"/>
      <c r="C557" s="248"/>
      <c r="D557" s="249"/>
      <c r="E557" s="280"/>
      <c r="F557" s="281" t="s">
        <v>298</v>
      </c>
      <c r="G557" s="282"/>
      <c r="H557" s="283"/>
      <c r="I557" s="19"/>
      <c r="J557" s="19"/>
      <c r="K557" s="19">
        <v>9</v>
      </c>
      <c r="L557" s="19"/>
      <c r="M557" s="19"/>
      <c r="N557" s="19"/>
      <c r="O557" s="19"/>
      <c r="P557" s="19"/>
      <c r="Q557" s="19"/>
      <c r="R557" s="19"/>
      <c r="S557" s="19"/>
      <c r="T557" s="19"/>
      <c r="U557" s="20"/>
      <c r="V557" s="116">
        <f t="shared" ref="V557:V559" si="13">SUM(I557:T557)</f>
        <v>9</v>
      </c>
      <c r="W557" s="245"/>
    </row>
    <row r="558" spans="1:23" ht="18.75" customHeight="1">
      <c r="A558" s="232"/>
      <c r="B558" s="237">
        <v>2</v>
      </c>
      <c r="C558" s="246" t="s">
        <v>1211</v>
      </c>
      <c r="D558" s="247"/>
      <c r="E558" s="240" t="s">
        <v>1174</v>
      </c>
      <c r="F558" s="242" t="s">
        <v>300</v>
      </c>
      <c r="G558" s="243"/>
      <c r="H558" s="244"/>
      <c r="I558" s="95"/>
      <c r="J558" s="95"/>
      <c r="K558" s="95">
        <v>6</v>
      </c>
      <c r="L558" s="95"/>
      <c r="M558" s="95"/>
      <c r="N558" s="95">
        <v>6</v>
      </c>
      <c r="O558" s="95"/>
      <c r="P558" s="95"/>
      <c r="Q558" s="95">
        <v>6</v>
      </c>
      <c r="R558" s="95"/>
      <c r="S558" s="95"/>
      <c r="T558" s="95">
        <v>6</v>
      </c>
      <c r="U558" s="96"/>
      <c r="V558" s="116">
        <f t="shared" si="13"/>
        <v>24</v>
      </c>
      <c r="W558" s="245">
        <f>IF(V558=0,"-",V559/V558)</f>
        <v>0.25</v>
      </c>
    </row>
    <row r="559" spans="1:23" ht="18.75" customHeight="1">
      <c r="A559" s="233"/>
      <c r="B559" s="238"/>
      <c r="C559" s="248"/>
      <c r="D559" s="249"/>
      <c r="E559" s="241"/>
      <c r="F559" s="281" t="s">
        <v>298</v>
      </c>
      <c r="G559" s="282"/>
      <c r="H559" s="283"/>
      <c r="I559" s="19"/>
      <c r="J559" s="19"/>
      <c r="K559" s="19">
        <v>6</v>
      </c>
      <c r="L559" s="19"/>
      <c r="M559" s="19"/>
      <c r="N559" s="19"/>
      <c r="O559" s="19"/>
      <c r="P559" s="19"/>
      <c r="Q559" s="19"/>
      <c r="R559" s="19"/>
      <c r="S559" s="19"/>
      <c r="T559" s="19"/>
      <c r="U559" s="20"/>
      <c r="V559" s="116">
        <f t="shared" si="13"/>
        <v>6</v>
      </c>
      <c r="W559" s="245"/>
    </row>
    <row r="560" spans="1:23" ht="18.75" customHeight="1">
      <c r="A560" s="234" t="s">
        <v>1137</v>
      </c>
      <c r="B560" s="237">
        <v>1</v>
      </c>
      <c r="C560" s="246" t="s">
        <v>1252</v>
      </c>
      <c r="D560" s="247"/>
      <c r="E560" s="280" t="s">
        <v>1171</v>
      </c>
      <c r="F560" s="242" t="s">
        <v>300</v>
      </c>
      <c r="G560" s="243"/>
      <c r="H560" s="244"/>
      <c r="I560" s="95"/>
      <c r="J560" s="95"/>
      <c r="K560" s="95">
        <v>14</v>
      </c>
      <c r="L560" s="95"/>
      <c r="M560" s="95"/>
      <c r="N560" s="95"/>
      <c r="O560" s="95"/>
      <c r="P560" s="95"/>
      <c r="Q560" s="95">
        <v>7</v>
      </c>
      <c r="R560" s="95"/>
      <c r="S560" s="95"/>
      <c r="T560" s="95">
        <v>7</v>
      </c>
      <c r="U560" s="96"/>
      <c r="V560" s="116">
        <f>SUM(I560:T560)</f>
        <v>28</v>
      </c>
      <c r="W560" s="245">
        <f>IF(V560=0,"-",V561/V560)</f>
        <v>0.5</v>
      </c>
    </row>
    <row r="561" spans="1:23" ht="18.75" customHeight="1">
      <c r="A561" s="235"/>
      <c r="B561" s="238"/>
      <c r="C561" s="248"/>
      <c r="D561" s="249"/>
      <c r="E561" s="280"/>
      <c r="F561" s="281" t="s">
        <v>298</v>
      </c>
      <c r="G561" s="282"/>
      <c r="H561" s="283"/>
      <c r="I561" s="19"/>
      <c r="J561" s="19"/>
      <c r="K561" s="19">
        <v>14</v>
      </c>
      <c r="L561" s="19"/>
      <c r="M561" s="19"/>
      <c r="N561" s="19"/>
      <c r="O561" s="19"/>
      <c r="P561" s="19"/>
      <c r="Q561" s="19"/>
      <c r="R561" s="19"/>
      <c r="S561" s="19"/>
      <c r="T561" s="19"/>
      <c r="U561" s="20"/>
      <c r="V561" s="116">
        <f t="shared" ref="V561:V567" si="14">SUM(I561:T561)</f>
        <v>14</v>
      </c>
      <c r="W561" s="245"/>
    </row>
    <row r="562" spans="1:23" ht="18.75" customHeight="1">
      <c r="A562" s="235"/>
      <c r="B562" s="237">
        <v>2</v>
      </c>
      <c r="C562" s="239" t="s">
        <v>1245</v>
      </c>
      <c r="D562" s="239"/>
      <c r="E562" s="240" t="s">
        <v>1204</v>
      </c>
      <c r="F562" s="242" t="s">
        <v>300</v>
      </c>
      <c r="G562" s="243"/>
      <c r="H562" s="244"/>
      <c r="I562" s="95"/>
      <c r="J562" s="95"/>
      <c r="K562" s="95"/>
      <c r="L562" s="95"/>
      <c r="M562" s="95"/>
      <c r="N562" s="95">
        <v>24</v>
      </c>
      <c r="O562" s="95"/>
      <c r="P562" s="95"/>
      <c r="Q562" s="95">
        <v>76</v>
      </c>
      <c r="R562" s="95"/>
      <c r="S562" s="95"/>
      <c r="T562" s="95"/>
      <c r="U562" s="96"/>
      <c r="V562" s="116">
        <f t="shared" ref="V562:V563" si="15">SUM(I562:T562)</f>
        <v>100</v>
      </c>
      <c r="W562" s="245">
        <f t="shared" ref="W562" si="16">IF(V562=0,"-",V563/V562)</f>
        <v>0</v>
      </c>
    </row>
    <row r="563" spans="1:23" ht="18.75" customHeight="1">
      <c r="A563" s="235"/>
      <c r="B563" s="238"/>
      <c r="C563" s="239"/>
      <c r="D563" s="239"/>
      <c r="E563" s="241"/>
      <c r="F563" s="281" t="s">
        <v>298</v>
      </c>
      <c r="G563" s="282"/>
      <c r="H563" s="283"/>
      <c r="I563" s="19"/>
      <c r="J563" s="19"/>
      <c r="K563" s="19"/>
      <c r="L563" s="19"/>
      <c r="M563" s="19"/>
      <c r="N563" s="19"/>
      <c r="O563" s="19"/>
      <c r="P563" s="19"/>
      <c r="Q563" s="19"/>
      <c r="R563" s="19"/>
      <c r="S563" s="19"/>
      <c r="T563" s="19"/>
      <c r="U563" s="20"/>
      <c r="V563" s="116">
        <f t="shared" si="15"/>
        <v>0</v>
      </c>
      <c r="W563" s="245"/>
    </row>
    <row r="564" spans="1:23" ht="18.75" customHeight="1">
      <c r="A564" s="235"/>
      <c r="B564" s="237">
        <v>3</v>
      </c>
      <c r="C564" s="246" t="s">
        <v>1246</v>
      </c>
      <c r="D564" s="247"/>
      <c r="E564" s="280" t="s">
        <v>1173</v>
      </c>
      <c r="F564" s="242" t="s">
        <v>300</v>
      </c>
      <c r="G564" s="243"/>
      <c r="H564" s="244"/>
      <c r="I564" s="95"/>
      <c r="J564" s="95"/>
      <c r="K564" s="95">
        <v>30</v>
      </c>
      <c r="L564" s="95"/>
      <c r="M564" s="95"/>
      <c r="N564" s="95"/>
      <c r="O564" s="95"/>
      <c r="P564" s="95"/>
      <c r="Q564" s="95"/>
      <c r="R564" s="95"/>
      <c r="S564" s="95"/>
      <c r="T564" s="95">
        <v>30</v>
      </c>
      <c r="U564" s="96"/>
      <c r="V564" s="116">
        <f>SUM(I564:T564)</f>
        <v>60</v>
      </c>
      <c r="W564" s="245">
        <f t="shared" ref="W564" si="17">IF(V564=0,"-",V565/V564)</f>
        <v>0.51666666666666672</v>
      </c>
    </row>
    <row r="565" spans="1:23" ht="18.75" customHeight="1">
      <c r="A565" s="235"/>
      <c r="B565" s="238"/>
      <c r="C565" s="248"/>
      <c r="D565" s="249"/>
      <c r="E565" s="280"/>
      <c r="F565" s="281" t="s">
        <v>298</v>
      </c>
      <c r="G565" s="282"/>
      <c r="H565" s="283"/>
      <c r="I565" s="19"/>
      <c r="J565" s="19"/>
      <c r="K565" s="19">
        <v>31</v>
      </c>
      <c r="L565" s="19"/>
      <c r="M565" s="19"/>
      <c r="N565" s="19"/>
      <c r="O565" s="19"/>
      <c r="P565" s="19"/>
      <c r="Q565" s="19"/>
      <c r="R565" s="19"/>
      <c r="S565" s="19"/>
      <c r="T565" s="19"/>
      <c r="U565" s="20"/>
      <c r="V565" s="116">
        <f t="shared" si="14"/>
        <v>31</v>
      </c>
      <c r="W565" s="245"/>
    </row>
    <row r="566" spans="1:23" ht="18.75" customHeight="1">
      <c r="A566" s="235"/>
      <c r="B566" s="237">
        <v>4</v>
      </c>
      <c r="C566" s="246" t="s">
        <v>1172</v>
      </c>
      <c r="D566" s="247"/>
      <c r="E566" s="280" t="s">
        <v>1174</v>
      </c>
      <c r="F566" s="242" t="s">
        <v>300</v>
      </c>
      <c r="G566" s="243"/>
      <c r="H566" s="244"/>
      <c r="I566" s="95"/>
      <c r="J566" s="95"/>
      <c r="K566" s="95">
        <v>6</v>
      </c>
      <c r="L566" s="95"/>
      <c r="M566" s="95"/>
      <c r="N566" s="95">
        <v>6</v>
      </c>
      <c r="O566" s="95"/>
      <c r="P566" s="95"/>
      <c r="Q566" s="95">
        <v>6</v>
      </c>
      <c r="R566" s="95"/>
      <c r="S566" s="95"/>
      <c r="T566" s="95">
        <v>6</v>
      </c>
      <c r="U566" s="96"/>
      <c r="V566" s="116">
        <f t="shared" si="14"/>
        <v>24</v>
      </c>
      <c r="W566" s="245">
        <f>IF(V566=0,"-",V567/V566)</f>
        <v>0.25</v>
      </c>
    </row>
    <row r="567" spans="1:23" ht="18.75" customHeight="1">
      <c r="A567" s="236"/>
      <c r="B567" s="238"/>
      <c r="C567" s="248"/>
      <c r="D567" s="249"/>
      <c r="E567" s="280"/>
      <c r="F567" s="281" t="s">
        <v>298</v>
      </c>
      <c r="G567" s="282"/>
      <c r="H567" s="283"/>
      <c r="I567" s="19"/>
      <c r="J567" s="19"/>
      <c r="K567" s="19">
        <v>6</v>
      </c>
      <c r="L567" s="19"/>
      <c r="M567" s="19"/>
      <c r="N567" s="19"/>
      <c r="O567" s="19"/>
      <c r="P567" s="19"/>
      <c r="Q567" s="19"/>
      <c r="R567" s="19"/>
      <c r="S567" s="19"/>
      <c r="T567" s="19"/>
      <c r="U567" s="20"/>
      <c r="V567" s="116">
        <f t="shared" si="14"/>
        <v>6</v>
      </c>
      <c r="W567" s="245"/>
    </row>
    <row r="568" spans="1:23" ht="18.75" customHeight="1">
      <c r="A568" s="234" t="s">
        <v>1138</v>
      </c>
      <c r="B568" s="237">
        <v>1</v>
      </c>
      <c r="C568" s="246" t="s">
        <v>1247</v>
      </c>
      <c r="D568" s="247"/>
      <c r="E568" s="280" t="s">
        <v>1108</v>
      </c>
      <c r="F568" s="242" t="s">
        <v>300</v>
      </c>
      <c r="G568" s="243"/>
      <c r="H568" s="244"/>
      <c r="I568" s="95"/>
      <c r="J568" s="95"/>
      <c r="K568" s="95">
        <v>16</v>
      </c>
      <c r="L568" s="95"/>
      <c r="M568" s="95"/>
      <c r="N568" s="95">
        <v>16</v>
      </c>
      <c r="O568" s="95"/>
      <c r="P568" s="95"/>
      <c r="Q568" s="95">
        <v>16</v>
      </c>
      <c r="R568" s="95"/>
      <c r="S568" s="95"/>
      <c r="T568" s="95">
        <v>16</v>
      </c>
      <c r="U568" s="96"/>
      <c r="V568" s="116">
        <f>SUM(I568:T568)</f>
        <v>64</v>
      </c>
      <c r="W568" s="245">
        <f>IF(V568=0,"-",V569/V568)</f>
        <v>0.25</v>
      </c>
    </row>
    <row r="569" spans="1:23" ht="18.75" customHeight="1">
      <c r="A569" s="235"/>
      <c r="B569" s="238"/>
      <c r="C569" s="248"/>
      <c r="D569" s="249"/>
      <c r="E569" s="280"/>
      <c r="F569" s="281" t="s">
        <v>298</v>
      </c>
      <c r="G569" s="282"/>
      <c r="H569" s="283"/>
      <c r="I569" s="19"/>
      <c r="J569" s="19"/>
      <c r="K569" s="19">
        <v>16</v>
      </c>
      <c r="L569" s="19"/>
      <c r="M569" s="19"/>
      <c r="N569" s="19"/>
      <c r="O569" s="19"/>
      <c r="P569" s="19"/>
      <c r="Q569" s="19"/>
      <c r="R569" s="19"/>
      <c r="S569" s="19"/>
      <c r="T569" s="19"/>
      <c r="U569" s="20"/>
      <c r="V569" s="116">
        <f t="shared" ref="V569:V571" si="18">SUM(I569:T569)</f>
        <v>16</v>
      </c>
      <c r="W569" s="245"/>
    </row>
    <row r="570" spans="1:23" ht="18.75" customHeight="1">
      <c r="A570" s="235"/>
      <c r="B570" s="237">
        <v>2</v>
      </c>
      <c r="C570" s="246" t="s">
        <v>1253</v>
      </c>
      <c r="D570" s="247"/>
      <c r="E570" s="280" t="s">
        <v>1175</v>
      </c>
      <c r="F570" s="242" t="s">
        <v>300</v>
      </c>
      <c r="G570" s="243"/>
      <c r="H570" s="244"/>
      <c r="I570" s="95"/>
      <c r="J570" s="95"/>
      <c r="K570" s="95">
        <v>2</v>
      </c>
      <c r="L570" s="95"/>
      <c r="M570" s="95"/>
      <c r="N570" s="95"/>
      <c r="O570" s="95"/>
      <c r="P570" s="95"/>
      <c r="Q570" s="95"/>
      <c r="R570" s="95"/>
      <c r="S570" s="95"/>
      <c r="T570" s="95">
        <v>3</v>
      </c>
      <c r="U570" s="96"/>
      <c r="V570" s="116">
        <f t="shared" si="18"/>
        <v>5</v>
      </c>
      <c r="W570" s="245">
        <f>IF(V570=0,"-",V571/V570)</f>
        <v>0.4</v>
      </c>
    </row>
    <row r="571" spans="1:23" ht="18.75" customHeight="1">
      <c r="A571" s="235"/>
      <c r="B571" s="238"/>
      <c r="C571" s="248"/>
      <c r="D571" s="249"/>
      <c r="E571" s="280"/>
      <c r="F571" s="281" t="s">
        <v>298</v>
      </c>
      <c r="G571" s="282"/>
      <c r="H571" s="283"/>
      <c r="I571" s="19"/>
      <c r="J571" s="19"/>
      <c r="K571" s="19">
        <v>2</v>
      </c>
      <c r="L571" s="19"/>
      <c r="M571" s="19"/>
      <c r="N571" s="19"/>
      <c r="O571" s="19"/>
      <c r="P571" s="19"/>
      <c r="Q571" s="19"/>
      <c r="R571" s="19"/>
      <c r="S571" s="19"/>
      <c r="T571" s="19"/>
      <c r="U571" s="20"/>
      <c r="V571" s="116">
        <f t="shared" si="18"/>
        <v>2</v>
      </c>
      <c r="W571" s="245"/>
    </row>
    <row r="572" spans="1:23" ht="18.75" customHeight="1">
      <c r="A572" s="234" t="s">
        <v>1139</v>
      </c>
      <c r="B572" s="237">
        <v>1</v>
      </c>
      <c r="C572" s="246" t="s">
        <v>1254</v>
      </c>
      <c r="D572" s="247"/>
      <c r="E572" s="280" t="s">
        <v>1114</v>
      </c>
      <c r="F572" s="242" t="s">
        <v>300</v>
      </c>
      <c r="G572" s="243"/>
      <c r="H572" s="244"/>
      <c r="I572" s="95"/>
      <c r="J572" s="95"/>
      <c r="K572" s="95">
        <v>5</v>
      </c>
      <c r="L572" s="95"/>
      <c r="M572" s="95"/>
      <c r="N572" s="95"/>
      <c r="O572" s="95"/>
      <c r="P572" s="95"/>
      <c r="Q572" s="95"/>
      <c r="R572" s="95"/>
      <c r="S572" s="95"/>
      <c r="T572" s="95">
        <v>6</v>
      </c>
      <c r="U572" s="96"/>
      <c r="V572" s="116">
        <f>SUM(I572:T572)</f>
        <v>11</v>
      </c>
      <c r="W572" s="245">
        <f>IF(V572=0,"-",V573/V572)</f>
        <v>0.45454545454545453</v>
      </c>
    </row>
    <row r="573" spans="1:23" ht="18.75" customHeight="1">
      <c r="A573" s="235"/>
      <c r="B573" s="238"/>
      <c r="C573" s="248"/>
      <c r="D573" s="249"/>
      <c r="E573" s="280"/>
      <c r="F573" s="281" t="s">
        <v>298</v>
      </c>
      <c r="G573" s="282"/>
      <c r="H573" s="283"/>
      <c r="I573" s="19"/>
      <c r="J573" s="19"/>
      <c r="K573" s="19">
        <v>5</v>
      </c>
      <c r="L573" s="19"/>
      <c r="M573" s="19"/>
      <c r="N573" s="19"/>
      <c r="O573" s="19"/>
      <c r="P573" s="19"/>
      <c r="Q573" s="19"/>
      <c r="R573" s="19"/>
      <c r="S573" s="19"/>
      <c r="T573" s="19"/>
      <c r="U573" s="20"/>
      <c r="V573" s="116">
        <f t="shared" ref="V573:V575" si="19">SUM(I573:T573)</f>
        <v>5</v>
      </c>
      <c r="W573" s="245"/>
    </row>
    <row r="574" spans="1:23" ht="18.75" customHeight="1">
      <c r="A574" s="235"/>
      <c r="B574" s="237">
        <v>2</v>
      </c>
      <c r="C574" s="246" t="s">
        <v>1255</v>
      </c>
      <c r="D574" s="247"/>
      <c r="E574" s="280" t="s">
        <v>1171</v>
      </c>
      <c r="F574" s="242" t="s">
        <v>300</v>
      </c>
      <c r="G574" s="243"/>
      <c r="H574" s="244"/>
      <c r="I574" s="95"/>
      <c r="J574" s="95"/>
      <c r="K574" s="95">
        <v>2</v>
      </c>
      <c r="L574" s="95"/>
      <c r="M574" s="95"/>
      <c r="N574" s="95"/>
      <c r="O574" s="95"/>
      <c r="P574" s="95"/>
      <c r="Q574" s="95"/>
      <c r="R574" s="95"/>
      <c r="S574" s="95"/>
      <c r="T574" s="95">
        <v>3</v>
      </c>
      <c r="U574" s="96"/>
      <c r="V574" s="116">
        <f t="shared" si="19"/>
        <v>5</v>
      </c>
      <c r="W574" s="245">
        <f>IF(V574=0,"-",V575/V574)</f>
        <v>0.4</v>
      </c>
    </row>
    <row r="575" spans="1:23" ht="18.75" customHeight="1">
      <c r="A575" s="235"/>
      <c r="B575" s="238"/>
      <c r="C575" s="248"/>
      <c r="D575" s="249"/>
      <c r="E575" s="280"/>
      <c r="F575" s="281" t="s">
        <v>298</v>
      </c>
      <c r="G575" s="282"/>
      <c r="H575" s="283"/>
      <c r="I575" s="19"/>
      <c r="J575" s="19"/>
      <c r="K575" s="19">
        <v>2</v>
      </c>
      <c r="L575" s="19"/>
      <c r="M575" s="19"/>
      <c r="N575" s="19"/>
      <c r="O575" s="19"/>
      <c r="P575" s="19"/>
      <c r="Q575" s="19"/>
      <c r="R575" s="19"/>
      <c r="S575" s="19"/>
      <c r="T575" s="19"/>
      <c r="U575" s="20"/>
      <c r="V575" s="116">
        <f t="shared" si="19"/>
        <v>2</v>
      </c>
      <c r="W575" s="245"/>
    </row>
    <row r="576" spans="1:23" ht="18.75" customHeight="1">
      <c r="A576" s="234" t="s">
        <v>1140</v>
      </c>
      <c r="B576" s="237">
        <v>1</v>
      </c>
      <c r="C576" s="246" t="s">
        <v>1167</v>
      </c>
      <c r="D576" s="247"/>
      <c r="E576" s="280" t="s">
        <v>1169</v>
      </c>
      <c r="F576" s="242" t="s">
        <v>300</v>
      </c>
      <c r="G576" s="243"/>
      <c r="H576" s="244"/>
      <c r="I576" s="95"/>
      <c r="J576" s="95"/>
      <c r="K576" s="95">
        <v>15</v>
      </c>
      <c r="L576" s="95"/>
      <c r="M576" s="95"/>
      <c r="N576" s="95">
        <v>20</v>
      </c>
      <c r="O576" s="95"/>
      <c r="P576" s="95"/>
      <c r="Q576" s="95">
        <v>15</v>
      </c>
      <c r="R576" s="95"/>
      <c r="S576" s="95"/>
      <c r="T576" s="95">
        <v>20</v>
      </c>
      <c r="U576" s="96"/>
      <c r="V576" s="116">
        <f>SUM(I576:T576)</f>
        <v>70</v>
      </c>
      <c r="W576" s="245">
        <f>IF(V576=0,"-",V577/V576)</f>
        <v>0.27142857142857141</v>
      </c>
    </row>
    <row r="577" spans="1:23" ht="18.75" customHeight="1">
      <c r="A577" s="235"/>
      <c r="B577" s="238"/>
      <c r="C577" s="248"/>
      <c r="D577" s="249"/>
      <c r="E577" s="280"/>
      <c r="F577" s="281" t="s">
        <v>298</v>
      </c>
      <c r="G577" s="282"/>
      <c r="H577" s="283"/>
      <c r="I577" s="19"/>
      <c r="J577" s="19"/>
      <c r="K577" s="19">
        <v>19</v>
      </c>
      <c r="L577" s="19"/>
      <c r="M577" s="19"/>
      <c r="N577" s="19"/>
      <c r="O577" s="19"/>
      <c r="P577" s="19"/>
      <c r="Q577" s="19"/>
      <c r="R577" s="19"/>
      <c r="S577" s="19"/>
      <c r="T577" s="19"/>
      <c r="U577" s="20"/>
      <c r="V577" s="116">
        <f t="shared" ref="V577:V579" si="20">SUM(I577:T577)</f>
        <v>19</v>
      </c>
      <c r="W577" s="245"/>
    </row>
    <row r="578" spans="1:23" ht="18.75" customHeight="1">
      <c r="A578" s="235"/>
      <c r="B578" s="237">
        <v>2</v>
      </c>
      <c r="C578" s="246" t="s">
        <v>1168</v>
      </c>
      <c r="D578" s="247"/>
      <c r="E578" s="280" t="s">
        <v>1170</v>
      </c>
      <c r="F578" s="242" t="s">
        <v>300</v>
      </c>
      <c r="G578" s="243"/>
      <c r="H578" s="244"/>
      <c r="I578" s="95"/>
      <c r="J578" s="95"/>
      <c r="K578" s="95">
        <v>20</v>
      </c>
      <c r="L578" s="95"/>
      <c r="M578" s="95"/>
      <c r="N578" s="95">
        <v>15</v>
      </c>
      <c r="O578" s="95"/>
      <c r="P578" s="95"/>
      <c r="Q578" s="95">
        <v>20</v>
      </c>
      <c r="R578" s="95"/>
      <c r="S578" s="95"/>
      <c r="T578" s="95">
        <v>15</v>
      </c>
      <c r="U578" s="96"/>
      <c r="V578" s="116">
        <f t="shared" si="20"/>
        <v>70</v>
      </c>
      <c r="W578" s="245">
        <f>IF(V578=0,"-",V579/V578)</f>
        <v>0.48571428571428571</v>
      </c>
    </row>
    <row r="579" spans="1:23" ht="18.75" customHeight="1">
      <c r="A579" s="235"/>
      <c r="B579" s="238"/>
      <c r="C579" s="248"/>
      <c r="D579" s="249"/>
      <c r="E579" s="280"/>
      <c r="F579" s="281" t="s">
        <v>298</v>
      </c>
      <c r="G579" s="282"/>
      <c r="H579" s="283"/>
      <c r="I579" s="19"/>
      <c r="J579" s="19"/>
      <c r="K579" s="19">
        <v>34</v>
      </c>
      <c r="L579" s="19"/>
      <c r="M579" s="19"/>
      <c r="N579" s="19"/>
      <c r="O579" s="19"/>
      <c r="P579" s="19"/>
      <c r="Q579" s="19"/>
      <c r="R579" s="19"/>
      <c r="S579" s="19"/>
      <c r="T579" s="19"/>
      <c r="U579" s="20"/>
      <c r="V579" s="116">
        <f t="shared" si="20"/>
        <v>34</v>
      </c>
      <c r="W579" s="245"/>
    </row>
    <row r="580" spans="1:23" ht="18.75" customHeight="1">
      <c r="A580" s="234" t="s">
        <v>1141</v>
      </c>
      <c r="B580" s="237">
        <v>2</v>
      </c>
      <c r="C580" s="246" t="s">
        <v>1256</v>
      </c>
      <c r="D580" s="247"/>
      <c r="E580" s="280" t="s">
        <v>1166</v>
      </c>
      <c r="F580" s="242" t="s">
        <v>300</v>
      </c>
      <c r="G580" s="243"/>
      <c r="H580" s="244"/>
      <c r="I580" s="95"/>
      <c r="J580" s="95"/>
      <c r="K580" s="95"/>
      <c r="L580" s="95"/>
      <c r="M580" s="95"/>
      <c r="N580" s="95"/>
      <c r="O580" s="95"/>
      <c r="P580" s="95"/>
      <c r="Q580" s="95">
        <v>1</v>
      </c>
      <c r="R580" s="95"/>
      <c r="S580" s="95"/>
      <c r="T580" s="95">
        <v>1</v>
      </c>
      <c r="U580" s="96"/>
      <c r="V580" s="116">
        <f t="shared" ref="V580:V581" si="21">SUM(I580:T580)</f>
        <v>2</v>
      </c>
      <c r="W580" s="245">
        <f>IF(V580=0,"-",V581/V580)</f>
        <v>0</v>
      </c>
    </row>
    <row r="581" spans="1:23" ht="18.75" customHeight="1">
      <c r="A581" s="236"/>
      <c r="B581" s="238"/>
      <c r="C581" s="248"/>
      <c r="D581" s="249"/>
      <c r="E581" s="280"/>
      <c r="F581" s="281" t="s">
        <v>298</v>
      </c>
      <c r="G581" s="282"/>
      <c r="H581" s="283"/>
      <c r="I581" s="19"/>
      <c r="J581" s="19"/>
      <c r="K581" s="19"/>
      <c r="L581" s="19"/>
      <c r="M581" s="19"/>
      <c r="N581" s="19"/>
      <c r="O581" s="19"/>
      <c r="P581" s="19"/>
      <c r="Q581" s="19"/>
      <c r="R581" s="19"/>
      <c r="S581" s="19"/>
      <c r="T581" s="19"/>
      <c r="U581" s="20"/>
      <c r="V581" s="116">
        <f t="shared" si="21"/>
        <v>0</v>
      </c>
      <c r="W581" s="245"/>
    </row>
    <row r="582" spans="1:23" ht="18.75" customHeight="1">
      <c r="A582" s="231" t="s">
        <v>1142</v>
      </c>
      <c r="B582" s="237">
        <v>1</v>
      </c>
      <c r="C582" s="246" t="s">
        <v>1257</v>
      </c>
      <c r="D582" s="247"/>
      <c r="E582" s="280" t="s">
        <v>1160</v>
      </c>
      <c r="F582" s="242" t="s">
        <v>300</v>
      </c>
      <c r="G582" s="243"/>
      <c r="H582" s="244"/>
      <c r="I582" s="95"/>
      <c r="J582" s="95"/>
      <c r="K582" s="95"/>
      <c r="L582" s="95"/>
      <c r="M582" s="95"/>
      <c r="N582" s="95"/>
      <c r="O582" s="95"/>
      <c r="P582" s="95"/>
      <c r="Q582" s="95"/>
      <c r="R582" s="95"/>
      <c r="S582" s="95"/>
      <c r="T582" s="95">
        <v>700</v>
      </c>
      <c r="U582" s="96"/>
      <c r="V582" s="116">
        <f>SUM(I582:T582)</f>
        <v>700</v>
      </c>
      <c r="W582" s="245">
        <f>IF(V582=0,"-",V583/V582)</f>
        <v>0</v>
      </c>
    </row>
    <row r="583" spans="1:23" ht="18.75" customHeight="1">
      <c r="A583" s="232"/>
      <c r="B583" s="238"/>
      <c r="C583" s="248"/>
      <c r="D583" s="249"/>
      <c r="E583" s="280"/>
      <c r="F583" s="281" t="s">
        <v>298</v>
      </c>
      <c r="G583" s="282"/>
      <c r="H583" s="283"/>
      <c r="I583" s="19"/>
      <c r="J583" s="19"/>
      <c r="K583" s="19"/>
      <c r="L583" s="19"/>
      <c r="M583" s="19"/>
      <c r="N583" s="19"/>
      <c r="O583" s="19"/>
      <c r="P583" s="19"/>
      <c r="Q583" s="19"/>
      <c r="R583" s="19"/>
      <c r="S583" s="19"/>
      <c r="T583" s="19"/>
      <c r="U583" s="20"/>
      <c r="V583" s="116">
        <f t="shared" ref="V583:V591" si="22">SUM(I583:T583)</f>
        <v>0</v>
      </c>
      <c r="W583" s="245"/>
    </row>
    <row r="584" spans="1:23" ht="18.75" customHeight="1">
      <c r="A584" s="232"/>
      <c r="B584" s="237">
        <v>2</v>
      </c>
      <c r="C584" s="246" t="s">
        <v>1154</v>
      </c>
      <c r="D584" s="247"/>
      <c r="E584" s="280" t="s">
        <v>1161</v>
      </c>
      <c r="F584" s="242" t="s">
        <v>300</v>
      </c>
      <c r="G584" s="243"/>
      <c r="H584" s="244"/>
      <c r="I584" s="95"/>
      <c r="J584" s="95"/>
      <c r="K584" s="95"/>
      <c r="L584" s="95"/>
      <c r="M584" s="95"/>
      <c r="N584" s="95"/>
      <c r="O584" s="95"/>
      <c r="P584" s="95"/>
      <c r="Q584" s="95"/>
      <c r="R584" s="95"/>
      <c r="S584" s="95"/>
      <c r="T584" s="95">
        <v>20</v>
      </c>
      <c r="U584" s="96"/>
      <c r="V584" s="116">
        <f t="shared" si="22"/>
        <v>20</v>
      </c>
      <c r="W584" s="245">
        <f>IF(V584=0,"-",V585/V584)</f>
        <v>0</v>
      </c>
    </row>
    <row r="585" spans="1:23" ht="18.75" customHeight="1">
      <c r="A585" s="232"/>
      <c r="B585" s="238"/>
      <c r="C585" s="248"/>
      <c r="D585" s="249"/>
      <c r="E585" s="280"/>
      <c r="F585" s="281" t="s">
        <v>298</v>
      </c>
      <c r="G585" s="282"/>
      <c r="H585" s="283"/>
      <c r="I585" s="19"/>
      <c r="J585" s="19"/>
      <c r="K585" s="19"/>
      <c r="L585" s="19"/>
      <c r="M585" s="19"/>
      <c r="N585" s="19"/>
      <c r="O585" s="19"/>
      <c r="P585" s="19"/>
      <c r="Q585" s="19"/>
      <c r="R585" s="19"/>
      <c r="S585" s="19"/>
      <c r="T585" s="19"/>
      <c r="U585" s="20"/>
      <c r="V585" s="116">
        <f t="shared" si="22"/>
        <v>0</v>
      </c>
      <c r="W585" s="245"/>
    </row>
    <row r="586" spans="1:23" ht="18.75" customHeight="1">
      <c r="A586" s="232"/>
      <c r="B586" s="237">
        <v>3</v>
      </c>
      <c r="C586" s="246" t="s">
        <v>1155</v>
      </c>
      <c r="D586" s="247"/>
      <c r="E586" s="280" t="s">
        <v>1162</v>
      </c>
      <c r="F586" s="242" t="s">
        <v>300</v>
      </c>
      <c r="G586" s="243"/>
      <c r="H586" s="244"/>
      <c r="I586" s="95"/>
      <c r="J586" s="95"/>
      <c r="K586" s="95"/>
      <c r="L586" s="95"/>
      <c r="M586" s="95"/>
      <c r="N586" s="95"/>
      <c r="O586" s="95"/>
      <c r="P586" s="95"/>
      <c r="Q586" s="95"/>
      <c r="R586" s="95"/>
      <c r="S586" s="95"/>
      <c r="T586" s="95">
        <v>1</v>
      </c>
      <c r="U586" s="96"/>
      <c r="V586" s="116">
        <f t="shared" si="22"/>
        <v>1</v>
      </c>
      <c r="W586" s="245">
        <f>IF(V586=0,"-",V587/V586)</f>
        <v>0</v>
      </c>
    </row>
    <row r="587" spans="1:23" ht="18.75" customHeight="1">
      <c r="A587" s="232"/>
      <c r="B587" s="238"/>
      <c r="C587" s="248"/>
      <c r="D587" s="249"/>
      <c r="E587" s="280"/>
      <c r="F587" s="281" t="s">
        <v>298</v>
      </c>
      <c r="G587" s="282"/>
      <c r="H587" s="283"/>
      <c r="I587" s="19"/>
      <c r="J587" s="19"/>
      <c r="K587" s="19"/>
      <c r="L587" s="19"/>
      <c r="M587" s="19"/>
      <c r="N587" s="19"/>
      <c r="O587" s="19"/>
      <c r="P587" s="19"/>
      <c r="Q587" s="19"/>
      <c r="R587" s="19"/>
      <c r="S587" s="19"/>
      <c r="T587" s="19"/>
      <c r="U587" s="20"/>
      <c r="V587" s="116">
        <f t="shared" si="22"/>
        <v>0</v>
      </c>
      <c r="W587" s="245"/>
    </row>
    <row r="588" spans="1:23" ht="18.75" customHeight="1">
      <c r="A588" s="232"/>
      <c r="B588" s="237">
        <v>4</v>
      </c>
      <c r="C588" s="246" t="s">
        <v>1156</v>
      </c>
      <c r="D588" s="247"/>
      <c r="E588" s="280" t="s">
        <v>1163</v>
      </c>
      <c r="F588" s="242" t="s">
        <v>300</v>
      </c>
      <c r="G588" s="243"/>
      <c r="H588" s="244"/>
      <c r="I588" s="95"/>
      <c r="J588" s="95"/>
      <c r="K588" s="95">
        <v>5</v>
      </c>
      <c r="L588" s="95"/>
      <c r="M588" s="95"/>
      <c r="N588" s="95"/>
      <c r="O588" s="95"/>
      <c r="P588" s="95"/>
      <c r="Q588" s="95"/>
      <c r="R588" s="95"/>
      <c r="S588" s="95"/>
      <c r="T588" s="95">
        <v>5</v>
      </c>
      <c r="U588" s="96"/>
      <c r="V588" s="116">
        <f t="shared" si="22"/>
        <v>10</v>
      </c>
      <c r="W588" s="245">
        <f>IF(V588=0,"-",V589/V588)</f>
        <v>0.6</v>
      </c>
    </row>
    <row r="589" spans="1:23" ht="18.75" customHeight="1">
      <c r="A589" s="232"/>
      <c r="B589" s="238"/>
      <c r="C589" s="248"/>
      <c r="D589" s="249"/>
      <c r="E589" s="280"/>
      <c r="F589" s="281" t="s">
        <v>298</v>
      </c>
      <c r="G589" s="282"/>
      <c r="H589" s="283"/>
      <c r="I589" s="19"/>
      <c r="J589" s="19"/>
      <c r="K589" s="19">
        <v>6</v>
      </c>
      <c r="L589" s="19"/>
      <c r="M589" s="19"/>
      <c r="N589" s="19"/>
      <c r="O589" s="19"/>
      <c r="P589" s="19"/>
      <c r="Q589" s="19"/>
      <c r="R589" s="19"/>
      <c r="S589" s="19"/>
      <c r="T589" s="19"/>
      <c r="U589" s="20"/>
      <c r="V589" s="116">
        <f t="shared" si="22"/>
        <v>6</v>
      </c>
      <c r="W589" s="245"/>
    </row>
    <row r="590" spans="1:23" ht="18.75" customHeight="1">
      <c r="A590" s="232"/>
      <c r="B590" s="237">
        <v>5</v>
      </c>
      <c r="C590" s="246" t="s">
        <v>1157</v>
      </c>
      <c r="D590" s="247"/>
      <c r="E590" s="280" t="s">
        <v>1163</v>
      </c>
      <c r="F590" s="242" t="s">
        <v>300</v>
      </c>
      <c r="G590" s="243"/>
      <c r="H590" s="244"/>
      <c r="I590" s="95"/>
      <c r="J590" s="95"/>
      <c r="K590" s="95">
        <v>5</v>
      </c>
      <c r="L590" s="95"/>
      <c r="M590" s="95"/>
      <c r="N590" s="95"/>
      <c r="O590" s="95"/>
      <c r="P590" s="95"/>
      <c r="Q590" s="95"/>
      <c r="R590" s="95"/>
      <c r="S590" s="95"/>
      <c r="T590" s="95">
        <v>5</v>
      </c>
      <c r="U590" s="96"/>
      <c r="V590" s="116">
        <f t="shared" si="22"/>
        <v>10</v>
      </c>
      <c r="W590" s="245">
        <f>IF(V590=0,"-",V591/V590)</f>
        <v>0.7</v>
      </c>
    </row>
    <row r="591" spans="1:23" ht="18.75" customHeight="1">
      <c r="A591" s="232"/>
      <c r="B591" s="238"/>
      <c r="C591" s="248"/>
      <c r="D591" s="249"/>
      <c r="E591" s="280"/>
      <c r="F591" s="281" t="s">
        <v>298</v>
      </c>
      <c r="G591" s="282"/>
      <c r="H591" s="283"/>
      <c r="I591" s="19"/>
      <c r="J591" s="19"/>
      <c r="K591" s="19">
        <v>7</v>
      </c>
      <c r="L591" s="19"/>
      <c r="M591" s="19"/>
      <c r="N591" s="19"/>
      <c r="O591" s="19"/>
      <c r="P591" s="19"/>
      <c r="Q591" s="19"/>
      <c r="R591" s="19"/>
      <c r="S591" s="19"/>
      <c r="T591" s="19"/>
      <c r="U591" s="20"/>
      <c r="V591" s="116">
        <f t="shared" si="22"/>
        <v>7</v>
      </c>
      <c r="W591" s="245"/>
    </row>
    <row r="592" spans="1:23" ht="18.75" customHeight="1">
      <c r="A592" s="232"/>
      <c r="B592" s="237">
        <v>6</v>
      </c>
      <c r="C592" s="246" t="s">
        <v>1158</v>
      </c>
      <c r="D592" s="247"/>
      <c r="E592" s="280" t="s">
        <v>1164</v>
      </c>
      <c r="F592" s="242" t="s">
        <v>300</v>
      </c>
      <c r="G592" s="243"/>
      <c r="H592" s="244"/>
      <c r="I592" s="95"/>
      <c r="J592" s="95"/>
      <c r="K592" s="95"/>
      <c r="L592" s="95"/>
      <c r="M592" s="95"/>
      <c r="N592" s="95"/>
      <c r="O592" s="95"/>
      <c r="P592" s="95"/>
      <c r="Q592" s="95"/>
      <c r="R592" s="95"/>
      <c r="S592" s="95"/>
      <c r="T592" s="95">
        <v>1</v>
      </c>
      <c r="U592" s="96"/>
      <c r="V592" s="116">
        <f>SUM(I592:T592)</f>
        <v>1</v>
      </c>
      <c r="W592" s="245">
        <f>IF(V592=0,"-",V593/V592)</f>
        <v>0</v>
      </c>
    </row>
    <row r="593" spans="1:23" ht="18.75" customHeight="1">
      <c r="A593" s="232"/>
      <c r="B593" s="238"/>
      <c r="C593" s="248"/>
      <c r="D593" s="249"/>
      <c r="E593" s="280"/>
      <c r="F593" s="281" t="s">
        <v>298</v>
      </c>
      <c r="G593" s="282"/>
      <c r="H593" s="283"/>
      <c r="I593" s="19"/>
      <c r="J593" s="19"/>
      <c r="K593" s="19"/>
      <c r="L593" s="19"/>
      <c r="M593" s="19"/>
      <c r="N593" s="19"/>
      <c r="O593" s="19"/>
      <c r="P593" s="19"/>
      <c r="Q593" s="19"/>
      <c r="R593" s="19"/>
      <c r="S593" s="19"/>
      <c r="T593" s="19"/>
      <c r="U593" s="20"/>
      <c r="V593" s="116">
        <f t="shared" ref="V593:V595" si="23">SUM(I593:T593)</f>
        <v>0</v>
      </c>
      <c r="W593" s="245"/>
    </row>
    <row r="594" spans="1:23" ht="18.75" customHeight="1">
      <c r="A594" s="232"/>
      <c r="B594" s="237">
        <v>7</v>
      </c>
      <c r="C594" s="246" t="s">
        <v>1159</v>
      </c>
      <c r="D594" s="247"/>
      <c r="E594" s="280" t="s">
        <v>1165</v>
      </c>
      <c r="F594" s="242" t="s">
        <v>300</v>
      </c>
      <c r="G594" s="243"/>
      <c r="H594" s="244"/>
      <c r="I594" s="95"/>
      <c r="J594" s="95"/>
      <c r="K594" s="95"/>
      <c r="L594" s="95"/>
      <c r="M594" s="95"/>
      <c r="N594" s="95"/>
      <c r="O594" s="95"/>
      <c r="P594" s="95"/>
      <c r="Q594" s="95"/>
      <c r="R594" s="95"/>
      <c r="S594" s="95"/>
      <c r="T594" s="95">
        <v>6</v>
      </c>
      <c r="U594" s="96"/>
      <c r="V594" s="116">
        <f t="shared" si="23"/>
        <v>6</v>
      </c>
      <c r="W594" s="245">
        <f>IF(V594=0,"-",V595/V594)</f>
        <v>0</v>
      </c>
    </row>
    <row r="595" spans="1:23" ht="18.75" customHeight="1">
      <c r="A595" s="233"/>
      <c r="B595" s="238"/>
      <c r="C595" s="248"/>
      <c r="D595" s="249"/>
      <c r="E595" s="280"/>
      <c r="F595" s="281" t="s">
        <v>298</v>
      </c>
      <c r="G595" s="282"/>
      <c r="H595" s="283"/>
      <c r="I595" s="19"/>
      <c r="J595" s="19"/>
      <c r="K595" s="19"/>
      <c r="L595" s="19"/>
      <c r="M595" s="19"/>
      <c r="N595" s="19"/>
      <c r="O595" s="19"/>
      <c r="P595" s="19"/>
      <c r="Q595" s="19"/>
      <c r="R595" s="19"/>
      <c r="S595" s="19"/>
      <c r="T595" s="19"/>
      <c r="U595" s="20"/>
      <c r="V595" s="116">
        <f t="shared" si="23"/>
        <v>0</v>
      </c>
      <c r="W595" s="245"/>
    </row>
    <row r="596" spans="1:23" ht="18.75" customHeight="1">
      <c r="A596" s="234" t="s">
        <v>1143</v>
      </c>
      <c r="B596" s="237">
        <v>1</v>
      </c>
      <c r="C596" s="246" t="s">
        <v>1144</v>
      </c>
      <c r="D596" s="247"/>
      <c r="E596" s="280" t="s">
        <v>1145</v>
      </c>
      <c r="F596" s="242" t="s">
        <v>300</v>
      </c>
      <c r="G596" s="243"/>
      <c r="H596" s="244"/>
      <c r="I596" s="95"/>
      <c r="J596" s="95"/>
      <c r="K596" s="95">
        <v>2</v>
      </c>
      <c r="L596" s="95"/>
      <c r="M596" s="95"/>
      <c r="N596" s="95">
        <v>2</v>
      </c>
      <c r="O596" s="95"/>
      <c r="P596" s="95"/>
      <c r="Q596" s="95">
        <v>2</v>
      </c>
      <c r="R596" s="95"/>
      <c r="S596" s="95"/>
      <c r="T596" s="95">
        <v>2</v>
      </c>
      <c r="U596" s="96"/>
      <c r="V596" s="116">
        <f>SUM(I596:T596)</f>
        <v>8</v>
      </c>
      <c r="W596" s="245">
        <f>IF(V596=0,"-",V597/V596)</f>
        <v>0.125</v>
      </c>
    </row>
    <row r="597" spans="1:23" ht="18.75" customHeight="1">
      <c r="A597" s="235"/>
      <c r="B597" s="238"/>
      <c r="C597" s="248"/>
      <c r="D597" s="249"/>
      <c r="E597" s="280"/>
      <c r="F597" s="281" t="s">
        <v>298</v>
      </c>
      <c r="G597" s="282"/>
      <c r="H597" s="283"/>
      <c r="I597" s="19"/>
      <c r="J597" s="19"/>
      <c r="K597" s="19">
        <v>1</v>
      </c>
      <c r="L597" s="19"/>
      <c r="M597" s="19"/>
      <c r="N597" s="19"/>
      <c r="O597" s="19"/>
      <c r="P597" s="19"/>
      <c r="Q597" s="19"/>
      <c r="R597" s="19"/>
      <c r="S597" s="19"/>
      <c r="T597" s="19"/>
      <c r="U597" s="20"/>
      <c r="V597" s="116">
        <f t="shared" ref="V597:V605" si="24">SUM(I597:T597)</f>
        <v>1</v>
      </c>
      <c r="W597" s="245"/>
    </row>
    <row r="598" spans="1:23" ht="18.75" customHeight="1">
      <c r="A598" s="235"/>
      <c r="B598" s="237">
        <v>2</v>
      </c>
      <c r="C598" s="246" t="s">
        <v>1146</v>
      </c>
      <c r="D598" s="247"/>
      <c r="E598" s="280" t="s">
        <v>1147</v>
      </c>
      <c r="F598" s="242" t="s">
        <v>300</v>
      </c>
      <c r="G598" s="243"/>
      <c r="H598" s="244"/>
      <c r="I598" s="95"/>
      <c r="J598" s="95"/>
      <c r="K598" s="95">
        <v>2</v>
      </c>
      <c r="L598" s="95"/>
      <c r="M598" s="95"/>
      <c r="N598" s="95">
        <v>3</v>
      </c>
      <c r="O598" s="95"/>
      <c r="P598" s="95"/>
      <c r="Q598" s="95">
        <v>2</v>
      </c>
      <c r="R598" s="95"/>
      <c r="S598" s="95"/>
      <c r="T598" s="95">
        <v>3</v>
      </c>
      <c r="U598" s="96"/>
      <c r="V598" s="116">
        <f t="shared" si="24"/>
        <v>10</v>
      </c>
      <c r="W598" s="245">
        <f>IF(V598=0,"-",V599/V598)</f>
        <v>0.3</v>
      </c>
    </row>
    <row r="599" spans="1:23" ht="18.75" customHeight="1">
      <c r="A599" s="235"/>
      <c r="B599" s="238"/>
      <c r="C599" s="248"/>
      <c r="D599" s="249"/>
      <c r="E599" s="280"/>
      <c r="F599" s="281" t="s">
        <v>298</v>
      </c>
      <c r="G599" s="282"/>
      <c r="H599" s="283"/>
      <c r="I599" s="19"/>
      <c r="J599" s="19"/>
      <c r="K599" s="19">
        <v>3</v>
      </c>
      <c r="L599" s="19"/>
      <c r="M599" s="19"/>
      <c r="N599" s="19"/>
      <c r="O599" s="19"/>
      <c r="P599" s="19"/>
      <c r="Q599" s="19"/>
      <c r="R599" s="19"/>
      <c r="S599" s="19"/>
      <c r="T599" s="19"/>
      <c r="U599" s="20"/>
      <c r="V599" s="116">
        <f t="shared" si="24"/>
        <v>3</v>
      </c>
      <c r="W599" s="245"/>
    </row>
    <row r="600" spans="1:23" ht="18.75" customHeight="1">
      <c r="A600" s="235"/>
      <c r="B600" s="237">
        <v>3</v>
      </c>
      <c r="C600" s="246" t="s">
        <v>1148</v>
      </c>
      <c r="D600" s="247"/>
      <c r="E600" s="280" t="s">
        <v>1151</v>
      </c>
      <c r="F600" s="242" t="s">
        <v>300</v>
      </c>
      <c r="G600" s="243"/>
      <c r="H600" s="244"/>
      <c r="I600" s="95"/>
      <c r="J600" s="95"/>
      <c r="K600" s="95"/>
      <c r="L600" s="95"/>
      <c r="M600" s="95"/>
      <c r="N600" s="95"/>
      <c r="O600" s="95"/>
      <c r="P600" s="95"/>
      <c r="Q600" s="95">
        <v>1</v>
      </c>
      <c r="R600" s="95"/>
      <c r="S600" s="95"/>
      <c r="T600" s="95"/>
      <c r="U600" s="96"/>
      <c r="V600" s="116">
        <f t="shared" si="24"/>
        <v>1</v>
      </c>
      <c r="W600" s="245">
        <f>IF(V600=0,"-",V601/V600)</f>
        <v>0</v>
      </c>
    </row>
    <row r="601" spans="1:23" ht="41.25" customHeight="1">
      <c r="A601" s="235"/>
      <c r="B601" s="238"/>
      <c r="C601" s="248"/>
      <c r="D601" s="249"/>
      <c r="E601" s="280"/>
      <c r="F601" s="281" t="s">
        <v>298</v>
      </c>
      <c r="G601" s="282"/>
      <c r="H601" s="283"/>
      <c r="I601" s="19"/>
      <c r="J601" s="19"/>
      <c r="K601" s="19"/>
      <c r="L601" s="19"/>
      <c r="M601" s="19"/>
      <c r="N601" s="19"/>
      <c r="O601" s="19"/>
      <c r="P601" s="19"/>
      <c r="Q601" s="19"/>
      <c r="R601" s="19"/>
      <c r="S601" s="19"/>
      <c r="T601" s="19"/>
      <c r="U601" s="20"/>
      <c r="V601" s="116">
        <f t="shared" si="24"/>
        <v>0</v>
      </c>
      <c r="W601" s="245"/>
    </row>
    <row r="602" spans="1:23" ht="18.75" customHeight="1">
      <c r="A602" s="235"/>
      <c r="B602" s="237">
        <v>4</v>
      </c>
      <c r="C602" s="246" t="s">
        <v>1149</v>
      </c>
      <c r="D602" s="247"/>
      <c r="E602" s="280" t="s">
        <v>1152</v>
      </c>
      <c r="F602" s="242" t="s">
        <v>300</v>
      </c>
      <c r="G602" s="243"/>
      <c r="H602" s="244"/>
      <c r="I602" s="95"/>
      <c r="J602" s="95"/>
      <c r="K602" s="95"/>
      <c r="L602" s="95"/>
      <c r="M602" s="95"/>
      <c r="N602" s="95"/>
      <c r="O602" s="95"/>
      <c r="P602" s="95"/>
      <c r="Q602" s="95">
        <v>2</v>
      </c>
      <c r="R602" s="95"/>
      <c r="S602" s="95"/>
      <c r="T602" s="95"/>
      <c r="U602" s="96"/>
      <c r="V602" s="116">
        <f t="shared" si="24"/>
        <v>2</v>
      </c>
      <c r="W602" s="245">
        <f>IF(V602=0,"-",V603/V602)</f>
        <v>0</v>
      </c>
    </row>
    <row r="603" spans="1:23" ht="27" customHeight="1">
      <c r="A603" s="235"/>
      <c r="B603" s="238"/>
      <c r="C603" s="248"/>
      <c r="D603" s="249"/>
      <c r="E603" s="280"/>
      <c r="F603" s="281" t="s">
        <v>298</v>
      </c>
      <c r="G603" s="282"/>
      <c r="H603" s="283"/>
      <c r="I603" s="19"/>
      <c r="J603" s="19"/>
      <c r="K603" s="19"/>
      <c r="L603" s="19"/>
      <c r="M603" s="19"/>
      <c r="N603" s="19"/>
      <c r="O603" s="19"/>
      <c r="P603" s="19"/>
      <c r="Q603" s="19"/>
      <c r="R603" s="19"/>
      <c r="S603" s="19"/>
      <c r="T603" s="19"/>
      <c r="U603" s="20"/>
      <c r="V603" s="116">
        <f t="shared" si="24"/>
        <v>0</v>
      </c>
      <c r="W603" s="245"/>
    </row>
    <row r="604" spans="1:23" ht="18.75" customHeight="1">
      <c r="A604" s="235"/>
      <c r="B604" s="237">
        <v>5</v>
      </c>
      <c r="C604" s="246" t="s">
        <v>1150</v>
      </c>
      <c r="D604" s="247"/>
      <c r="E604" s="280" t="s">
        <v>1153</v>
      </c>
      <c r="F604" s="242" t="s">
        <v>300</v>
      </c>
      <c r="G604" s="243"/>
      <c r="H604" s="244"/>
      <c r="I604" s="95"/>
      <c r="J604" s="95"/>
      <c r="K604" s="95"/>
      <c r="L604" s="95"/>
      <c r="M604" s="95"/>
      <c r="N604" s="95">
        <v>1</v>
      </c>
      <c r="O604" s="95"/>
      <c r="P604" s="95"/>
      <c r="Q604" s="95">
        <v>1</v>
      </c>
      <c r="R604" s="95"/>
      <c r="S604" s="95"/>
      <c r="T604" s="95">
        <v>1</v>
      </c>
      <c r="U604" s="96"/>
      <c r="V604" s="116">
        <f t="shared" si="24"/>
        <v>3</v>
      </c>
      <c r="W604" s="245">
        <f>IF(V604=0,"-",V605/V604)</f>
        <v>0</v>
      </c>
    </row>
    <row r="605" spans="1:23" ht="18.75" customHeight="1">
      <c r="A605" s="236"/>
      <c r="B605" s="238"/>
      <c r="C605" s="248"/>
      <c r="D605" s="249"/>
      <c r="E605" s="280"/>
      <c r="F605" s="281" t="s">
        <v>298</v>
      </c>
      <c r="G605" s="282"/>
      <c r="H605" s="283"/>
      <c r="I605" s="19"/>
      <c r="J605" s="19"/>
      <c r="K605" s="19"/>
      <c r="L605" s="19"/>
      <c r="M605" s="19"/>
      <c r="N605" s="19"/>
      <c r="O605" s="19"/>
      <c r="P605" s="19"/>
      <c r="Q605" s="19"/>
      <c r="R605" s="19"/>
      <c r="S605" s="19"/>
      <c r="T605" s="19"/>
      <c r="U605" s="20"/>
      <c r="V605" s="116">
        <f t="shared" si="24"/>
        <v>0</v>
      </c>
      <c r="W605" s="245"/>
    </row>
    <row r="606" spans="1:23" ht="18.75" customHeight="1">
      <c r="A606" s="292" t="s">
        <v>1235</v>
      </c>
      <c r="B606" s="237">
        <v>1</v>
      </c>
      <c r="C606" s="246" t="s">
        <v>1243</v>
      </c>
      <c r="D606" s="247"/>
      <c r="E606" s="280" t="s">
        <v>1242</v>
      </c>
      <c r="F606" s="242" t="s">
        <v>300</v>
      </c>
      <c r="G606" s="243"/>
      <c r="H606" s="244"/>
      <c r="I606" s="95"/>
      <c r="J606" s="95"/>
      <c r="K606" s="95"/>
      <c r="L606" s="95"/>
      <c r="M606" s="95"/>
      <c r="N606" s="95">
        <v>6</v>
      </c>
      <c r="O606" s="95"/>
      <c r="P606" s="95"/>
      <c r="Q606" s="95"/>
      <c r="R606" s="95"/>
      <c r="S606" s="95"/>
      <c r="T606" s="95">
        <v>6</v>
      </c>
      <c r="U606" s="96"/>
      <c r="V606" s="116">
        <f>SUM(I606:T606)</f>
        <v>12</v>
      </c>
      <c r="W606" s="245">
        <f>IF(V606=0,"-",V607/V606)</f>
        <v>0</v>
      </c>
    </row>
    <row r="607" spans="1:23" ht="27.75" customHeight="1">
      <c r="A607" s="292"/>
      <c r="B607" s="238"/>
      <c r="C607" s="248"/>
      <c r="D607" s="249"/>
      <c r="E607" s="280"/>
      <c r="F607" s="281" t="s">
        <v>298</v>
      </c>
      <c r="G607" s="282"/>
      <c r="H607" s="283"/>
      <c r="I607" s="19"/>
      <c r="J607" s="19"/>
      <c r="K607" s="19"/>
      <c r="L607" s="19"/>
      <c r="M607" s="19"/>
      <c r="N607" s="19"/>
      <c r="O607" s="19"/>
      <c r="P607" s="19"/>
      <c r="Q607" s="19"/>
      <c r="R607" s="19"/>
      <c r="S607" s="19"/>
      <c r="T607" s="19"/>
      <c r="U607" s="20"/>
      <c r="V607" s="116">
        <f t="shared" ref="V607" si="25">SUM(I607:T607)</f>
        <v>0</v>
      </c>
      <c r="W607" s="245"/>
    </row>
    <row r="608" spans="1:23" ht="34.5" customHeight="1"/>
    <row r="609" spans="1:23" ht="12.75" customHeight="1"/>
    <row r="610" spans="1:23" ht="12.75" customHeight="1">
      <c r="A610" s="295" t="s">
        <v>1041</v>
      </c>
      <c r="B610" s="295"/>
      <c r="C610" s="295"/>
      <c r="D610" s="295"/>
      <c r="E610" s="2"/>
      <c r="F610" s="296" t="s">
        <v>1045</v>
      </c>
      <c r="G610" s="296"/>
      <c r="H610" s="296"/>
      <c r="I610" s="296"/>
      <c r="J610" s="296"/>
      <c r="K610" s="296"/>
      <c r="L610" s="296"/>
      <c r="M610" s="296"/>
      <c r="N610" s="296"/>
      <c r="O610" s="296"/>
      <c r="P610" s="2"/>
      <c r="Q610" s="296" t="s">
        <v>1047</v>
      </c>
      <c r="R610" s="296"/>
      <c r="S610" s="296"/>
      <c r="T610" s="296"/>
      <c r="U610" s="296"/>
      <c r="V610" s="296"/>
      <c r="W610" s="296"/>
    </row>
    <row r="611" spans="1:23" ht="12.75" customHeight="1">
      <c r="A611" s="294" t="s">
        <v>1017</v>
      </c>
      <c r="B611" s="294"/>
      <c r="C611" s="294"/>
      <c r="D611" s="294"/>
      <c r="E611" s="2"/>
      <c r="F611" s="294" t="s">
        <v>1018</v>
      </c>
      <c r="G611" s="294"/>
      <c r="H611" s="294"/>
      <c r="I611" s="294"/>
      <c r="J611" s="294"/>
      <c r="K611" s="294"/>
      <c r="L611" s="294"/>
      <c r="M611" s="294"/>
      <c r="N611" s="294"/>
      <c r="O611" s="294"/>
      <c r="P611" s="2"/>
      <c r="Q611" s="294" t="s">
        <v>1048</v>
      </c>
      <c r="R611" s="294"/>
      <c r="S611" s="294"/>
      <c r="T611" s="294"/>
      <c r="U611" s="294"/>
      <c r="V611" s="294"/>
      <c r="W611" s="294"/>
    </row>
    <row r="612" spans="1:23" ht="45.75" customHeight="1">
      <c r="A612" s="134"/>
      <c r="B612" s="134"/>
      <c r="C612" s="134"/>
      <c r="D612" s="134"/>
      <c r="F612" s="134"/>
      <c r="G612" s="134"/>
      <c r="H612" s="134"/>
      <c r="I612" s="134"/>
      <c r="J612" s="134"/>
      <c r="K612" s="134"/>
      <c r="L612" s="134"/>
      <c r="M612" s="134"/>
      <c r="N612" s="134"/>
      <c r="O612" s="134"/>
      <c r="P612" s="67"/>
      <c r="Q612" s="134"/>
      <c r="R612" s="134"/>
      <c r="S612" s="134"/>
      <c r="T612" s="134"/>
      <c r="U612" s="134"/>
      <c r="V612" s="134"/>
      <c r="W612" s="134"/>
    </row>
    <row r="613" spans="1:23">
      <c r="A613" s="297"/>
      <c r="B613" s="297"/>
      <c r="C613" s="297"/>
      <c r="D613" s="297"/>
      <c r="F613" s="296" t="s">
        <v>1046</v>
      </c>
      <c r="G613" s="296"/>
      <c r="H613" s="296"/>
      <c r="I613" s="296"/>
      <c r="J613" s="296"/>
      <c r="K613" s="296"/>
      <c r="L613" s="296"/>
      <c r="M613" s="296"/>
      <c r="N613" s="296"/>
      <c r="O613" s="296"/>
      <c r="Q613" s="298"/>
      <c r="R613" s="298"/>
      <c r="S613" s="298"/>
      <c r="T613" s="298"/>
      <c r="U613" s="298"/>
      <c r="V613" s="298"/>
      <c r="W613" s="298"/>
    </row>
    <row r="614" spans="1:23" ht="28.5" customHeight="1">
      <c r="A614" s="293"/>
      <c r="B614" s="293"/>
      <c r="C614" s="293"/>
      <c r="D614" s="293"/>
      <c r="F614" s="294" t="s">
        <v>1044</v>
      </c>
      <c r="G614" s="294"/>
      <c r="H614" s="294"/>
      <c r="I614" s="294"/>
      <c r="J614" s="294"/>
      <c r="K614" s="294"/>
      <c r="L614" s="294"/>
      <c r="M614" s="294"/>
      <c r="N614" s="294"/>
      <c r="O614" s="294"/>
      <c r="Q614" s="293"/>
      <c r="R614" s="293"/>
      <c r="S614" s="293"/>
      <c r="T614" s="293"/>
      <c r="U614" s="293"/>
      <c r="V614" s="293"/>
      <c r="W614" s="293"/>
    </row>
    <row r="615" spans="1:23" ht="12.75" hidden="1" customHeight="1"/>
    <row r="616" spans="1:23" ht="12.75" hidden="1" customHeight="1"/>
    <row r="617" spans="1:23" hidden="1"/>
    <row r="618" spans="1:23" hidden="1"/>
    <row r="619" spans="1:23" hidden="1"/>
    <row r="620" spans="1:23" hidden="1"/>
    <row r="621" spans="1:23" hidden="1"/>
    <row r="622" spans="1:23" hidden="1"/>
    <row r="623" spans="1:23" hidden="1"/>
    <row r="624" spans="1:23" hidden="1"/>
    <row r="625" spans="1:2" hidden="1"/>
    <row r="626" spans="1:2" hidden="1"/>
    <row r="627" spans="1:2" hidden="1"/>
    <row r="628" spans="1:2" hidden="1"/>
    <row r="629" spans="1:2" hidden="1"/>
    <row r="630" spans="1:2" hidden="1">
      <c r="A630" s="1">
        <v>1</v>
      </c>
      <c r="B630" s="10" t="s">
        <v>33</v>
      </c>
    </row>
    <row r="631" spans="1:2" hidden="1">
      <c r="A631" s="1">
        <v>2</v>
      </c>
      <c r="B631" s="10" t="s">
        <v>34</v>
      </c>
    </row>
    <row r="632" spans="1:2" hidden="1">
      <c r="A632" s="1">
        <v>3</v>
      </c>
      <c r="B632" s="10" t="s">
        <v>35</v>
      </c>
    </row>
    <row r="633" spans="1:2" hidden="1">
      <c r="A633" s="1">
        <v>4</v>
      </c>
      <c r="B633" s="10" t="s">
        <v>36</v>
      </c>
    </row>
    <row r="634" spans="1:2" hidden="1"/>
    <row r="635" spans="1:2" hidden="1"/>
    <row r="636" spans="1:2" hidden="1">
      <c r="B636" s="1" t="s">
        <v>37</v>
      </c>
    </row>
    <row r="637" spans="1:2" hidden="1">
      <c r="A637" s="1">
        <v>1</v>
      </c>
      <c r="B637" s="1" t="s">
        <v>38</v>
      </c>
    </row>
    <row r="638" spans="1:2" hidden="1">
      <c r="A638" s="1">
        <v>2</v>
      </c>
      <c r="B638" s="1" t="s">
        <v>39</v>
      </c>
    </row>
    <row r="639" spans="1:2" hidden="1">
      <c r="A639" s="1">
        <v>3</v>
      </c>
      <c r="B639" s="1" t="s">
        <v>40</v>
      </c>
    </row>
    <row r="640" spans="1:2" hidden="1">
      <c r="A640" s="1">
        <v>4</v>
      </c>
      <c r="B640" s="1" t="s">
        <v>41</v>
      </c>
    </row>
    <row r="641" spans="1:2" hidden="1"/>
    <row r="642" spans="1:2" hidden="1"/>
    <row r="643" spans="1:2" hidden="1">
      <c r="B643" s="1" t="s">
        <v>42</v>
      </c>
    </row>
    <row r="644" spans="1:2" hidden="1">
      <c r="A644" s="1">
        <v>1.1000000000000001</v>
      </c>
      <c r="B644" s="1" t="s">
        <v>43</v>
      </c>
    </row>
    <row r="645" spans="1:2" hidden="1">
      <c r="A645" s="1">
        <v>1.2</v>
      </c>
      <c r="B645" s="1" t="s">
        <v>44</v>
      </c>
    </row>
    <row r="646" spans="1:2" hidden="1">
      <c r="A646" s="1">
        <v>1.3</v>
      </c>
      <c r="B646" s="1" t="s">
        <v>45</v>
      </c>
    </row>
    <row r="647" spans="1:2" hidden="1">
      <c r="A647" s="1">
        <v>1.4</v>
      </c>
      <c r="B647" s="1" t="s">
        <v>46</v>
      </c>
    </row>
    <row r="648" spans="1:2" hidden="1">
      <c r="A648" s="1">
        <v>1.5</v>
      </c>
      <c r="B648" s="1" t="s">
        <v>47</v>
      </c>
    </row>
    <row r="649" spans="1:2" hidden="1">
      <c r="A649" s="1">
        <v>1.6</v>
      </c>
      <c r="B649" s="1" t="s">
        <v>48</v>
      </c>
    </row>
    <row r="650" spans="1:2" hidden="1">
      <c r="A650" s="1">
        <v>1.7</v>
      </c>
      <c r="B650" s="1" t="s">
        <v>49</v>
      </c>
    </row>
    <row r="651" spans="1:2" hidden="1">
      <c r="A651" s="1">
        <v>1.8</v>
      </c>
      <c r="B651" s="1" t="s">
        <v>50</v>
      </c>
    </row>
    <row r="652" spans="1:2" hidden="1">
      <c r="A652" s="1">
        <v>2.1</v>
      </c>
      <c r="B652" s="1" t="s">
        <v>51</v>
      </c>
    </row>
    <row r="653" spans="1:2" hidden="1">
      <c r="A653" s="1">
        <v>2.2000000000000002</v>
      </c>
      <c r="B653" s="1" t="s">
        <v>52</v>
      </c>
    </row>
    <row r="654" spans="1:2" hidden="1">
      <c r="A654" s="1">
        <v>2.2999999999999998</v>
      </c>
      <c r="B654" s="1" t="s">
        <v>53</v>
      </c>
    </row>
    <row r="655" spans="1:2" hidden="1">
      <c r="A655" s="1">
        <v>2.4</v>
      </c>
      <c r="B655" s="1" t="s">
        <v>54</v>
      </c>
    </row>
    <row r="656" spans="1:2" hidden="1">
      <c r="A656" s="1">
        <v>2.5</v>
      </c>
      <c r="B656" s="1" t="s">
        <v>55</v>
      </c>
    </row>
    <row r="657" spans="1:2" hidden="1">
      <c r="A657" s="1">
        <v>2.6</v>
      </c>
      <c r="B657" s="1" t="s">
        <v>56</v>
      </c>
    </row>
    <row r="658" spans="1:2" hidden="1">
      <c r="A658" s="1">
        <v>2.7</v>
      </c>
      <c r="B658" s="1" t="s">
        <v>57</v>
      </c>
    </row>
    <row r="659" spans="1:2" hidden="1">
      <c r="A659" s="1">
        <v>3.1</v>
      </c>
      <c r="B659" s="1" t="s">
        <v>58</v>
      </c>
    </row>
    <row r="660" spans="1:2" hidden="1">
      <c r="A660" s="1">
        <v>3.2</v>
      </c>
      <c r="B660" s="1" t="s">
        <v>59</v>
      </c>
    </row>
    <row r="661" spans="1:2" hidden="1">
      <c r="A661" s="1">
        <v>3.3</v>
      </c>
      <c r="B661" s="1" t="s">
        <v>60</v>
      </c>
    </row>
    <row r="662" spans="1:2" hidden="1">
      <c r="A662" s="1">
        <v>3.4</v>
      </c>
      <c r="B662" s="1" t="s">
        <v>61</v>
      </c>
    </row>
    <row r="663" spans="1:2" hidden="1">
      <c r="A663" s="1">
        <v>3.5</v>
      </c>
      <c r="B663" s="1" t="s">
        <v>62</v>
      </c>
    </row>
    <row r="664" spans="1:2" hidden="1">
      <c r="A664" s="1">
        <v>3.6</v>
      </c>
      <c r="B664" s="1" t="s">
        <v>63</v>
      </c>
    </row>
    <row r="665" spans="1:2" hidden="1">
      <c r="A665" s="1">
        <v>3.7</v>
      </c>
      <c r="B665" s="1" t="s">
        <v>64</v>
      </c>
    </row>
    <row r="666" spans="1:2" hidden="1">
      <c r="A666" s="1">
        <v>3.8</v>
      </c>
      <c r="B666" s="1" t="s">
        <v>65</v>
      </c>
    </row>
    <row r="667" spans="1:2" hidden="1">
      <c r="A667" s="1">
        <v>3.9</v>
      </c>
      <c r="B667" s="1" t="s">
        <v>66</v>
      </c>
    </row>
    <row r="668" spans="1:2" hidden="1">
      <c r="A668" s="1">
        <v>4.0999999999999996</v>
      </c>
      <c r="B668" s="1" t="s">
        <v>67</v>
      </c>
    </row>
    <row r="669" spans="1:2" hidden="1">
      <c r="A669" s="1">
        <v>4.2</v>
      </c>
      <c r="B669" s="1" t="s">
        <v>68</v>
      </c>
    </row>
    <row r="670" spans="1:2" hidden="1">
      <c r="A670" s="1">
        <v>4.3</v>
      </c>
      <c r="B670" s="1" t="s">
        <v>69</v>
      </c>
    </row>
    <row r="671" spans="1:2" hidden="1">
      <c r="A671" s="1">
        <v>4.4000000000000004</v>
      </c>
      <c r="B671" s="1" t="s">
        <v>70</v>
      </c>
    </row>
    <row r="672" spans="1:2" hidden="1"/>
    <row r="673" spans="1:2" hidden="1"/>
    <row r="674" spans="1:2" hidden="1"/>
    <row r="675" spans="1:2" hidden="1">
      <c r="B675" s="1" t="s">
        <v>71</v>
      </c>
    </row>
    <row r="676" spans="1:2" hidden="1">
      <c r="A676" s="1" t="s">
        <v>72</v>
      </c>
      <c r="B676" s="1" t="s">
        <v>43</v>
      </c>
    </row>
    <row r="677" spans="1:2" hidden="1">
      <c r="A677" s="1" t="s">
        <v>73</v>
      </c>
      <c r="B677" s="1" t="s">
        <v>74</v>
      </c>
    </row>
    <row r="678" spans="1:2" hidden="1">
      <c r="A678" s="1" t="s">
        <v>75</v>
      </c>
      <c r="B678" s="1" t="s">
        <v>76</v>
      </c>
    </row>
    <row r="679" spans="1:2" hidden="1">
      <c r="A679" s="1" t="s">
        <v>77</v>
      </c>
      <c r="B679" s="1" t="s">
        <v>78</v>
      </c>
    </row>
    <row r="680" spans="1:2" hidden="1">
      <c r="A680" s="1" t="s">
        <v>79</v>
      </c>
      <c r="B680" s="1" t="s">
        <v>80</v>
      </c>
    </row>
    <row r="681" spans="1:2" hidden="1">
      <c r="A681" s="1" t="s">
        <v>81</v>
      </c>
      <c r="B681" s="1" t="s">
        <v>82</v>
      </c>
    </row>
    <row r="682" spans="1:2" hidden="1">
      <c r="A682" s="1" t="s">
        <v>83</v>
      </c>
      <c r="B682" s="1" t="s">
        <v>84</v>
      </c>
    </row>
    <row r="683" spans="1:2" hidden="1">
      <c r="A683" s="1" t="s">
        <v>85</v>
      </c>
      <c r="B683" s="1" t="s">
        <v>86</v>
      </c>
    </row>
    <row r="684" spans="1:2" hidden="1">
      <c r="A684" s="1" t="s">
        <v>87</v>
      </c>
      <c r="B684" s="1" t="s">
        <v>88</v>
      </c>
    </row>
    <row r="685" spans="1:2" hidden="1">
      <c r="A685" s="1" t="s">
        <v>89</v>
      </c>
      <c r="B685" s="1" t="s">
        <v>90</v>
      </c>
    </row>
    <row r="686" spans="1:2" hidden="1">
      <c r="A686" s="1" t="s">
        <v>91</v>
      </c>
      <c r="B686" s="1" t="s">
        <v>92</v>
      </c>
    </row>
    <row r="687" spans="1:2" hidden="1">
      <c r="A687" s="1" t="s">
        <v>93</v>
      </c>
      <c r="B687" s="1" t="s">
        <v>94</v>
      </c>
    </row>
    <row r="688" spans="1:2" hidden="1">
      <c r="A688" s="1" t="s">
        <v>95</v>
      </c>
      <c r="B688" s="1" t="s">
        <v>96</v>
      </c>
    </row>
    <row r="689" spans="1:2" hidden="1">
      <c r="A689" s="1" t="s">
        <v>97</v>
      </c>
      <c r="B689" s="1" t="s">
        <v>98</v>
      </c>
    </row>
    <row r="690" spans="1:2" hidden="1">
      <c r="A690" s="1" t="s">
        <v>99</v>
      </c>
      <c r="B690" s="1" t="s">
        <v>100</v>
      </c>
    </row>
    <row r="691" spans="1:2" hidden="1">
      <c r="A691" s="1" t="s">
        <v>101</v>
      </c>
      <c r="B691" s="1" t="s">
        <v>46</v>
      </c>
    </row>
    <row r="692" spans="1:2" hidden="1">
      <c r="A692" s="1" t="s">
        <v>102</v>
      </c>
      <c r="B692" s="1" t="s">
        <v>103</v>
      </c>
    </row>
    <row r="693" spans="1:2" hidden="1">
      <c r="A693" s="1" t="s">
        <v>104</v>
      </c>
      <c r="B693" s="1" t="s">
        <v>105</v>
      </c>
    </row>
    <row r="694" spans="1:2" hidden="1">
      <c r="A694" s="1" t="s">
        <v>106</v>
      </c>
      <c r="B694" s="1" t="s">
        <v>107</v>
      </c>
    </row>
    <row r="695" spans="1:2" hidden="1">
      <c r="A695" s="1" t="s">
        <v>108</v>
      </c>
      <c r="B695" s="1" t="s">
        <v>109</v>
      </c>
    </row>
    <row r="696" spans="1:2" hidden="1">
      <c r="A696" s="1" t="s">
        <v>110</v>
      </c>
      <c r="B696" s="1" t="s">
        <v>111</v>
      </c>
    </row>
    <row r="697" spans="1:2" hidden="1">
      <c r="A697" s="1" t="s">
        <v>112</v>
      </c>
      <c r="B697" s="1" t="s">
        <v>113</v>
      </c>
    </row>
    <row r="698" spans="1:2" hidden="1">
      <c r="A698" s="1" t="s">
        <v>114</v>
      </c>
      <c r="B698" s="1" t="s">
        <v>115</v>
      </c>
    </row>
    <row r="699" spans="1:2" hidden="1">
      <c r="A699" s="1" t="s">
        <v>116</v>
      </c>
      <c r="B699" s="1" t="s">
        <v>117</v>
      </c>
    </row>
    <row r="700" spans="1:2" hidden="1">
      <c r="A700" s="1" t="s">
        <v>118</v>
      </c>
      <c r="B700" s="1" t="s">
        <v>119</v>
      </c>
    </row>
    <row r="701" spans="1:2" hidden="1">
      <c r="A701" s="1" t="s">
        <v>120</v>
      </c>
      <c r="B701" s="1" t="s">
        <v>121</v>
      </c>
    </row>
    <row r="702" spans="1:2" hidden="1">
      <c r="A702" s="1" t="s">
        <v>122</v>
      </c>
      <c r="B702" s="1" t="s">
        <v>123</v>
      </c>
    </row>
    <row r="703" spans="1:2" hidden="1">
      <c r="A703" s="1" t="s">
        <v>124</v>
      </c>
      <c r="B703" s="1" t="s">
        <v>125</v>
      </c>
    </row>
    <row r="704" spans="1:2" hidden="1">
      <c r="A704" s="1" t="s">
        <v>126</v>
      </c>
      <c r="B704" s="1" t="s">
        <v>127</v>
      </c>
    </row>
    <row r="705" spans="1:2" hidden="1">
      <c r="A705" s="1" t="s">
        <v>128</v>
      </c>
      <c r="B705" s="1" t="s">
        <v>100</v>
      </c>
    </row>
    <row r="706" spans="1:2" hidden="1">
      <c r="A706" s="1" t="s">
        <v>129</v>
      </c>
      <c r="B706" s="1" t="s">
        <v>130</v>
      </c>
    </row>
    <row r="707" spans="1:2" hidden="1">
      <c r="A707" s="1" t="s">
        <v>131</v>
      </c>
      <c r="B707" s="1" t="s">
        <v>132</v>
      </c>
    </row>
    <row r="708" spans="1:2" hidden="1">
      <c r="A708" s="1" t="s">
        <v>133</v>
      </c>
      <c r="B708" s="1" t="s">
        <v>134</v>
      </c>
    </row>
    <row r="709" spans="1:2" hidden="1">
      <c r="A709" s="1" t="s">
        <v>135</v>
      </c>
      <c r="B709" s="1" t="s">
        <v>136</v>
      </c>
    </row>
    <row r="710" spans="1:2" hidden="1">
      <c r="A710" s="1" t="s">
        <v>137</v>
      </c>
      <c r="B710" s="1" t="s">
        <v>138</v>
      </c>
    </row>
    <row r="711" spans="1:2" hidden="1">
      <c r="A711" s="1" t="s">
        <v>139</v>
      </c>
      <c r="B711" s="1" t="s">
        <v>140</v>
      </c>
    </row>
    <row r="712" spans="1:2" hidden="1">
      <c r="A712" s="1" t="s">
        <v>141</v>
      </c>
      <c r="B712" s="1" t="s">
        <v>142</v>
      </c>
    </row>
    <row r="713" spans="1:2" hidden="1">
      <c r="A713" s="1" t="s">
        <v>143</v>
      </c>
      <c r="B713" s="1" t="s">
        <v>144</v>
      </c>
    </row>
    <row r="714" spans="1:2" hidden="1">
      <c r="A714" s="1" t="s">
        <v>145</v>
      </c>
      <c r="B714" s="1" t="s">
        <v>146</v>
      </c>
    </row>
    <row r="715" spans="1:2" hidden="1">
      <c r="A715" s="1" t="s">
        <v>147</v>
      </c>
      <c r="B715" s="1" t="s">
        <v>148</v>
      </c>
    </row>
    <row r="716" spans="1:2" hidden="1">
      <c r="A716" s="1" t="s">
        <v>149</v>
      </c>
      <c r="B716" s="1" t="s">
        <v>150</v>
      </c>
    </row>
    <row r="717" spans="1:2" hidden="1">
      <c r="A717" s="1" t="s">
        <v>151</v>
      </c>
      <c r="B717" s="1" t="s">
        <v>152</v>
      </c>
    </row>
    <row r="718" spans="1:2" hidden="1">
      <c r="A718" s="1" t="s">
        <v>153</v>
      </c>
      <c r="B718" s="1" t="s">
        <v>154</v>
      </c>
    </row>
    <row r="719" spans="1:2" hidden="1">
      <c r="A719" s="1" t="s">
        <v>155</v>
      </c>
      <c r="B719" s="1" t="s">
        <v>156</v>
      </c>
    </row>
    <row r="720" spans="1:2" hidden="1">
      <c r="A720" s="1" t="s">
        <v>157</v>
      </c>
      <c r="B720" s="1" t="s">
        <v>158</v>
      </c>
    </row>
    <row r="721" spans="1:2" hidden="1">
      <c r="A721" s="1" t="s">
        <v>159</v>
      </c>
      <c r="B721" s="1" t="s">
        <v>160</v>
      </c>
    </row>
    <row r="722" spans="1:2" hidden="1">
      <c r="A722" s="1" t="s">
        <v>161</v>
      </c>
      <c r="B722" s="1" t="s">
        <v>162</v>
      </c>
    </row>
    <row r="723" spans="1:2" hidden="1">
      <c r="A723" s="1" t="s">
        <v>163</v>
      </c>
      <c r="B723" s="1" t="s">
        <v>164</v>
      </c>
    </row>
    <row r="724" spans="1:2" hidden="1">
      <c r="A724" s="1" t="s">
        <v>165</v>
      </c>
      <c r="B724" s="1" t="s">
        <v>166</v>
      </c>
    </row>
    <row r="725" spans="1:2" hidden="1">
      <c r="A725" s="1" t="s">
        <v>167</v>
      </c>
      <c r="B725" s="1" t="s">
        <v>168</v>
      </c>
    </row>
    <row r="726" spans="1:2" hidden="1">
      <c r="A726" s="1" t="s">
        <v>169</v>
      </c>
      <c r="B726" s="1" t="s">
        <v>170</v>
      </c>
    </row>
    <row r="727" spans="1:2" hidden="1">
      <c r="A727" s="1" t="s">
        <v>171</v>
      </c>
      <c r="B727" s="1" t="s">
        <v>172</v>
      </c>
    </row>
    <row r="728" spans="1:2" hidden="1">
      <c r="A728" s="1" t="s">
        <v>173</v>
      </c>
      <c r="B728" s="1" t="s">
        <v>174</v>
      </c>
    </row>
    <row r="729" spans="1:2" hidden="1">
      <c r="A729" s="1" t="s">
        <v>175</v>
      </c>
      <c r="B729" s="1" t="s">
        <v>176</v>
      </c>
    </row>
    <row r="730" spans="1:2" hidden="1">
      <c r="A730" s="1" t="s">
        <v>177</v>
      </c>
      <c r="B730" s="1" t="s">
        <v>178</v>
      </c>
    </row>
    <row r="731" spans="1:2" hidden="1">
      <c r="A731" s="1" t="s">
        <v>179</v>
      </c>
      <c r="B731" s="1" t="s">
        <v>180</v>
      </c>
    </row>
    <row r="732" spans="1:2" hidden="1">
      <c r="A732" s="1" t="s">
        <v>181</v>
      </c>
      <c r="B732" s="1" t="s">
        <v>182</v>
      </c>
    </row>
    <row r="733" spans="1:2" hidden="1">
      <c r="A733" s="1" t="s">
        <v>183</v>
      </c>
      <c r="B733" s="1" t="s">
        <v>184</v>
      </c>
    </row>
    <row r="734" spans="1:2" hidden="1">
      <c r="A734" s="1" t="s">
        <v>185</v>
      </c>
      <c r="B734" s="1" t="s">
        <v>186</v>
      </c>
    </row>
    <row r="735" spans="1:2" hidden="1">
      <c r="A735" s="1" t="s">
        <v>187</v>
      </c>
      <c r="B735" s="1" t="s">
        <v>188</v>
      </c>
    </row>
    <row r="736" spans="1:2" hidden="1">
      <c r="A736" s="1" t="s">
        <v>189</v>
      </c>
      <c r="B736" s="1" t="s">
        <v>190</v>
      </c>
    </row>
    <row r="737" spans="1:2" hidden="1">
      <c r="A737" s="1" t="s">
        <v>191</v>
      </c>
      <c r="B737" s="1" t="s">
        <v>192</v>
      </c>
    </row>
    <row r="738" spans="1:2" hidden="1">
      <c r="A738" s="1" t="s">
        <v>193</v>
      </c>
      <c r="B738" s="1" t="s">
        <v>194</v>
      </c>
    </row>
    <row r="739" spans="1:2" hidden="1">
      <c r="A739" s="1" t="s">
        <v>195</v>
      </c>
      <c r="B739" s="1" t="s">
        <v>196</v>
      </c>
    </row>
    <row r="740" spans="1:2" hidden="1">
      <c r="A740" s="1" t="s">
        <v>197</v>
      </c>
      <c r="B740" s="1" t="s">
        <v>198</v>
      </c>
    </row>
    <row r="741" spans="1:2" hidden="1">
      <c r="A741" s="1" t="s">
        <v>199</v>
      </c>
      <c r="B741" s="1" t="s">
        <v>200</v>
      </c>
    </row>
    <row r="742" spans="1:2" hidden="1">
      <c r="A742" s="1" t="s">
        <v>201</v>
      </c>
      <c r="B742" s="1" t="s">
        <v>202</v>
      </c>
    </row>
    <row r="743" spans="1:2" hidden="1">
      <c r="A743" s="1" t="s">
        <v>203</v>
      </c>
      <c r="B743" s="1" t="s">
        <v>204</v>
      </c>
    </row>
    <row r="744" spans="1:2" hidden="1">
      <c r="A744" s="1" t="s">
        <v>205</v>
      </c>
      <c r="B744" s="1" t="s">
        <v>206</v>
      </c>
    </row>
    <row r="745" spans="1:2" hidden="1">
      <c r="A745" s="1" t="s">
        <v>207</v>
      </c>
      <c r="B745" s="1" t="s">
        <v>208</v>
      </c>
    </row>
    <row r="746" spans="1:2" hidden="1">
      <c r="A746" s="1" t="s">
        <v>209</v>
      </c>
      <c r="B746" s="1" t="s">
        <v>210</v>
      </c>
    </row>
    <row r="747" spans="1:2" hidden="1">
      <c r="A747" s="1" t="s">
        <v>211</v>
      </c>
      <c r="B747" s="1" t="s">
        <v>212</v>
      </c>
    </row>
    <row r="748" spans="1:2" hidden="1">
      <c r="A748" s="1" t="s">
        <v>213</v>
      </c>
      <c r="B748" s="1" t="s">
        <v>214</v>
      </c>
    </row>
    <row r="749" spans="1:2" hidden="1">
      <c r="A749" s="1" t="s">
        <v>215</v>
      </c>
      <c r="B749" s="1" t="s">
        <v>216</v>
      </c>
    </row>
    <row r="750" spans="1:2" hidden="1">
      <c r="A750" s="1" t="s">
        <v>217</v>
      </c>
      <c r="B750" s="1" t="s">
        <v>218</v>
      </c>
    </row>
    <row r="751" spans="1:2" hidden="1">
      <c r="A751" s="1" t="s">
        <v>219</v>
      </c>
      <c r="B751" s="1" t="s">
        <v>220</v>
      </c>
    </row>
    <row r="752" spans="1:2" hidden="1">
      <c r="A752" s="1" t="s">
        <v>221</v>
      </c>
      <c r="B752" s="1" t="s">
        <v>222</v>
      </c>
    </row>
    <row r="753" spans="1:2" hidden="1">
      <c r="A753" s="1" t="s">
        <v>223</v>
      </c>
      <c r="B753" s="1" t="s">
        <v>224</v>
      </c>
    </row>
    <row r="754" spans="1:2" hidden="1">
      <c r="A754" s="1" t="s">
        <v>225</v>
      </c>
      <c r="B754" s="1" t="s">
        <v>226</v>
      </c>
    </row>
    <row r="755" spans="1:2" hidden="1">
      <c r="A755" s="1" t="s">
        <v>227</v>
      </c>
      <c r="B755" s="1" t="s">
        <v>228</v>
      </c>
    </row>
    <row r="756" spans="1:2" hidden="1">
      <c r="A756" s="1" t="s">
        <v>229</v>
      </c>
      <c r="B756" s="1" t="s">
        <v>230</v>
      </c>
    </row>
    <row r="757" spans="1:2" hidden="1">
      <c r="A757" s="1" t="s">
        <v>231</v>
      </c>
      <c r="B757" s="1" t="s">
        <v>232</v>
      </c>
    </row>
    <row r="758" spans="1:2" hidden="1">
      <c r="A758" s="1" t="s">
        <v>233</v>
      </c>
      <c r="B758" s="1" t="s">
        <v>234</v>
      </c>
    </row>
    <row r="759" spans="1:2" hidden="1">
      <c r="A759" s="1" t="s">
        <v>235</v>
      </c>
      <c r="B759" s="1" t="s">
        <v>236</v>
      </c>
    </row>
    <row r="760" spans="1:2" hidden="1">
      <c r="A760" s="1" t="s">
        <v>237</v>
      </c>
      <c r="B760" s="1" t="s">
        <v>238</v>
      </c>
    </row>
    <row r="761" spans="1:2" hidden="1">
      <c r="A761" s="1" t="s">
        <v>239</v>
      </c>
      <c r="B761" s="1" t="s">
        <v>240</v>
      </c>
    </row>
    <row r="762" spans="1:2" hidden="1">
      <c r="A762" s="1" t="s">
        <v>241</v>
      </c>
      <c r="B762" s="1" t="s">
        <v>242</v>
      </c>
    </row>
    <row r="763" spans="1:2" hidden="1">
      <c r="A763" s="1" t="s">
        <v>243</v>
      </c>
      <c r="B763" s="1" t="s">
        <v>244</v>
      </c>
    </row>
    <row r="764" spans="1:2" hidden="1">
      <c r="A764" s="1" t="s">
        <v>245</v>
      </c>
      <c r="B764" s="1" t="s">
        <v>246</v>
      </c>
    </row>
    <row r="765" spans="1:2" hidden="1">
      <c r="A765" s="1" t="s">
        <v>247</v>
      </c>
      <c r="B765" s="1" t="s">
        <v>248</v>
      </c>
    </row>
    <row r="766" spans="1:2" hidden="1">
      <c r="A766" s="1" t="s">
        <v>249</v>
      </c>
      <c r="B766" s="1" t="s">
        <v>250</v>
      </c>
    </row>
    <row r="767" spans="1:2" hidden="1">
      <c r="A767" s="1" t="s">
        <v>251</v>
      </c>
      <c r="B767" s="1" t="s">
        <v>252</v>
      </c>
    </row>
    <row r="768" spans="1:2" hidden="1">
      <c r="A768" s="1" t="s">
        <v>253</v>
      </c>
      <c r="B768" s="1" t="s">
        <v>254</v>
      </c>
    </row>
    <row r="769" spans="1:2" hidden="1">
      <c r="A769" s="1" t="s">
        <v>255</v>
      </c>
      <c r="B769" s="1" t="s">
        <v>256</v>
      </c>
    </row>
    <row r="770" spans="1:2" hidden="1">
      <c r="A770" s="1" t="s">
        <v>257</v>
      </c>
      <c r="B770" s="1" t="s">
        <v>258</v>
      </c>
    </row>
    <row r="771" spans="1:2" hidden="1">
      <c r="A771" s="1" t="s">
        <v>259</v>
      </c>
      <c r="B771" s="1" t="s">
        <v>260</v>
      </c>
    </row>
    <row r="772" spans="1:2" hidden="1">
      <c r="A772" s="1" t="s">
        <v>261</v>
      </c>
      <c r="B772" s="1" t="s">
        <v>262</v>
      </c>
    </row>
    <row r="773" spans="1:2" hidden="1">
      <c r="A773" s="1" t="s">
        <v>263</v>
      </c>
      <c r="B773" s="1" t="s">
        <v>264</v>
      </c>
    </row>
    <row r="774" spans="1:2" hidden="1">
      <c r="A774" s="1" t="s">
        <v>265</v>
      </c>
      <c r="B774" s="1" t="s">
        <v>266</v>
      </c>
    </row>
    <row r="775" spans="1:2" hidden="1">
      <c r="A775" s="1" t="s">
        <v>267</v>
      </c>
      <c r="B775" s="1" t="s">
        <v>268</v>
      </c>
    </row>
    <row r="776" spans="1:2" hidden="1">
      <c r="A776" s="1" t="s">
        <v>269</v>
      </c>
      <c r="B776" s="1" t="s">
        <v>270</v>
      </c>
    </row>
    <row r="777" spans="1:2" hidden="1">
      <c r="A777" s="1" t="s">
        <v>271</v>
      </c>
      <c r="B777" s="1" t="s">
        <v>272</v>
      </c>
    </row>
    <row r="778" spans="1:2" hidden="1">
      <c r="A778" s="1" t="s">
        <v>273</v>
      </c>
      <c r="B778" s="1" t="s">
        <v>274</v>
      </c>
    </row>
    <row r="779" spans="1:2" hidden="1">
      <c r="A779" s="1" t="s">
        <v>275</v>
      </c>
      <c r="B779" s="1" t="s">
        <v>276</v>
      </c>
    </row>
    <row r="780" spans="1:2" hidden="1">
      <c r="A780" s="1" t="s">
        <v>277</v>
      </c>
      <c r="B780" s="1" t="s">
        <v>278</v>
      </c>
    </row>
    <row r="781" spans="1:2" hidden="1">
      <c r="A781" s="1" t="s">
        <v>279</v>
      </c>
      <c r="B781" s="1" t="s">
        <v>280</v>
      </c>
    </row>
    <row r="782" spans="1:2" hidden="1">
      <c r="A782" s="1" t="s">
        <v>281</v>
      </c>
      <c r="B782" s="1" t="s">
        <v>282</v>
      </c>
    </row>
    <row r="783" spans="1:2" hidden="1">
      <c r="A783" s="1" t="s">
        <v>283</v>
      </c>
      <c r="B783" s="1" t="s">
        <v>284</v>
      </c>
    </row>
    <row r="784" spans="1:2" hidden="1">
      <c r="A784" s="1" t="s">
        <v>285</v>
      </c>
      <c r="B784" s="1" t="s">
        <v>286</v>
      </c>
    </row>
    <row r="785" spans="1:5" hidden="1">
      <c r="A785" s="1" t="s">
        <v>287</v>
      </c>
      <c r="B785" s="1" t="s">
        <v>288</v>
      </c>
    </row>
    <row r="786" spans="1:5" hidden="1">
      <c r="A786" s="1" t="s">
        <v>289</v>
      </c>
      <c r="B786" s="1" t="s">
        <v>290</v>
      </c>
    </row>
    <row r="787" spans="1:5" hidden="1"/>
    <row r="788" spans="1:5" hidden="1"/>
    <row r="789" spans="1:5" hidden="1"/>
    <row r="790" spans="1:5" hidden="1">
      <c r="C790" s="1" t="s">
        <v>291</v>
      </c>
      <c r="D790" s="1" t="s">
        <v>292</v>
      </c>
      <c r="E790" s="1" t="s">
        <v>293</v>
      </c>
    </row>
    <row r="791" spans="1:5" hidden="1">
      <c r="C791" s="1" t="s">
        <v>308</v>
      </c>
      <c r="D791" s="1" t="s">
        <v>294</v>
      </c>
      <c r="E791" s="1" t="s">
        <v>295</v>
      </c>
    </row>
    <row r="792" spans="1:5" hidden="1">
      <c r="C792" s="1" t="s">
        <v>307</v>
      </c>
      <c r="E792" s="1" t="s">
        <v>296</v>
      </c>
    </row>
    <row r="793" spans="1:5" hidden="1">
      <c r="E793" s="1" t="s">
        <v>297</v>
      </c>
    </row>
    <row r="794" spans="1:5" hidden="1"/>
    <row r="795" spans="1:5" hidden="1"/>
    <row r="796" spans="1:5" hidden="1"/>
    <row r="797" spans="1:5" hidden="1"/>
    <row r="798" spans="1:5" hidden="1"/>
    <row r="799" spans="1:5" hidden="1">
      <c r="C799" s="1" t="s">
        <v>318</v>
      </c>
    </row>
    <row r="800" spans="1:5" hidden="1">
      <c r="C800" s="1" t="s">
        <v>319</v>
      </c>
    </row>
    <row r="801" spans="3:3" hidden="1">
      <c r="C801" s="1" t="s">
        <v>320</v>
      </c>
    </row>
    <row r="802" spans="3:3" hidden="1"/>
    <row r="803" spans="3:3" hidden="1"/>
    <row r="804" spans="3:3" hidden="1"/>
    <row r="805" spans="3:3" hidden="1"/>
    <row r="806" spans="3:3" hidden="1"/>
    <row r="807" spans="3:3" hidden="1"/>
    <row r="808" spans="3:3" hidden="1"/>
    <row r="809" spans="3:3" hidden="1"/>
    <row r="810" spans="3:3" hidden="1"/>
    <row r="811" spans="3:3" hidden="1"/>
    <row r="812" spans="3:3" hidden="1"/>
    <row r="813" spans="3:3" hidden="1"/>
    <row r="814" spans="3:3" hidden="1"/>
    <row r="815" spans="3:3" hidden="1"/>
    <row r="816" spans="3:3"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sheetData>
  <sheetProtection formatCells="0" formatColumns="0" formatRows="0" selectLockedCells="1" autoFilter="0"/>
  <protectedRanges>
    <protectedRange sqref="Q46 G44 O44 F62 O47:O48 G48 Q77 G75 O75 F93 O78:O79 G79 Q108 G106 O106 F124 O109:O110 G110 Q137 G135 O135 F153 O138:O139 G139 Q166 G164 O164 F182 O167:O168 G168 Q195 G193 O193 F211 O196:O197 G197 Q486 G484 O484 G488 O487:O488 F502 Q428 G426 O426 G430 O429:O430 F444 Q225 G223 O223 G227 O226:O227 F241 Q254 G252 O252 G256 O255:O256 F270 Q283 G281 O281 G285 O284:O285 F299 Q312 G310 O310 G314 O313:O314 F328 Q341 G339 O339 G343 O342:O343 F357 Q370 G368 O368 G372 O371:O372 F386 Q399 G397 O397 G401 O400:O401 F415 Q457 G455 O455 G459 O458:O459 F473" name="FIN"/>
    <protectedRange sqref="D8:W10" name="FIN_1"/>
    <protectedRange sqref="D20:W23" name="FIN_2"/>
    <protectedRange sqref="A26 A28 A30" name="FIN_3"/>
    <protectedRange sqref="C41 C72 C103 C132 C161 C190 C481 C423 C220 C249 C278 C307 C336 C365 C394 C452" name="FIN_4"/>
    <protectedRange sqref="K43 K74 K105 K134 K163 K192 K483 K425 K222 K251 K280 K309 K338 K367 K396 K454" name="FIN_5"/>
    <protectedRange sqref="I52:T53 I57:T58 I83:T84 I88:T89 I114:T115 I119:T120 I143:T144 I148:T149 I172:T173 I177:T178 I201:T202 I206:T207 I492:T493 I497:T498 I439:T440 I376:T377 I231:T232 I236:T237 I260:T261 I265:T266 I289:T290 I294:T295 I323:T324 I347:T348 I352:T353 I381:T382 I410:T411 I434:T435 I463:T464 I468:T469 I318:T319 I405:T406" name="FIN_6"/>
    <protectedRange sqref="D52:E53 D114:E115 D143:E144 D201:E202 D260:E261 D289:E290 D231:E232 D318:E319 D347:E348 D376:E377 D405:E406 D434:E435 D83:E84 D172:E173 D463:E464 D492:E493" name="FIN_7"/>
    <protectedRange sqref="D57:E58 D88:E89 D119:E120 D148:E149 D177:E178 D206:E207 D497:E498 D439:E440 D236:E237 D265:E266 D294:E295 D323:E324 D352:E353 D381:E382 D410:E411 D468:E469" name="FIN_8"/>
    <protectedRange sqref="D12:W15" name="FIN_1_1"/>
  </protectedRanges>
  <dataConsolidate/>
  <mergeCells count="1229">
    <mergeCell ref="A528:A537"/>
    <mergeCell ref="A508:A527"/>
    <mergeCell ref="W528:W529"/>
    <mergeCell ref="B536:B537"/>
    <mergeCell ref="C536:D537"/>
    <mergeCell ref="E536:E537"/>
    <mergeCell ref="F536:H536"/>
    <mergeCell ref="F537:H537"/>
    <mergeCell ref="F525:H525"/>
    <mergeCell ref="F527:H527"/>
    <mergeCell ref="B510:B511"/>
    <mergeCell ref="C510:D511"/>
    <mergeCell ref="E510:E511"/>
    <mergeCell ref="F510:H510"/>
    <mergeCell ref="W510:W511"/>
    <mergeCell ref="F511:H511"/>
    <mergeCell ref="C592:D593"/>
    <mergeCell ref="W536:W537"/>
    <mergeCell ref="F570:H570"/>
    <mergeCell ref="W570:W571"/>
    <mergeCell ref="F571:H571"/>
    <mergeCell ref="B582:B583"/>
    <mergeCell ref="C582:D583"/>
    <mergeCell ref="E582:E583"/>
    <mergeCell ref="F582:H582"/>
    <mergeCell ref="W582:W583"/>
    <mergeCell ref="F583:H583"/>
    <mergeCell ref="B584:B585"/>
    <mergeCell ref="C584:D585"/>
    <mergeCell ref="E584:E585"/>
    <mergeCell ref="F584:H584"/>
    <mergeCell ref="W584:W585"/>
    <mergeCell ref="H15:Q15"/>
    <mergeCell ref="A582:A595"/>
    <mergeCell ref="E592:E593"/>
    <mergeCell ref="F592:H592"/>
    <mergeCell ref="W592:W593"/>
    <mergeCell ref="F593:H593"/>
    <mergeCell ref="C588:D589"/>
    <mergeCell ref="E588:E589"/>
    <mergeCell ref="F588:H588"/>
    <mergeCell ref="W588:W589"/>
    <mergeCell ref="F589:H589"/>
    <mergeCell ref="B590:B591"/>
    <mergeCell ref="C590:D591"/>
    <mergeCell ref="E590:E591"/>
    <mergeCell ref="F590:H590"/>
    <mergeCell ref="W590:W591"/>
    <mergeCell ref="F591:H591"/>
    <mergeCell ref="F562:H562"/>
    <mergeCell ref="E562:E563"/>
    <mergeCell ref="C562:D563"/>
    <mergeCell ref="F564:H564"/>
    <mergeCell ref="W562:W563"/>
    <mergeCell ref="W564:W565"/>
    <mergeCell ref="F563:H563"/>
    <mergeCell ref="E522:E523"/>
    <mergeCell ref="F522:H522"/>
    <mergeCell ref="W522:W523"/>
    <mergeCell ref="F523:H523"/>
    <mergeCell ref="B518:B519"/>
    <mergeCell ref="C518:D519"/>
    <mergeCell ref="C570:D571"/>
    <mergeCell ref="E570:E571"/>
    <mergeCell ref="F585:H585"/>
    <mergeCell ref="B594:B595"/>
    <mergeCell ref="C594:D595"/>
    <mergeCell ref="B580:B581"/>
    <mergeCell ref="C580:D581"/>
    <mergeCell ref="E580:E581"/>
    <mergeCell ref="F580:H580"/>
    <mergeCell ref="W580:W581"/>
    <mergeCell ref="F581:H581"/>
    <mergeCell ref="A576:A579"/>
    <mergeCell ref="B576:B577"/>
    <mergeCell ref="C576:D577"/>
    <mergeCell ref="E576:E577"/>
    <mergeCell ref="F576:H576"/>
    <mergeCell ref="W576:W577"/>
    <mergeCell ref="F577:H577"/>
    <mergeCell ref="B578:B579"/>
    <mergeCell ref="C578:D579"/>
    <mergeCell ref="E578:E579"/>
    <mergeCell ref="F578:H578"/>
    <mergeCell ref="W578:W579"/>
    <mergeCell ref="F579:H579"/>
    <mergeCell ref="F594:H594"/>
    <mergeCell ref="W594:W595"/>
    <mergeCell ref="F595:H595"/>
    <mergeCell ref="B586:B587"/>
    <mergeCell ref="C586:D587"/>
    <mergeCell ref="E586:E587"/>
    <mergeCell ref="F586:H586"/>
    <mergeCell ref="W586:W587"/>
    <mergeCell ref="F587:H587"/>
    <mergeCell ref="B588:B589"/>
    <mergeCell ref="B592:B593"/>
    <mergeCell ref="A439:B439"/>
    <mergeCell ref="C439:D439"/>
    <mergeCell ref="F439:H439"/>
    <mergeCell ref="W439:W440"/>
    <mergeCell ref="A440:B440"/>
    <mergeCell ref="C440:D440"/>
    <mergeCell ref="F440:H440"/>
    <mergeCell ref="A442:V442"/>
    <mergeCell ref="A444:E444"/>
    <mergeCell ref="F444:W444"/>
    <mergeCell ref="A483:B483"/>
    <mergeCell ref="E483:F483"/>
    <mergeCell ref="G483:J483"/>
    <mergeCell ref="M483:P483"/>
    <mergeCell ref="Q483:W483"/>
    <mergeCell ref="C485:F485"/>
    <mergeCell ref="O485:V485"/>
    <mergeCell ref="A479:B479"/>
    <mergeCell ref="C479:W479"/>
    <mergeCell ref="A481:B481"/>
    <mergeCell ref="E481:F481"/>
    <mergeCell ref="G481:J481"/>
    <mergeCell ref="M481:P481"/>
    <mergeCell ref="Q481:W481"/>
    <mergeCell ref="A446:B446"/>
    <mergeCell ref="C446:W446"/>
    <mergeCell ref="A448:W448"/>
    <mergeCell ref="A450:B450"/>
    <mergeCell ref="C450:W450"/>
    <mergeCell ref="A452:B452"/>
    <mergeCell ref="E452:F452"/>
    <mergeCell ref="A434:B434"/>
    <mergeCell ref="C434:D434"/>
    <mergeCell ref="F434:H434"/>
    <mergeCell ref="W434:W435"/>
    <mergeCell ref="A435:B435"/>
    <mergeCell ref="C435:D435"/>
    <mergeCell ref="F435:H435"/>
    <mergeCell ref="A436:W436"/>
    <mergeCell ref="A437:B438"/>
    <mergeCell ref="C437:D438"/>
    <mergeCell ref="E437:E438"/>
    <mergeCell ref="F437:T437"/>
    <mergeCell ref="V437:V438"/>
    <mergeCell ref="W437:W438"/>
    <mergeCell ref="F438:H438"/>
    <mergeCell ref="E429:F429"/>
    <mergeCell ref="A431:W431"/>
    <mergeCell ref="A432:B433"/>
    <mergeCell ref="C432:D433"/>
    <mergeCell ref="E432:E433"/>
    <mergeCell ref="F432:T432"/>
    <mergeCell ref="V432:V433"/>
    <mergeCell ref="W432:W433"/>
    <mergeCell ref="F433:H433"/>
    <mergeCell ref="A425:B425"/>
    <mergeCell ref="E425:F425"/>
    <mergeCell ref="G425:J425"/>
    <mergeCell ref="M425:P425"/>
    <mergeCell ref="Q425:W425"/>
    <mergeCell ref="C427:F427"/>
    <mergeCell ref="O427:V427"/>
    <mergeCell ref="E428:F428"/>
    <mergeCell ref="O428:V428"/>
    <mergeCell ref="A417:B417"/>
    <mergeCell ref="C417:W417"/>
    <mergeCell ref="A419:W419"/>
    <mergeCell ref="A421:B421"/>
    <mergeCell ref="C421:W421"/>
    <mergeCell ref="A423:B423"/>
    <mergeCell ref="E423:F423"/>
    <mergeCell ref="G423:J423"/>
    <mergeCell ref="M423:P423"/>
    <mergeCell ref="Q423:W423"/>
    <mergeCell ref="A410:B410"/>
    <mergeCell ref="C410:D410"/>
    <mergeCell ref="F410:H410"/>
    <mergeCell ref="W410:W411"/>
    <mergeCell ref="A411:B411"/>
    <mergeCell ref="C411:D411"/>
    <mergeCell ref="F411:H411"/>
    <mergeCell ref="A413:V413"/>
    <mergeCell ref="A415:E415"/>
    <mergeCell ref="F415:W415"/>
    <mergeCell ref="A405:B405"/>
    <mergeCell ref="C405:D405"/>
    <mergeCell ref="F405:H405"/>
    <mergeCell ref="W405:W406"/>
    <mergeCell ref="A406:B406"/>
    <mergeCell ref="C406:D406"/>
    <mergeCell ref="F406:H406"/>
    <mergeCell ref="A407:W407"/>
    <mergeCell ref="A408:B409"/>
    <mergeCell ref="C408:D409"/>
    <mergeCell ref="E408:E409"/>
    <mergeCell ref="F408:T408"/>
    <mergeCell ref="V408:V409"/>
    <mergeCell ref="W408:W409"/>
    <mergeCell ref="F409:H409"/>
    <mergeCell ref="E400:F400"/>
    <mergeCell ref="A402:W402"/>
    <mergeCell ref="A403:B404"/>
    <mergeCell ref="C403:D404"/>
    <mergeCell ref="E403:E404"/>
    <mergeCell ref="F403:T403"/>
    <mergeCell ref="V403:V404"/>
    <mergeCell ref="W403:W404"/>
    <mergeCell ref="F404:H404"/>
    <mergeCell ref="A396:B396"/>
    <mergeCell ref="E396:F396"/>
    <mergeCell ref="G396:J396"/>
    <mergeCell ref="M396:P396"/>
    <mergeCell ref="Q396:W396"/>
    <mergeCell ref="C398:F398"/>
    <mergeCell ref="O398:V398"/>
    <mergeCell ref="E399:F399"/>
    <mergeCell ref="O399:V399"/>
    <mergeCell ref="A388:B388"/>
    <mergeCell ref="C388:W388"/>
    <mergeCell ref="A390:W390"/>
    <mergeCell ref="A392:B392"/>
    <mergeCell ref="C392:W392"/>
    <mergeCell ref="A394:B394"/>
    <mergeCell ref="E394:F394"/>
    <mergeCell ref="G394:J394"/>
    <mergeCell ref="M394:P394"/>
    <mergeCell ref="Q394:W394"/>
    <mergeCell ref="A381:B381"/>
    <mergeCell ref="C381:D381"/>
    <mergeCell ref="F381:H381"/>
    <mergeCell ref="W381:W382"/>
    <mergeCell ref="A382:B382"/>
    <mergeCell ref="C382:D382"/>
    <mergeCell ref="F382:H382"/>
    <mergeCell ref="A384:V384"/>
    <mergeCell ref="A386:E386"/>
    <mergeCell ref="F386:W386"/>
    <mergeCell ref="A376:B376"/>
    <mergeCell ref="C376:D376"/>
    <mergeCell ref="F376:H376"/>
    <mergeCell ref="W376:W377"/>
    <mergeCell ref="A377:B377"/>
    <mergeCell ref="C377:D377"/>
    <mergeCell ref="F377:H377"/>
    <mergeCell ref="A378:W378"/>
    <mergeCell ref="A379:B380"/>
    <mergeCell ref="C379:D380"/>
    <mergeCell ref="E379:E380"/>
    <mergeCell ref="F379:T379"/>
    <mergeCell ref="V379:V380"/>
    <mergeCell ref="W379:W380"/>
    <mergeCell ref="F380:H380"/>
    <mergeCell ref="E371:F371"/>
    <mergeCell ref="A373:W373"/>
    <mergeCell ref="A374:B375"/>
    <mergeCell ref="C374:D375"/>
    <mergeCell ref="E374:E375"/>
    <mergeCell ref="F374:T374"/>
    <mergeCell ref="V374:V375"/>
    <mergeCell ref="W374:W375"/>
    <mergeCell ref="F375:H375"/>
    <mergeCell ref="A367:B367"/>
    <mergeCell ref="E367:F367"/>
    <mergeCell ref="G367:J367"/>
    <mergeCell ref="M367:P367"/>
    <mergeCell ref="Q367:W367"/>
    <mergeCell ref="C369:F369"/>
    <mergeCell ref="O369:V369"/>
    <mergeCell ref="E370:F370"/>
    <mergeCell ref="O370:V370"/>
    <mergeCell ref="A359:B359"/>
    <mergeCell ref="C359:W359"/>
    <mergeCell ref="A361:W361"/>
    <mergeCell ref="A363:B363"/>
    <mergeCell ref="C363:W363"/>
    <mergeCell ref="A365:B365"/>
    <mergeCell ref="E365:F365"/>
    <mergeCell ref="G365:J365"/>
    <mergeCell ref="M365:P365"/>
    <mergeCell ref="Q365:W365"/>
    <mergeCell ref="A352:B352"/>
    <mergeCell ref="C352:D352"/>
    <mergeCell ref="F352:H352"/>
    <mergeCell ref="W352:W353"/>
    <mergeCell ref="A353:B353"/>
    <mergeCell ref="C353:D353"/>
    <mergeCell ref="F353:H353"/>
    <mergeCell ref="A355:V355"/>
    <mergeCell ref="A357:E357"/>
    <mergeCell ref="F357:W357"/>
    <mergeCell ref="A347:B347"/>
    <mergeCell ref="C347:D347"/>
    <mergeCell ref="F347:H347"/>
    <mergeCell ref="W347:W348"/>
    <mergeCell ref="A348:B348"/>
    <mergeCell ref="C348:D348"/>
    <mergeCell ref="F348:H348"/>
    <mergeCell ref="A349:W349"/>
    <mergeCell ref="A350:B351"/>
    <mergeCell ref="C350:D351"/>
    <mergeCell ref="E350:E351"/>
    <mergeCell ref="F350:T350"/>
    <mergeCell ref="V350:V351"/>
    <mergeCell ref="W350:W351"/>
    <mergeCell ref="F351:H351"/>
    <mergeCell ref="E342:F342"/>
    <mergeCell ref="A344:W344"/>
    <mergeCell ref="A345:B346"/>
    <mergeCell ref="C345:D346"/>
    <mergeCell ref="E345:E346"/>
    <mergeCell ref="F345:T345"/>
    <mergeCell ref="V345:V346"/>
    <mergeCell ref="W345:W346"/>
    <mergeCell ref="F346:H346"/>
    <mergeCell ref="A338:B338"/>
    <mergeCell ref="E338:F338"/>
    <mergeCell ref="G338:J338"/>
    <mergeCell ref="M338:P338"/>
    <mergeCell ref="Q338:W338"/>
    <mergeCell ref="C340:F340"/>
    <mergeCell ref="O340:V340"/>
    <mergeCell ref="E341:F341"/>
    <mergeCell ref="O341:V341"/>
    <mergeCell ref="A330:B330"/>
    <mergeCell ref="C330:W330"/>
    <mergeCell ref="A332:W332"/>
    <mergeCell ref="A334:B334"/>
    <mergeCell ref="C334:W334"/>
    <mergeCell ref="A336:B336"/>
    <mergeCell ref="E336:F336"/>
    <mergeCell ref="G336:J336"/>
    <mergeCell ref="M336:P336"/>
    <mergeCell ref="Q336:W336"/>
    <mergeCell ref="A323:B323"/>
    <mergeCell ref="C323:D323"/>
    <mergeCell ref="F323:H323"/>
    <mergeCell ref="W323:W324"/>
    <mergeCell ref="A324:B324"/>
    <mergeCell ref="C324:D324"/>
    <mergeCell ref="F324:H324"/>
    <mergeCell ref="A326:V326"/>
    <mergeCell ref="A328:E328"/>
    <mergeCell ref="F328:W328"/>
    <mergeCell ref="A318:B318"/>
    <mergeCell ref="C318:D318"/>
    <mergeCell ref="F318:H318"/>
    <mergeCell ref="W318:W319"/>
    <mergeCell ref="A319:B319"/>
    <mergeCell ref="C319:D319"/>
    <mergeCell ref="F319:H319"/>
    <mergeCell ref="A320:W320"/>
    <mergeCell ref="A321:B322"/>
    <mergeCell ref="C321:D322"/>
    <mergeCell ref="E321:E322"/>
    <mergeCell ref="F321:T321"/>
    <mergeCell ref="V321:V322"/>
    <mergeCell ref="W321:W322"/>
    <mergeCell ref="F322:H322"/>
    <mergeCell ref="E313:F313"/>
    <mergeCell ref="A315:W315"/>
    <mergeCell ref="A316:B317"/>
    <mergeCell ref="C316:D317"/>
    <mergeCell ref="E316:E317"/>
    <mergeCell ref="F316:T316"/>
    <mergeCell ref="V316:V317"/>
    <mergeCell ref="W316:W317"/>
    <mergeCell ref="F317:H317"/>
    <mergeCell ref="A309:B309"/>
    <mergeCell ref="E309:F309"/>
    <mergeCell ref="G309:J309"/>
    <mergeCell ref="M309:P309"/>
    <mergeCell ref="Q309:W309"/>
    <mergeCell ref="C311:F311"/>
    <mergeCell ref="O311:V311"/>
    <mergeCell ref="E312:F312"/>
    <mergeCell ref="O312:V312"/>
    <mergeCell ref="A301:B301"/>
    <mergeCell ref="C301:W301"/>
    <mergeCell ref="A303:W303"/>
    <mergeCell ref="A305:B305"/>
    <mergeCell ref="C305:W305"/>
    <mergeCell ref="A307:B307"/>
    <mergeCell ref="E307:F307"/>
    <mergeCell ref="G307:J307"/>
    <mergeCell ref="M307:P307"/>
    <mergeCell ref="Q307:W307"/>
    <mergeCell ref="A294:B294"/>
    <mergeCell ref="C294:D294"/>
    <mergeCell ref="F294:H294"/>
    <mergeCell ref="W294:W295"/>
    <mergeCell ref="A295:B295"/>
    <mergeCell ref="C295:D295"/>
    <mergeCell ref="F295:H295"/>
    <mergeCell ref="A297:V297"/>
    <mergeCell ref="A299:E299"/>
    <mergeCell ref="F299:W299"/>
    <mergeCell ref="A289:B289"/>
    <mergeCell ref="C289:D289"/>
    <mergeCell ref="F289:H289"/>
    <mergeCell ref="W289:W290"/>
    <mergeCell ref="A290:B290"/>
    <mergeCell ref="C290:D290"/>
    <mergeCell ref="F290:H290"/>
    <mergeCell ref="A291:W291"/>
    <mergeCell ref="A292:B293"/>
    <mergeCell ref="C292:D293"/>
    <mergeCell ref="E292:E293"/>
    <mergeCell ref="F292:T292"/>
    <mergeCell ref="V292:V293"/>
    <mergeCell ref="W292:W293"/>
    <mergeCell ref="F293:H293"/>
    <mergeCell ref="E284:F284"/>
    <mergeCell ref="A286:W286"/>
    <mergeCell ref="A287:B288"/>
    <mergeCell ref="C287:D288"/>
    <mergeCell ref="E287:E288"/>
    <mergeCell ref="F287:T287"/>
    <mergeCell ref="V287:V288"/>
    <mergeCell ref="W287:W288"/>
    <mergeCell ref="F288:H288"/>
    <mergeCell ref="A280:B280"/>
    <mergeCell ref="E280:F280"/>
    <mergeCell ref="G280:J280"/>
    <mergeCell ref="M280:P280"/>
    <mergeCell ref="Q280:W280"/>
    <mergeCell ref="C282:F282"/>
    <mergeCell ref="O282:V282"/>
    <mergeCell ref="E283:F283"/>
    <mergeCell ref="O283:V283"/>
    <mergeCell ref="A272:B272"/>
    <mergeCell ref="C272:W272"/>
    <mergeCell ref="A274:W274"/>
    <mergeCell ref="A276:B276"/>
    <mergeCell ref="C276:W276"/>
    <mergeCell ref="A278:B278"/>
    <mergeCell ref="E278:F278"/>
    <mergeCell ref="G278:J278"/>
    <mergeCell ref="M278:P278"/>
    <mergeCell ref="Q278:W278"/>
    <mergeCell ref="A265:B265"/>
    <mergeCell ref="C265:D265"/>
    <mergeCell ref="F265:H265"/>
    <mergeCell ref="W265:W266"/>
    <mergeCell ref="A266:B266"/>
    <mergeCell ref="C266:D266"/>
    <mergeCell ref="F266:H266"/>
    <mergeCell ref="A268:V268"/>
    <mergeCell ref="A270:E270"/>
    <mergeCell ref="F270:W270"/>
    <mergeCell ref="A260:B260"/>
    <mergeCell ref="C260:D260"/>
    <mergeCell ref="F260:H260"/>
    <mergeCell ref="W260:W261"/>
    <mergeCell ref="A261:B261"/>
    <mergeCell ref="C261:D261"/>
    <mergeCell ref="F261:H261"/>
    <mergeCell ref="A262:W262"/>
    <mergeCell ref="A263:B264"/>
    <mergeCell ref="C263:D264"/>
    <mergeCell ref="E263:E264"/>
    <mergeCell ref="F263:T263"/>
    <mergeCell ref="V263:V264"/>
    <mergeCell ref="W263:W264"/>
    <mergeCell ref="F264:H264"/>
    <mergeCell ref="E255:F255"/>
    <mergeCell ref="A257:W257"/>
    <mergeCell ref="A258:B259"/>
    <mergeCell ref="C258:D259"/>
    <mergeCell ref="E258:E259"/>
    <mergeCell ref="F258:T258"/>
    <mergeCell ref="V258:V259"/>
    <mergeCell ref="W258:W259"/>
    <mergeCell ref="F259:H259"/>
    <mergeCell ref="A251:B251"/>
    <mergeCell ref="E251:F251"/>
    <mergeCell ref="G251:J251"/>
    <mergeCell ref="M251:P251"/>
    <mergeCell ref="Q251:W251"/>
    <mergeCell ref="C253:F253"/>
    <mergeCell ref="O253:V253"/>
    <mergeCell ref="E254:F254"/>
    <mergeCell ref="O254:V254"/>
    <mergeCell ref="A243:B243"/>
    <mergeCell ref="C243:W243"/>
    <mergeCell ref="A245:W245"/>
    <mergeCell ref="A247:B247"/>
    <mergeCell ref="C247:W247"/>
    <mergeCell ref="A249:B249"/>
    <mergeCell ref="E249:F249"/>
    <mergeCell ref="G249:J249"/>
    <mergeCell ref="M249:P249"/>
    <mergeCell ref="Q249:W249"/>
    <mergeCell ref="A239:V239"/>
    <mergeCell ref="A241:E241"/>
    <mergeCell ref="F241:W241"/>
    <mergeCell ref="A231:B231"/>
    <mergeCell ref="C231:D231"/>
    <mergeCell ref="F231:H231"/>
    <mergeCell ref="W231:W232"/>
    <mergeCell ref="A232:B232"/>
    <mergeCell ref="C232:D232"/>
    <mergeCell ref="F232:H232"/>
    <mergeCell ref="A233:W233"/>
    <mergeCell ref="A234:B235"/>
    <mergeCell ref="C234:D235"/>
    <mergeCell ref="E234:E235"/>
    <mergeCell ref="F234:T234"/>
    <mergeCell ref="V234:V235"/>
    <mergeCell ref="W234:W235"/>
    <mergeCell ref="F235:H235"/>
    <mergeCell ref="A229:B230"/>
    <mergeCell ref="C229:D230"/>
    <mergeCell ref="E229:E230"/>
    <mergeCell ref="F229:T229"/>
    <mergeCell ref="V229:V230"/>
    <mergeCell ref="W229:W230"/>
    <mergeCell ref="F230:H230"/>
    <mergeCell ref="A222:B222"/>
    <mergeCell ref="E222:F222"/>
    <mergeCell ref="G222:J222"/>
    <mergeCell ref="M222:P222"/>
    <mergeCell ref="Q222:W222"/>
    <mergeCell ref="C224:F224"/>
    <mergeCell ref="O224:V224"/>
    <mergeCell ref="E225:F225"/>
    <mergeCell ref="O225:V225"/>
    <mergeCell ref="A236:B236"/>
    <mergeCell ref="C236:D236"/>
    <mergeCell ref="F236:H236"/>
    <mergeCell ref="W236:W237"/>
    <mergeCell ref="A237:B237"/>
    <mergeCell ref="C237:D237"/>
    <mergeCell ref="F237:H237"/>
    <mergeCell ref="C2:E2"/>
    <mergeCell ref="F2:T2"/>
    <mergeCell ref="D4:E4"/>
    <mergeCell ref="F4:J4"/>
    <mergeCell ref="A6:W6"/>
    <mergeCell ref="C3:E3"/>
    <mergeCell ref="F3:T3"/>
    <mergeCell ref="A18:W18"/>
    <mergeCell ref="A19:C19"/>
    <mergeCell ref="D19:W19"/>
    <mergeCell ref="A1:B5"/>
    <mergeCell ref="A20:C20"/>
    <mergeCell ref="D20:W20"/>
    <mergeCell ref="A21:C21"/>
    <mergeCell ref="D21:W21"/>
    <mergeCell ref="A8:C8"/>
    <mergeCell ref="D8:W8"/>
    <mergeCell ref="A9:C9"/>
    <mergeCell ref="D9:W9"/>
    <mergeCell ref="A10:C10"/>
    <mergeCell ref="D10:W10"/>
    <mergeCell ref="A12:C12"/>
    <mergeCell ref="D12:G12"/>
    <mergeCell ref="H12:Q12"/>
    <mergeCell ref="A13:B13"/>
    <mergeCell ref="D13:G13"/>
    <mergeCell ref="H13:Q13"/>
    <mergeCell ref="A14:C14"/>
    <mergeCell ref="D14:G14"/>
    <mergeCell ref="H14:Q14"/>
    <mergeCell ref="A15:B15"/>
    <mergeCell ref="D15:G15"/>
    <mergeCell ref="A27:W27"/>
    <mergeCell ref="A28:W28"/>
    <mergeCell ref="A29:W29"/>
    <mergeCell ref="A30:W30"/>
    <mergeCell ref="A33:W33"/>
    <mergeCell ref="A35:B35"/>
    <mergeCell ref="C35:W35"/>
    <mergeCell ref="A22:C22"/>
    <mergeCell ref="D22:W22"/>
    <mergeCell ref="A23:C23"/>
    <mergeCell ref="D23:W23"/>
    <mergeCell ref="A25:W25"/>
    <mergeCell ref="A26:W26"/>
    <mergeCell ref="A43:B43"/>
    <mergeCell ref="E43:F43"/>
    <mergeCell ref="G43:J43"/>
    <mergeCell ref="M43:P43"/>
    <mergeCell ref="Q43:W43"/>
    <mergeCell ref="C45:F45"/>
    <mergeCell ref="O45:V45"/>
    <mergeCell ref="A37:W37"/>
    <mergeCell ref="A39:B39"/>
    <mergeCell ref="C39:W39"/>
    <mergeCell ref="A41:B41"/>
    <mergeCell ref="E41:F41"/>
    <mergeCell ref="G41:J41"/>
    <mergeCell ref="M41:P41"/>
    <mergeCell ref="Q41:W41"/>
    <mergeCell ref="E46:F46"/>
    <mergeCell ref="O46:V46"/>
    <mergeCell ref="E47:F47"/>
    <mergeCell ref="A49:W49"/>
    <mergeCell ref="A50:B51"/>
    <mergeCell ref="C50:D51"/>
    <mergeCell ref="E50:E51"/>
    <mergeCell ref="F50:T50"/>
    <mergeCell ref="V50:V51"/>
    <mergeCell ref="W50:W51"/>
    <mergeCell ref="A54:W54"/>
    <mergeCell ref="A55:B56"/>
    <mergeCell ref="C55:D56"/>
    <mergeCell ref="E55:E56"/>
    <mergeCell ref="F55:T55"/>
    <mergeCell ref="V55:V56"/>
    <mergeCell ref="W55:W56"/>
    <mergeCell ref="F56:H56"/>
    <mergeCell ref="F51:H51"/>
    <mergeCell ref="A52:B52"/>
    <mergeCell ref="C52:D52"/>
    <mergeCell ref="F52:H52"/>
    <mergeCell ref="W52:W53"/>
    <mergeCell ref="A53:B53"/>
    <mergeCell ref="C53:D53"/>
    <mergeCell ref="F53:H53"/>
    <mergeCell ref="A60:V60"/>
    <mergeCell ref="A62:E62"/>
    <mergeCell ref="F62:W62"/>
    <mergeCell ref="A64:W64"/>
    <mergeCell ref="A66:B66"/>
    <mergeCell ref="C66:W66"/>
    <mergeCell ref="A57:B57"/>
    <mergeCell ref="C57:D57"/>
    <mergeCell ref="F57:H57"/>
    <mergeCell ref="W57:W58"/>
    <mergeCell ref="A58:B58"/>
    <mergeCell ref="C58:D58"/>
    <mergeCell ref="F58:H58"/>
    <mergeCell ref="A74:B74"/>
    <mergeCell ref="E74:F74"/>
    <mergeCell ref="G74:J74"/>
    <mergeCell ref="M74:P74"/>
    <mergeCell ref="Q74:W74"/>
    <mergeCell ref="C76:F76"/>
    <mergeCell ref="O76:V76"/>
    <mergeCell ref="A68:W68"/>
    <mergeCell ref="A70:B70"/>
    <mergeCell ref="C70:W70"/>
    <mergeCell ref="A72:B72"/>
    <mergeCell ref="E72:F72"/>
    <mergeCell ref="G72:J72"/>
    <mergeCell ref="M72:P72"/>
    <mergeCell ref="Q72:W72"/>
    <mergeCell ref="E77:F77"/>
    <mergeCell ref="O77:V77"/>
    <mergeCell ref="E78:F78"/>
    <mergeCell ref="A80:W80"/>
    <mergeCell ref="A81:B82"/>
    <mergeCell ref="C81:D82"/>
    <mergeCell ref="E81:E82"/>
    <mergeCell ref="F81:T81"/>
    <mergeCell ref="V81:V82"/>
    <mergeCell ref="W81:W82"/>
    <mergeCell ref="A85:W85"/>
    <mergeCell ref="A86:B87"/>
    <mergeCell ref="C86:D87"/>
    <mergeCell ref="E86:E87"/>
    <mergeCell ref="F86:T86"/>
    <mergeCell ref="V86:V87"/>
    <mergeCell ref="W86:W87"/>
    <mergeCell ref="F87:H87"/>
    <mergeCell ref="F82:H82"/>
    <mergeCell ref="A83:B83"/>
    <mergeCell ref="C83:D83"/>
    <mergeCell ref="F83:H83"/>
    <mergeCell ref="W83:W84"/>
    <mergeCell ref="A84:B84"/>
    <mergeCell ref="C84:D84"/>
    <mergeCell ref="F84:H84"/>
    <mergeCell ref="A91:V91"/>
    <mergeCell ref="A93:E93"/>
    <mergeCell ref="F93:W93"/>
    <mergeCell ref="A94:W94"/>
    <mergeCell ref="A95:W95"/>
    <mergeCell ref="A97:B97"/>
    <mergeCell ref="C97:W97"/>
    <mergeCell ref="A88:B88"/>
    <mergeCell ref="C88:D88"/>
    <mergeCell ref="F88:H88"/>
    <mergeCell ref="W88:W89"/>
    <mergeCell ref="A89:B89"/>
    <mergeCell ref="C89:D89"/>
    <mergeCell ref="F89:H89"/>
    <mergeCell ref="A105:B105"/>
    <mergeCell ref="E105:F105"/>
    <mergeCell ref="G105:J105"/>
    <mergeCell ref="M105:P105"/>
    <mergeCell ref="Q105:W105"/>
    <mergeCell ref="C107:F107"/>
    <mergeCell ref="O107:V107"/>
    <mergeCell ref="A99:W99"/>
    <mergeCell ref="A101:B101"/>
    <mergeCell ref="C101:W101"/>
    <mergeCell ref="A103:B103"/>
    <mergeCell ref="E103:F103"/>
    <mergeCell ref="G103:J103"/>
    <mergeCell ref="M103:P103"/>
    <mergeCell ref="Q103:W103"/>
    <mergeCell ref="E108:F108"/>
    <mergeCell ref="O108:V108"/>
    <mergeCell ref="E109:F109"/>
    <mergeCell ref="A111:W111"/>
    <mergeCell ref="A112:B113"/>
    <mergeCell ref="C112:D113"/>
    <mergeCell ref="E112:E113"/>
    <mergeCell ref="F112:T112"/>
    <mergeCell ref="V112:V113"/>
    <mergeCell ref="W112:W113"/>
    <mergeCell ref="A116:W116"/>
    <mergeCell ref="A117:B118"/>
    <mergeCell ref="C117:D118"/>
    <mergeCell ref="E117:E118"/>
    <mergeCell ref="F117:T117"/>
    <mergeCell ref="V117:V118"/>
    <mergeCell ref="W117:W118"/>
    <mergeCell ref="F118:H118"/>
    <mergeCell ref="F113:H113"/>
    <mergeCell ref="A114:B114"/>
    <mergeCell ref="C114:D114"/>
    <mergeCell ref="F114:H114"/>
    <mergeCell ref="W114:W115"/>
    <mergeCell ref="A115:B115"/>
    <mergeCell ref="C115:D115"/>
    <mergeCell ref="F115:H115"/>
    <mergeCell ref="A122:V122"/>
    <mergeCell ref="A124:E124"/>
    <mergeCell ref="F124:W124"/>
    <mergeCell ref="A126:B126"/>
    <mergeCell ref="C126:W126"/>
    <mergeCell ref="A128:W128"/>
    <mergeCell ref="A119:B119"/>
    <mergeCell ref="C119:D119"/>
    <mergeCell ref="F119:H119"/>
    <mergeCell ref="W119:W120"/>
    <mergeCell ref="A120:B120"/>
    <mergeCell ref="C120:D120"/>
    <mergeCell ref="F120:H120"/>
    <mergeCell ref="A134:B134"/>
    <mergeCell ref="E134:F134"/>
    <mergeCell ref="G134:J134"/>
    <mergeCell ref="M134:P134"/>
    <mergeCell ref="Q134:W134"/>
    <mergeCell ref="C136:F136"/>
    <mergeCell ref="O136:V136"/>
    <mergeCell ref="A130:B130"/>
    <mergeCell ref="C130:W130"/>
    <mergeCell ref="A132:B132"/>
    <mergeCell ref="E132:F132"/>
    <mergeCell ref="G132:J132"/>
    <mergeCell ref="M132:P132"/>
    <mergeCell ref="Q132:W132"/>
    <mergeCell ref="E137:F137"/>
    <mergeCell ref="O137:V137"/>
    <mergeCell ref="E138:F138"/>
    <mergeCell ref="A140:W140"/>
    <mergeCell ref="A141:B142"/>
    <mergeCell ref="C141:D142"/>
    <mergeCell ref="E141:E142"/>
    <mergeCell ref="F141:T141"/>
    <mergeCell ref="V141:V142"/>
    <mergeCell ref="W141:W142"/>
    <mergeCell ref="A145:W145"/>
    <mergeCell ref="A146:B147"/>
    <mergeCell ref="C146:D147"/>
    <mergeCell ref="E146:E147"/>
    <mergeCell ref="F146:T146"/>
    <mergeCell ref="V146:V147"/>
    <mergeCell ref="W146:W147"/>
    <mergeCell ref="F147:H147"/>
    <mergeCell ref="F142:H142"/>
    <mergeCell ref="A143:B143"/>
    <mergeCell ref="C143:D143"/>
    <mergeCell ref="F143:H143"/>
    <mergeCell ref="W143:W144"/>
    <mergeCell ref="A144:B144"/>
    <mergeCell ref="C144:D144"/>
    <mergeCell ref="F144:H144"/>
    <mergeCell ref="A151:V151"/>
    <mergeCell ref="A153:E153"/>
    <mergeCell ref="F153:W153"/>
    <mergeCell ref="A155:B155"/>
    <mergeCell ref="C155:W155"/>
    <mergeCell ref="A157:W157"/>
    <mergeCell ref="A148:B148"/>
    <mergeCell ref="C148:D148"/>
    <mergeCell ref="F148:H148"/>
    <mergeCell ref="W148:W149"/>
    <mergeCell ref="A149:B149"/>
    <mergeCell ref="C149:D149"/>
    <mergeCell ref="F149:H149"/>
    <mergeCell ref="A163:B163"/>
    <mergeCell ref="E163:F163"/>
    <mergeCell ref="G163:J163"/>
    <mergeCell ref="M163:P163"/>
    <mergeCell ref="Q163:W163"/>
    <mergeCell ref="C165:F165"/>
    <mergeCell ref="O165:V165"/>
    <mergeCell ref="A159:B159"/>
    <mergeCell ref="C159:W159"/>
    <mergeCell ref="A161:B161"/>
    <mergeCell ref="E161:F161"/>
    <mergeCell ref="G161:J161"/>
    <mergeCell ref="M161:P161"/>
    <mergeCell ref="Q161:W161"/>
    <mergeCell ref="E166:F166"/>
    <mergeCell ref="O166:V166"/>
    <mergeCell ref="E167:F167"/>
    <mergeCell ref="A169:W169"/>
    <mergeCell ref="A170:B171"/>
    <mergeCell ref="C170:D171"/>
    <mergeCell ref="E170:E171"/>
    <mergeCell ref="F170:T170"/>
    <mergeCell ref="V170:V171"/>
    <mergeCell ref="W170:W171"/>
    <mergeCell ref="A174:W174"/>
    <mergeCell ref="A175:B176"/>
    <mergeCell ref="C175:D176"/>
    <mergeCell ref="E175:E176"/>
    <mergeCell ref="F175:T175"/>
    <mergeCell ref="V175:V176"/>
    <mergeCell ref="W175:W176"/>
    <mergeCell ref="F176:H176"/>
    <mergeCell ref="F171:H171"/>
    <mergeCell ref="A172:B172"/>
    <mergeCell ref="C172:D172"/>
    <mergeCell ref="F172:H172"/>
    <mergeCell ref="W172:W173"/>
    <mergeCell ref="A173:B173"/>
    <mergeCell ref="C173:D173"/>
    <mergeCell ref="F173:H173"/>
    <mergeCell ref="A180:V180"/>
    <mergeCell ref="A182:E182"/>
    <mergeCell ref="F182:W182"/>
    <mergeCell ref="A184:B184"/>
    <mergeCell ref="C184:W184"/>
    <mergeCell ref="A186:W186"/>
    <mergeCell ref="A177:B177"/>
    <mergeCell ref="C177:D177"/>
    <mergeCell ref="F177:H177"/>
    <mergeCell ref="W177:W178"/>
    <mergeCell ref="A178:B178"/>
    <mergeCell ref="C178:D178"/>
    <mergeCell ref="F178:H178"/>
    <mergeCell ref="A192:B192"/>
    <mergeCell ref="E192:F192"/>
    <mergeCell ref="G192:J192"/>
    <mergeCell ref="M192:P192"/>
    <mergeCell ref="Q192:W192"/>
    <mergeCell ref="F200:H200"/>
    <mergeCell ref="A201:B201"/>
    <mergeCell ref="C201:D201"/>
    <mergeCell ref="F201:H201"/>
    <mergeCell ref="W201:W202"/>
    <mergeCell ref="A202:B202"/>
    <mergeCell ref="C202:D202"/>
    <mergeCell ref="F202:H202"/>
    <mergeCell ref="A209:V209"/>
    <mergeCell ref="C194:F194"/>
    <mergeCell ref="O194:V194"/>
    <mergeCell ref="A188:B188"/>
    <mergeCell ref="C188:W188"/>
    <mergeCell ref="A190:B190"/>
    <mergeCell ref="E190:F190"/>
    <mergeCell ref="G190:J190"/>
    <mergeCell ref="M190:P190"/>
    <mergeCell ref="Q190:W190"/>
    <mergeCell ref="E195:F195"/>
    <mergeCell ref="O195:V195"/>
    <mergeCell ref="E196:F196"/>
    <mergeCell ref="A198:W198"/>
    <mergeCell ref="A199:B200"/>
    <mergeCell ref="C199:D200"/>
    <mergeCell ref="E199:E200"/>
    <mergeCell ref="F199:T199"/>
    <mergeCell ref="V199:V200"/>
    <mergeCell ref="W199:W200"/>
    <mergeCell ref="A211:E211"/>
    <mergeCell ref="F211:W211"/>
    <mergeCell ref="A475:B475"/>
    <mergeCell ref="C475:W475"/>
    <mergeCell ref="A477:W477"/>
    <mergeCell ref="A206:B206"/>
    <mergeCell ref="C206:D206"/>
    <mergeCell ref="F206:H206"/>
    <mergeCell ref="W206:W207"/>
    <mergeCell ref="A207:B207"/>
    <mergeCell ref="C207:D207"/>
    <mergeCell ref="F207:H207"/>
    <mergeCell ref="A203:W203"/>
    <mergeCell ref="A204:B205"/>
    <mergeCell ref="C204:D205"/>
    <mergeCell ref="E204:E205"/>
    <mergeCell ref="F204:T204"/>
    <mergeCell ref="V204:V205"/>
    <mergeCell ref="W204:W205"/>
    <mergeCell ref="F205:H205"/>
    <mergeCell ref="A214:B214"/>
    <mergeCell ref="C214:W214"/>
    <mergeCell ref="A216:W216"/>
    <mergeCell ref="A218:B218"/>
    <mergeCell ref="C218:W218"/>
    <mergeCell ref="A220:B220"/>
    <mergeCell ref="E220:F220"/>
    <mergeCell ref="G220:J220"/>
    <mergeCell ref="M220:P220"/>
    <mergeCell ref="Q220:W220"/>
    <mergeCell ref="E226:F226"/>
    <mergeCell ref="A228:W228"/>
    <mergeCell ref="A497:B497"/>
    <mergeCell ref="C497:D497"/>
    <mergeCell ref="F497:H497"/>
    <mergeCell ref="W497:W498"/>
    <mergeCell ref="A498:B498"/>
    <mergeCell ref="C498:D498"/>
    <mergeCell ref="F498:H498"/>
    <mergeCell ref="F491:H491"/>
    <mergeCell ref="A492:B492"/>
    <mergeCell ref="C492:D492"/>
    <mergeCell ref="F492:H492"/>
    <mergeCell ref="W492:W493"/>
    <mergeCell ref="A493:B493"/>
    <mergeCell ref="C493:D493"/>
    <mergeCell ref="F493:H493"/>
    <mergeCell ref="E486:F486"/>
    <mergeCell ref="O486:V486"/>
    <mergeCell ref="E487:F487"/>
    <mergeCell ref="A489:W489"/>
    <mergeCell ref="A490:B491"/>
    <mergeCell ref="C490:D491"/>
    <mergeCell ref="E490:E491"/>
    <mergeCell ref="F490:T490"/>
    <mergeCell ref="V490:V491"/>
    <mergeCell ref="W490:W491"/>
    <mergeCell ref="B568:B569"/>
    <mergeCell ref="C568:D569"/>
    <mergeCell ref="E568:E569"/>
    <mergeCell ref="F568:H568"/>
    <mergeCell ref="W568:W569"/>
    <mergeCell ref="F569:H569"/>
    <mergeCell ref="B570:B571"/>
    <mergeCell ref="A494:W494"/>
    <mergeCell ref="A495:B496"/>
    <mergeCell ref="C495:D496"/>
    <mergeCell ref="E495:E496"/>
    <mergeCell ref="F495:T495"/>
    <mergeCell ref="V495:V496"/>
    <mergeCell ref="W495:W496"/>
    <mergeCell ref="F496:H496"/>
    <mergeCell ref="B508:B509"/>
    <mergeCell ref="C508:D509"/>
    <mergeCell ref="E508:E509"/>
    <mergeCell ref="F508:H508"/>
    <mergeCell ref="A500:V500"/>
    <mergeCell ref="A502:E502"/>
    <mergeCell ref="F502:W502"/>
    <mergeCell ref="A504:W504"/>
    <mergeCell ref="A506:A507"/>
    <mergeCell ref="B506:D507"/>
    <mergeCell ref="E506:E507"/>
    <mergeCell ref="F506:T506"/>
    <mergeCell ref="V506:V507"/>
    <mergeCell ref="W506:W507"/>
    <mergeCell ref="W508:W509"/>
    <mergeCell ref="F509:H509"/>
    <mergeCell ref="F507:H507"/>
    <mergeCell ref="B512:B513"/>
    <mergeCell ref="C512:D513"/>
    <mergeCell ref="E512:E513"/>
    <mergeCell ref="F512:H512"/>
    <mergeCell ref="W512:W513"/>
    <mergeCell ref="F513:H513"/>
    <mergeCell ref="B514:B515"/>
    <mergeCell ref="C514:D515"/>
    <mergeCell ref="E514:E515"/>
    <mergeCell ref="F514:H514"/>
    <mergeCell ref="W514:W515"/>
    <mergeCell ref="F515:H515"/>
    <mergeCell ref="B516:B517"/>
    <mergeCell ref="C516:D517"/>
    <mergeCell ref="E516:E517"/>
    <mergeCell ref="F516:H516"/>
    <mergeCell ref="W516:W517"/>
    <mergeCell ref="F517:H517"/>
    <mergeCell ref="W518:W519"/>
    <mergeCell ref="F519:H519"/>
    <mergeCell ref="B520:B521"/>
    <mergeCell ref="C520:D521"/>
    <mergeCell ref="E520:E521"/>
    <mergeCell ref="E528:E529"/>
    <mergeCell ref="W552:W553"/>
    <mergeCell ref="F553:H553"/>
    <mergeCell ref="B558:B559"/>
    <mergeCell ref="C558:D559"/>
    <mergeCell ref="E558:E559"/>
    <mergeCell ref="F558:H558"/>
    <mergeCell ref="W558:W559"/>
    <mergeCell ref="F559:H559"/>
    <mergeCell ref="B554:B555"/>
    <mergeCell ref="C554:D555"/>
    <mergeCell ref="E554:E555"/>
    <mergeCell ref="F554:H554"/>
    <mergeCell ref="F550:H550"/>
    <mergeCell ref="W556:W557"/>
    <mergeCell ref="F557:H557"/>
    <mergeCell ref="C530:D531"/>
    <mergeCell ref="E530:E531"/>
    <mergeCell ref="B522:B523"/>
    <mergeCell ref="F520:H520"/>
    <mergeCell ref="W520:W521"/>
    <mergeCell ref="F521:H521"/>
    <mergeCell ref="C522:D523"/>
    <mergeCell ref="E518:E519"/>
    <mergeCell ref="F518:H518"/>
    <mergeCell ref="F547:H547"/>
    <mergeCell ref="B548:B549"/>
    <mergeCell ref="A552:A555"/>
    <mergeCell ref="B562:B563"/>
    <mergeCell ref="B564:B565"/>
    <mergeCell ref="E564:E565"/>
    <mergeCell ref="C564:D565"/>
    <mergeCell ref="A614:D614"/>
    <mergeCell ref="F614:O614"/>
    <mergeCell ref="Q614:W614"/>
    <mergeCell ref="A610:D610"/>
    <mergeCell ref="F610:O610"/>
    <mergeCell ref="Q610:W610"/>
    <mergeCell ref="A611:D611"/>
    <mergeCell ref="F611:O611"/>
    <mergeCell ref="Q611:W611"/>
    <mergeCell ref="B606:B607"/>
    <mergeCell ref="C606:D607"/>
    <mergeCell ref="E606:E607"/>
    <mergeCell ref="F606:H606"/>
    <mergeCell ref="W606:W607"/>
    <mergeCell ref="F607:H607"/>
    <mergeCell ref="A606:A607"/>
    <mergeCell ref="A613:D613"/>
    <mergeCell ref="F613:O613"/>
    <mergeCell ref="Q613:W613"/>
    <mergeCell ref="F560:H560"/>
    <mergeCell ref="W560:W561"/>
    <mergeCell ref="E594:E595"/>
    <mergeCell ref="C574:D575"/>
    <mergeCell ref="E574:E575"/>
    <mergeCell ref="F574:H574"/>
    <mergeCell ref="W574:W575"/>
    <mergeCell ref="F575:H575"/>
    <mergeCell ref="A538:A539"/>
    <mergeCell ref="B552:B553"/>
    <mergeCell ref="C552:D553"/>
    <mergeCell ref="E552:E553"/>
    <mergeCell ref="F552:H552"/>
    <mergeCell ref="W540:W541"/>
    <mergeCell ref="A540:A551"/>
    <mergeCell ref="E542:E543"/>
    <mergeCell ref="F542:H542"/>
    <mergeCell ref="W542:W543"/>
    <mergeCell ref="F543:H543"/>
    <mergeCell ref="B538:B539"/>
    <mergeCell ref="C538:D539"/>
    <mergeCell ref="E538:E539"/>
    <mergeCell ref="A572:A575"/>
    <mergeCell ref="B572:B573"/>
    <mergeCell ref="C572:D573"/>
    <mergeCell ref="E572:E573"/>
    <mergeCell ref="F572:H572"/>
    <mergeCell ref="W572:W573"/>
    <mergeCell ref="F573:H573"/>
    <mergeCell ref="B574:B575"/>
    <mergeCell ref="W554:W555"/>
    <mergeCell ref="F555:H555"/>
    <mergeCell ref="E566:E567"/>
    <mergeCell ref="F566:H566"/>
    <mergeCell ref="W566:W567"/>
    <mergeCell ref="F567:H567"/>
    <mergeCell ref="A568:A571"/>
    <mergeCell ref="F565:H565"/>
    <mergeCell ref="B566:B567"/>
    <mergeCell ref="C566:D567"/>
    <mergeCell ref="W532:W533"/>
    <mergeCell ref="W544:W545"/>
    <mergeCell ref="F545:H545"/>
    <mergeCell ref="F540:H540"/>
    <mergeCell ref="F541:H541"/>
    <mergeCell ref="B540:B541"/>
    <mergeCell ref="B542:B543"/>
    <mergeCell ref="C542:D543"/>
    <mergeCell ref="B546:B547"/>
    <mergeCell ref="C546:D547"/>
    <mergeCell ref="E546:E547"/>
    <mergeCell ref="F546:H546"/>
    <mergeCell ref="W546:W547"/>
    <mergeCell ref="B560:B561"/>
    <mergeCell ref="C560:D561"/>
    <mergeCell ref="E560:E561"/>
    <mergeCell ref="F561:H561"/>
    <mergeCell ref="B556:B557"/>
    <mergeCell ref="C556:D557"/>
    <mergeCell ref="E556:E557"/>
    <mergeCell ref="F556:H556"/>
    <mergeCell ref="C548:D549"/>
    <mergeCell ref="W550:W551"/>
    <mergeCell ref="F551:H551"/>
    <mergeCell ref="B550:B551"/>
    <mergeCell ref="C550:D551"/>
    <mergeCell ref="E550:E551"/>
    <mergeCell ref="F528:H528"/>
    <mergeCell ref="F529:H529"/>
    <mergeCell ref="B530:B531"/>
    <mergeCell ref="F534:H534"/>
    <mergeCell ref="W534:W535"/>
    <mergeCell ref="F535:H535"/>
    <mergeCell ref="F538:H538"/>
    <mergeCell ref="W538:W539"/>
    <mergeCell ref="F539:H539"/>
    <mergeCell ref="B528:B529"/>
    <mergeCell ref="C528:D529"/>
    <mergeCell ref="F533:H533"/>
    <mergeCell ref="B534:B535"/>
    <mergeCell ref="C534:D535"/>
    <mergeCell ref="E534:E535"/>
    <mergeCell ref="E548:E549"/>
    <mergeCell ref="F548:H548"/>
    <mergeCell ref="W548:W549"/>
    <mergeCell ref="F549:H549"/>
    <mergeCell ref="C540:D541"/>
    <mergeCell ref="E540:E541"/>
    <mergeCell ref="B544:B545"/>
    <mergeCell ref="C544:D545"/>
    <mergeCell ref="E544:E545"/>
    <mergeCell ref="F544:H544"/>
    <mergeCell ref="F530:H530"/>
    <mergeCell ref="W530:W531"/>
    <mergeCell ref="F531:H531"/>
    <mergeCell ref="B532:B533"/>
    <mergeCell ref="C532:D533"/>
    <mergeCell ref="E532:E533"/>
    <mergeCell ref="F532:H532"/>
    <mergeCell ref="A596:A605"/>
    <mergeCell ref="B596:B597"/>
    <mergeCell ref="C596:D597"/>
    <mergeCell ref="E596:E597"/>
    <mergeCell ref="F596:H596"/>
    <mergeCell ref="W596:W597"/>
    <mergeCell ref="F597:H597"/>
    <mergeCell ref="B598:B599"/>
    <mergeCell ref="C598:D599"/>
    <mergeCell ref="E598:E599"/>
    <mergeCell ref="F598:H598"/>
    <mergeCell ref="W598:W599"/>
    <mergeCell ref="F599:H599"/>
    <mergeCell ref="B600:B601"/>
    <mergeCell ref="C600:D601"/>
    <mergeCell ref="E600:E601"/>
    <mergeCell ref="F600:H600"/>
    <mergeCell ref="W600:W601"/>
    <mergeCell ref="F601:H601"/>
    <mergeCell ref="B602:B603"/>
    <mergeCell ref="C602:D603"/>
    <mergeCell ref="E602:E603"/>
    <mergeCell ref="F602:H602"/>
    <mergeCell ref="W602:W603"/>
    <mergeCell ref="F603:H603"/>
    <mergeCell ref="B604:B605"/>
    <mergeCell ref="C604:D605"/>
    <mergeCell ref="E604:E605"/>
    <mergeCell ref="F604:H604"/>
    <mergeCell ref="W604:W605"/>
    <mergeCell ref="F605:H605"/>
    <mergeCell ref="C468:D468"/>
    <mergeCell ref="F468:H468"/>
    <mergeCell ref="W468:W469"/>
    <mergeCell ref="A469:B469"/>
    <mergeCell ref="C469:D469"/>
    <mergeCell ref="F469:H469"/>
    <mergeCell ref="M452:P452"/>
    <mergeCell ref="Q452:W452"/>
    <mergeCell ref="A454:B454"/>
    <mergeCell ref="E454:F454"/>
    <mergeCell ref="G454:J454"/>
    <mergeCell ref="M454:P454"/>
    <mergeCell ref="Q454:W454"/>
    <mergeCell ref="C456:F456"/>
    <mergeCell ref="O456:V456"/>
    <mergeCell ref="E457:F457"/>
    <mergeCell ref="O457:V457"/>
    <mergeCell ref="E458:F458"/>
    <mergeCell ref="A460:W460"/>
    <mergeCell ref="A461:B462"/>
    <mergeCell ref="C461:D462"/>
    <mergeCell ref="E461:E462"/>
    <mergeCell ref="F461:T461"/>
    <mergeCell ref="V461:V462"/>
    <mergeCell ref="W461:W462"/>
    <mergeCell ref="F462:H462"/>
    <mergeCell ref="G452:J452"/>
    <mergeCell ref="A556:A559"/>
    <mergeCell ref="A560:A567"/>
    <mergeCell ref="A580:A581"/>
    <mergeCell ref="B524:B525"/>
    <mergeCell ref="C524:D525"/>
    <mergeCell ref="E524:E525"/>
    <mergeCell ref="F524:H524"/>
    <mergeCell ref="F526:H526"/>
    <mergeCell ref="W524:W525"/>
    <mergeCell ref="W526:W527"/>
    <mergeCell ref="B526:B527"/>
    <mergeCell ref="C526:D527"/>
    <mergeCell ref="E526:E527"/>
    <mergeCell ref="A471:V471"/>
    <mergeCell ref="A473:E473"/>
    <mergeCell ref="F473:W473"/>
    <mergeCell ref="A463:B463"/>
    <mergeCell ref="C463:D463"/>
    <mergeCell ref="F463:H463"/>
    <mergeCell ref="W463:W464"/>
    <mergeCell ref="A464:B464"/>
    <mergeCell ref="C464:D464"/>
    <mergeCell ref="F464:H464"/>
    <mergeCell ref="A465:W465"/>
    <mergeCell ref="A466:B467"/>
    <mergeCell ref="C466:D467"/>
    <mergeCell ref="E466:E467"/>
    <mergeCell ref="F466:T466"/>
    <mergeCell ref="V466:V467"/>
    <mergeCell ref="W466:W467"/>
    <mergeCell ref="F467:H467"/>
    <mergeCell ref="A468:B468"/>
  </mergeCells>
  <phoneticPr fontId="37" type="noConversion"/>
  <conditionalFormatting sqref="Y52:Y53">
    <cfRule type="cellIs" dxfId="95" priority="206" operator="equal">
      <formula>"Incorrecto existen números que no son fijos"</formula>
    </cfRule>
  </conditionalFormatting>
  <conditionalFormatting sqref="Y57:Y58">
    <cfRule type="cellIs" dxfId="94" priority="205" operator="equal">
      <formula>"Incorrecto existen números que no son fijos"</formula>
    </cfRule>
  </conditionalFormatting>
  <conditionalFormatting sqref="Y88:Y89">
    <cfRule type="cellIs" dxfId="93" priority="199" operator="equal">
      <formula>"Incorrecto existen números que no son fijos"</formula>
    </cfRule>
  </conditionalFormatting>
  <conditionalFormatting sqref="Y83:Y84">
    <cfRule type="cellIs" dxfId="92" priority="200" operator="equal">
      <formula>"Incorrecto existen números que no son fijos"</formula>
    </cfRule>
  </conditionalFormatting>
  <conditionalFormatting sqref="Y114:Y115">
    <cfRule type="cellIs" dxfId="91" priority="194" operator="equal">
      <formula>"Incorrecto existen números que no son fijos"</formula>
    </cfRule>
  </conditionalFormatting>
  <conditionalFormatting sqref="Y119:Y120">
    <cfRule type="cellIs" dxfId="90" priority="193" operator="equal">
      <formula>"Incorrecto existen números que no son fijos"</formula>
    </cfRule>
  </conditionalFormatting>
  <conditionalFormatting sqref="Y143:Y144">
    <cfRule type="cellIs" dxfId="89" priority="188" operator="equal">
      <formula>"Incorrecto existen números que no son fijos"</formula>
    </cfRule>
  </conditionalFormatting>
  <conditionalFormatting sqref="Y148:Y149">
    <cfRule type="cellIs" dxfId="88" priority="187" operator="equal">
      <formula>"Incorrecto existen números que no son fijos"</formula>
    </cfRule>
  </conditionalFormatting>
  <conditionalFormatting sqref="Y172:Y173">
    <cfRule type="cellIs" dxfId="87" priority="182" operator="equal">
      <formula>"Incorrecto existen números que no son fijos"</formula>
    </cfRule>
  </conditionalFormatting>
  <conditionalFormatting sqref="Y177:Y178">
    <cfRule type="cellIs" dxfId="86" priority="181" operator="equal">
      <formula>"Incorrecto existen números que no son fijos"</formula>
    </cfRule>
  </conditionalFormatting>
  <conditionalFormatting sqref="Y201:Y202">
    <cfRule type="cellIs" dxfId="85" priority="176" operator="equal">
      <formula>"Incorrecto existen números que no son fijos"</formula>
    </cfRule>
  </conditionalFormatting>
  <conditionalFormatting sqref="Y206:Y207">
    <cfRule type="cellIs" dxfId="84" priority="175" operator="equal">
      <formula>"Incorrecto existen números que no son fijos"</formula>
    </cfRule>
  </conditionalFormatting>
  <conditionalFormatting sqref="Y492:Y493">
    <cfRule type="cellIs" dxfId="83" priority="170" operator="equal">
      <formula>"Incorrecto existen números que no son fijos"</formula>
    </cfRule>
  </conditionalFormatting>
  <conditionalFormatting sqref="Y497:Y498">
    <cfRule type="cellIs" dxfId="82" priority="169" operator="equal">
      <formula>"Incorrecto existen números que no son fijos"</formula>
    </cfRule>
  </conditionalFormatting>
  <conditionalFormatting sqref="W52">
    <cfRule type="cellIs" dxfId="81" priority="151" operator="equal">
      <formula>"Favor de indicar el tipo de fórmula"</formula>
    </cfRule>
    <cfRule type="cellIs" dxfId="80" priority="152" operator="equal">
      <formula>"Favor de proporcionar valores al calendario de las 2 variables en lo programado"</formula>
    </cfRule>
  </conditionalFormatting>
  <conditionalFormatting sqref="W57">
    <cfRule type="cellIs" dxfId="79" priority="149" operator="equal">
      <formula>"Favor de indicar el tipo de fórmula"</formula>
    </cfRule>
    <cfRule type="cellIs" dxfId="78" priority="150" operator="equal">
      <formula>"Favor de proporcionar valores al calendario de las 2 variables en lo programado"</formula>
    </cfRule>
  </conditionalFormatting>
  <conditionalFormatting sqref="W83">
    <cfRule type="cellIs" dxfId="77" priority="147" operator="equal">
      <formula>"Favor de indicar el tipo de fórmula"</formula>
    </cfRule>
    <cfRule type="cellIs" dxfId="76" priority="148" operator="equal">
      <formula>"Favor de proporcionar valores al calendario de las 2 variables en lo programado"</formula>
    </cfRule>
  </conditionalFormatting>
  <conditionalFormatting sqref="W88">
    <cfRule type="cellIs" dxfId="75" priority="145" operator="equal">
      <formula>"Favor de indicar el tipo de fórmula"</formula>
    </cfRule>
    <cfRule type="cellIs" dxfId="74" priority="146" operator="equal">
      <formula>"Favor de proporcionar valores al calendario de las 2 variables en lo programado"</formula>
    </cfRule>
  </conditionalFormatting>
  <conditionalFormatting sqref="W114">
    <cfRule type="cellIs" dxfId="73" priority="143" operator="equal">
      <formula>"Favor de indicar el tipo de fórmula"</formula>
    </cfRule>
    <cfRule type="cellIs" dxfId="72" priority="144" operator="equal">
      <formula>"Favor de proporcionar valores al calendario de las 2 variables en lo programado"</formula>
    </cfRule>
  </conditionalFormatting>
  <conditionalFormatting sqref="W119">
    <cfRule type="cellIs" dxfId="71" priority="139" operator="equal">
      <formula>"Favor de indicar el tipo de fórmula"</formula>
    </cfRule>
    <cfRule type="cellIs" dxfId="70" priority="140" operator="equal">
      <formula>"Favor de proporcionar valores al calendario de las 2 variables en lo programado"</formula>
    </cfRule>
  </conditionalFormatting>
  <conditionalFormatting sqref="W143">
    <cfRule type="cellIs" dxfId="69" priority="137" operator="equal">
      <formula>"Favor de indicar el tipo de fórmula"</formula>
    </cfRule>
    <cfRule type="cellIs" dxfId="68" priority="138" operator="equal">
      <formula>"Favor de proporcionar valores al calendario de las 2 variables en lo programado"</formula>
    </cfRule>
  </conditionalFormatting>
  <conditionalFormatting sqref="W148">
    <cfRule type="cellIs" dxfId="67" priority="135" operator="equal">
      <formula>"Favor de indicar el tipo de fórmula"</formula>
    </cfRule>
    <cfRule type="cellIs" dxfId="66" priority="136" operator="equal">
      <formula>"Favor de proporcionar valores al calendario de las 2 variables en lo programado"</formula>
    </cfRule>
  </conditionalFormatting>
  <conditionalFormatting sqref="W172">
    <cfRule type="cellIs" dxfId="65" priority="133" operator="equal">
      <formula>"Favor de indicar el tipo de fórmula"</formula>
    </cfRule>
    <cfRule type="cellIs" dxfId="64" priority="134" operator="equal">
      <formula>"Favor de proporcionar valores al calendario de las 2 variables en lo programado"</formula>
    </cfRule>
  </conditionalFormatting>
  <conditionalFormatting sqref="W177">
    <cfRule type="cellIs" dxfId="63" priority="131" operator="equal">
      <formula>"Favor de indicar el tipo de fórmula"</formula>
    </cfRule>
    <cfRule type="cellIs" dxfId="62" priority="132" operator="equal">
      <formula>"Favor de proporcionar valores al calendario de las 2 variables en lo programado"</formula>
    </cfRule>
  </conditionalFormatting>
  <conditionalFormatting sqref="W201">
    <cfRule type="cellIs" dxfId="61" priority="129" operator="equal">
      <formula>"Favor de indicar el tipo de fórmula"</formula>
    </cfRule>
    <cfRule type="cellIs" dxfId="60" priority="130" operator="equal">
      <formula>"Favor de proporcionar valores al calendario de las 2 variables en lo programado"</formula>
    </cfRule>
  </conditionalFormatting>
  <conditionalFormatting sqref="W206">
    <cfRule type="cellIs" dxfId="59" priority="127" operator="equal">
      <formula>"Favor de indicar el tipo de fórmula"</formula>
    </cfRule>
    <cfRule type="cellIs" dxfId="58" priority="128" operator="equal">
      <formula>"Favor de proporcionar valores al calendario de las 2 variables en lo programado"</formula>
    </cfRule>
  </conditionalFormatting>
  <conditionalFormatting sqref="W492">
    <cfRule type="cellIs" dxfId="57" priority="125" operator="equal">
      <formula>"Favor de indicar el tipo de fórmula"</formula>
    </cfRule>
    <cfRule type="cellIs" dxfId="56" priority="126" operator="equal">
      <formula>"Favor de proporcionar valores al calendario de las 2 variables en lo programado"</formula>
    </cfRule>
  </conditionalFormatting>
  <conditionalFormatting sqref="W497">
    <cfRule type="cellIs" dxfId="55" priority="123" operator="equal">
      <formula>"Favor de indicar el tipo de fórmula"</formula>
    </cfRule>
    <cfRule type="cellIs" dxfId="54" priority="124" operator="equal">
      <formula>"Favor de proporcionar valores al calendario de las 2 variables en lo programado"</formula>
    </cfRule>
  </conditionalFormatting>
  <conditionalFormatting sqref="Y231:Y232">
    <cfRule type="cellIs" dxfId="53" priority="116" operator="equal">
      <formula>"Incorrecto existen números que no son fijos"</formula>
    </cfRule>
  </conditionalFormatting>
  <conditionalFormatting sqref="Y236:Y237">
    <cfRule type="cellIs" dxfId="52" priority="115" operator="equal">
      <formula>"Incorrecto existen números que no son fijos"</formula>
    </cfRule>
  </conditionalFormatting>
  <conditionalFormatting sqref="Y260:Y261">
    <cfRule type="cellIs" dxfId="51" priority="110" operator="equal">
      <formula>"Incorrecto existen números que no son fijos"</formula>
    </cfRule>
  </conditionalFormatting>
  <conditionalFormatting sqref="Y265:Y266">
    <cfRule type="cellIs" dxfId="50" priority="109" operator="equal">
      <formula>"Incorrecto existen números que no son fijos"</formula>
    </cfRule>
  </conditionalFormatting>
  <conditionalFormatting sqref="Y289:Y290">
    <cfRule type="cellIs" dxfId="49" priority="104" operator="equal">
      <formula>"Incorrecto existen números que no son fijos"</formula>
    </cfRule>
  </conditionalFormatting>
  <conditionalFormatting sqref="Y294:Y295">
    <cfRule type="cellIs" dxfId="48" priority="103" operator="equal">
      <formula>"Incorrecto existen números que no son fijos"</formula>
    </cfRule>
  </conditionalFormatting>
  <conditionalFormatting sqref="Y318:Y319">
    <cfRule type="cellIs" dxfId="47" priority="98" operator="equal">
      <formula>"Incorrecto existen números que no son fijos"</formula>
    </cfRule>
  </conditionalFormatting>
  <conditionalFormatting sqref="Y323:Y324">
    <cfRule type="cellIs" dxfId="46" priority="97" operator="equal">
      <formula>"Incorrecto existen números que no son fijos"</formula>
    </cfRule>
  </conditionalFormatting>
  <conditionalFormatting sqref="Y347:Y348">
    <cfRule type="cellIs" dxfId="45" priority="92" operator="equal">
      <formula>"Incorrecto existen números que no son fijos"</formula>
    </cfRule>
  </conditionalFormatting>
  <conditionalFormatting sqref="Y352:Y353">
    <cfRule type="cellIs" dxfId="44" priority="91" operator="equal">
      <formula>"Incorrecto existen números que no son fijos"</formula>
    </cfRule>
  </conditionalFormatting>
  <conditionalFormatting sqref="Y376:Y377">
    <cfRule type="cellIs" dxfId="43" priority="86" operator="equal">
      <formula>"Incorrecto existen números que no son fijos"</formula>
    </cfRule>
  </conditionalFormatting>
  <conditionalFormatting sqref="Y381:Y382">
    <cfRule type="cellIs" dxfId="42" priority="85" operator="equal">
      <formula>"Incorrecto existen números que no son fijos"</formula>
    </cfRule>
  </conditionalFormatting>
  <conditionalFormatting sqref="W231">
    <cfRule type="cellIs" dxfId="41" priority="67" operator="equal">
      <formula>"Favor de indicar el tipo de fórmula"</formula>
    </cfRule>
    <cfRule type="cellIs" dxfId="40" priority="68" operator="equal">
      <formula>"Favor de proporcionar valores al calendario de las 2 variables en lo programado"</formula>
    </cfRule>
  </conditionalFormatting>
  <conditionalFormatting sqref="Y405:Y406">
    <cfRule type="cellIs" dxfId="39" priority="80" operator="equal">
      <formula>"Incorrecto existen números que no son fijos"</formula>
    </cfRule>
  </conditionalFormatting>
  <conditionalFormatting sqref="Y410:Y411">
    <cfRule type="cellIs" dxfId="38" priority="79" operator="equal">
      <formula>"Incorrecto existen números que no son fijos"</formula>
    </cfRule>
  </conditionalFormatting>
  <conditionalFormatting sqref="Y434:Y435">
    <cfRule type="cellIs" dxfId="37" priority="74" operator="equal">
      <formula>"Incorrecto existen números que no son fijos"</formula>
    </cfRule>
  </conditionalFormatting>
  <conditionalFormatting sqref="Y439:Y440">
    <cfRule type="cellIs" dxfId="36" priority="73" operator="equal">
      <formula>"Incorrecto existen números que no son fijos"</formula>
    </cfRule>
  </conditionalFormatting>
  <conditionalFormatting sqref="W236">
    <cfRule type="cellIs" dxfId="35" priority="65" operator="equal">
      <formula>"Favor de indicar el tipo de fórmula"</formula>
    </cfRule>
    <cfRule type="cellIs" dxfId="34" priority="66" operator="equal">
      <formula>"Favor de proporcionar valores al calendario de las 2 variables en lo programado"</formula>
    </cfRule>
  </conditionalFormatting>
  <conditionalFormatting sqref="W376">
    <cfRule type="cellIs" dxfId="33" priority="47" operator="equal">
      <formula>"Favor de indicar el tipo de fórmula"</formula>
    </cfRule>
    <cfRule type="cellIs" dxfId="32" priority="48" operator="equal">
      <formula>"Favor de proporcionar valores al calendario de las 2 variables en lo programado"</formula>
    </cfRule>
  </conditionalFormatting>
  <conditionalFormatting sqref="W381">
    <cfRule type="cellIs" dxfId="31" priority="45" operator="equal">
      <formula>"Favor de indicar el tipo de fórmula"</formula>
    </cfRule>
    <cfRule type="cellIs" dxfId="30" priority="46" operator="equal">
      <formula>"Favor de proporcionar valores al calendario de las 2 variables en lo programado"</formula>
    </cfRule>
  </conditionalFormatting>
  <conditionalFormatting sqref="W405">
    <cfRule type="cellIs" dxfId="29" priority="39" operator="equal">
      <formula>"Favor de indicar el tipo de fórmula"</formula>
    </cfRule>
    <cfRule type="cellIs" dxfId="28" priority="40" operator="equal">
      <formula>"Favor de proporcionar valores al calendario de las 2 variables en lo programado"</formula>
    </cfRule>
  </conditionalFormatting>
  <conditionalFormatting sqref="W410">
    <cfRule type="cellIs" dxfId="27" priority="37" operator="equal">
      <formula>"Favor de indicar el tipo de fórmula"</formula>
    </cfRule>
    <cfRule type="cellIs" dxfId="26" priority="38" operator="equal">
      <formula>"Favor de proporcionar valores al calendario de las 2 variables en lo programado"</formula>
    </cfRule>
  </conditionalFormatting>
  <conditionalFormatting sqref="W434">
    <cfRule type="cellIs" dxfId="25" priority="35" operator="equal">
      <formula>"Favor de indicar el tipo de fórmula"</formula>
    </cfRule>
    <cfRule type="cellIs" dxfId="24" priority="36" operator="equal">
      <formula>"Favor de proporcionar valores al calendario de las 2 variables en lo programado"</formula>
    </cfRule>
  </conditionalFormatting>
  <conditionalFormatting sqref="W347">
    <cfRule type="cellIs" dxfId="23" priority="19" operator="equal">
      <formula>"Favor de indicar el tipo de fórmula"</formula>
    </cfRule>
    <cfRule type="cellIs" dxfId="22" priority="20" operator="equal">
      <formula>"Favor de proporcionar valores al calendario de las 2 variables en lo programado"</formula>
    </cfRule>
  </conditionalFormatting>
  <conditionalFormatting sqref="W289">
    <cfRule type="cellIs" dxfId="21" priority="27" operator="equal">
      <formula>"Favor de indicar el tipo de fórmula"</formula>
    </cfRule>
    <cfRule type="cellIs" dxfId="20" priority="28" operator="equal">
      <formula>"Favor de proporcionar valores al calendario de las 2 variables en lo programado"</formula>
    </cfRule>
  </conditionalFormatting>
  <conditionalFormatting sqref="W294">
    <cfRule type="cellIs" dxfId="19" priority="25" operator="equal">
      <formula>"Favor de indicar el tipo de fórmula"</formula>
    </cfRule>
    <cfRule type="cellIs" dxfId="18" priority="26" operator="equal">
      <formula>"Favor de proporcionar valores al calendario de las 2 variables en lo programado"</formula>
    </cfRule>
  </conditionalFormatting>
  <conditionalFormatting sqref="W318">
    <cfRule type="cellIs" dxfId="17" priority="23" operator="equal">
      <formula>"Favor de indicar el tipo de fórmula"</formula>
    </cfRule>
    <cfRule type="cellIs" dxfId="16" priority="24" operator="equal">
      <formula>"Favor de proporcionar valores al calendario de las 2 variables en lo programado"</formula>
    </cfRule>
  </conditionalFormatting>
  <conditionalFormatting sqref="W323">
    <cfRule type="cellIs" dxfId="15" priority="21" operator="equal">
      <formula>"Favor de indicar el tipo de fórmula"</formula>
    </cfRule>
    <cfRule type="cellIs" dxfId="14" priority="22" operator="equal">
      <formula>"Favor de proporcionar valores al calendario de las 2 variables en lo programado"</formula>
    </cfRule>
  </conditionalFormatting>
  <conditionalFormatting sqref="W352">
    <cfRule type="cellIs" dxfId="13" priority="17" operator="equal">
      <formula>"Favor de indicar el tipo de fórmula"</formula>
    </cfRule>
    <cfRule type="cellIs" dxfId="12" priority="18" operator="equal">
      <formula>"Favor de proporcionar valores al calendario de las 2 variables en lo programado"</formula>
    </cfRule>
  </conditionalFormatting>
  <conditionalFormatting sqref="W260">
    <cfRule type="cellIs" dxfId="11" priority="15" operator="equal">
      <formula>"Favor de indicar el tipo de fórmula"</formula>
    </cfRule>
    <cfRule type="cellIs" dxfId="10" priority="16" operator="equal">
      <formula>"Favor de proporcionar valores al calendario de las 2 variables en lo programado"</formula>
    </cfRule>
  </conditionalFormatting>
  <conditionalFormatting sqref="W265">
    <cfRule type="cellIs" dxfId="9" priority="13" operator="equal">
      <formula>"Favor de indicar el tipo de fórmula"</formula>
    </cfRule>
    <cfRule type="cellIs" dxfId="8" priority="14" operator="equal">
      <formula>"Favor de proporcionar valores al calendario de las 2 variables en lo programado"</formula>
    </cfRule>
  </conditionalFormatting>
  <conditionalFormatting sqref="Y463:Y464">
    <cfRule type="cellIs" dxfId="7" priority="12" operator="equal">
      <formula>"Incorrecto existen números que no son fijos"</formula>
    </cfRule>
  </conditionalFormatting>
  <conditionalFormatting sqref="Y468:Y469">
    <cfRule type="cellIs" dxfId="6" priority="11" operator="equal">
      <formula>"Incorrecto existen números que no son fijos"</formula>
    </cfRule>
  </conditionalFormatting>
  <conditionalFormatting sqref="W463">
    <cfRule type="cellIs" dxfId="5" priority="5" operator="equal">
      <formula>"Favor de indicar el tipo de fórmula"</formula>
    </cfRule>
    <cfRule type="cellIs" dxfId="4" priority="6" operator="equal">
      <formula>"Favor de proporcionar valores al calendario de las 2 variables en lo programado"</formula>
    </cfRule>
  </conditionalFormatting>
  <conditionalFormatting sqref="W439">
    <cfRule type="cellIs" dxfId="3" priority="3" operator="equal">
      <formula>"Favor de indicar el tipo de fórmula"</formula>
    </cfRule>
    <cfRule type="cellIs" dxfId="2" priority="4" operator="equal">
      <formula>"Favor de proporcionar valores al calendario de las 2 variables en lo programado"</formula>
    </cfRule>
  </conditionalFormatting>
  <conditionalFormatting sqref="W468">
    <cfRule type="cellIs" dxfId="1" priority="1" operator="equal">
      <formula>"Favor de indicar el tipo de fórmula"</formula>
    </cfRule>
    <cfRule type="cellIs" dxfId="0" priority="2" operator="equal">
      <formula>"Favor de proporcionar valores al calendario de las 2 variables en lo programado"</formula>
    </cfRule>
  </conditionalFormatting>
  <dataValidations count="4">
    <dataValidation type="list" allowBlank="1" showInputMessage="1" showErrorMessage="1" sqref="C43 C74 C105 C134 C163 C192 C483 C222 C251 C280 C309 C338 C367 C396 C425 C454" xr:uid="{00000000-0002-0000-0300-000000000000}">
      <formula1>"Estratégico, Gestión"</formula1>
    </dataValidation>
    <dataValidation type="list" allowBlank="1" showInputMessage="1" showErrorMessage="1" sqref="C41 C190 W40 C72 W71 W42 C103 W102 W73 C132 W131 W104 C161 W160 W133 W189 W162 C481 W480 W191 W482 C220 W219 W221 C249 W248 W250 C278 W277 W279 C307 W306 W308 C336 W335 W337 C365 W364 W366 C394 W393 W395 C423 W422 W424 C452 W451 W453" xr:uid="{00000000-0002-0000-0300-000001000000}">
      <formula1>"Eficiencia, Eficacia, Economía, Calidad"</formula1>
    </dataValidation>
    <dataValidation type="list" allowBlank="1" showInputMessage="1" showErrorMessage="1" sqref="Q105:W105 Q74:W74 Q43:W43 Q134:W134 Q163:W163 Q192:W192 Q483:W483 Q222:W222 Q251:W251 Q280:W280 Q309:W309 Q338:W338 Q367:W367 Q396:W396 Q425:W425 Q454:W454" xr:uid="{00000000-0002-0000-0300-000002000000}">
      <formula1>"Ascendente, Descendente, Regular, Nominal"</formula1>
    </dataValidation>
    <dataValidation type="list" allowBlank="1" showInputMessage="1" showErrorMessage="1" sqref="G105:J105 G43:J43 G74:J74 G134:J134 G163:J163 G192:J192 G483:J483 G222:J222 G251:J251 G280:J280 G309:J309 G338:J338 G367:J367 G396:J396 G425:J425 G454:J454" xr:uid="{00000000-0002-0000-0300-000003000000}">
      <formula1>"Porcentaje, Variación Porcentual,Promedio, Otras"</formula1>
    </dataValidation>
  </dataValidations>
  <printOptions horizontalCentered="1"/>
  <pageMargins left="0.25" right="0.25" top="0.75" bottom="0.75" header="0.3" footer="0.3"/>
  <pageSetup scale="63" fitToHeight="0" orientation="portrait" r:id="rId1"/>
  <headerFooter alignWithMargins="0">
    <oddHeader>&amp;R&amp;"Arial,Negrita"PP-M</oddHeader>
    <oddFooter>&amp;R&amp;"Arial,Negrita"Este documento deberá ser entregado en medio digital e impreso</oddFooter>
  </headerFooter>
  <rowBreaks count="3" manualBreakCount="3">
    <brk id="84" max="22" man="1"/>
    <brk id="160" max="22" man="1"/>
    <brk id="550" max="22"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4000000}">
          <x14:formula1>
            <xm:f>Hoja1!$D$2:$D$5</xm:f>
          </x14:formula1>
          <xm:sqref>D20:W20</xm:sqref>
        </x14:dataValidation>
        <x14:dataValidation type="list" allowBlank="1" showInputMessage="1" showErrorMessage="1" xr:uid="{00000000-0002-0000-0300-000005000000}">
          <x14:formula1>
            <xm:f>Hoja1!$E$2:$E$29</xm:f>
          </x14:formula1>
          <xm:sqref>D21</xm:sqref>
        </x14:dataValidation>
        <x14:dataValidation type="list" allowBlank="1" showInputMessage="1" showErrorMessage="1" xr:uid="{00000000-0002-0000-0300-000006000000}">
          <x14:formula1>
            <xm:f>Hoja1!$F$2:$F$112</xm:f>
          </x14:formula1>
          <xm:sqref>D22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11</vt:i4>
      </vt:variant>
    </vt:vector>
  </HeadingPairs>
  <TitlesOfParts>
    <vt:vector size="15" baseType="lpstr">
      <vt:lpstr>general</vt:lpstr>
      <vt:lpstr>Instructivo de llenado-Formato</vt:lpstr>
      <vt:lpstr>Hoja1</vt:lpstr>
      <vt:lpstr>Programa Presupuestario 2020</vt:lpstr>
      <vt:lpstr>'Instructivo de llenado-Formato'!Área_de_impresión</vt:lpstr>
      <vt:lpstr>'Programa Presupuestario 2020'!Área_de_impresión</vt:lpstr>
      <vt:lpstr>'Programa Presupuestario 2020'!finalidad</vt:lpstr>
      <vt:lpstr>'Programa Presupuestario 2020'!funcion1</vt:lpstr>
      <vt:lpstr>'Programa Presupuestario 2020'!funcion2</vt:lpstr>
      <vt:lpstr>'Programa Presupuestario 2020'!funcion3</vt:lpstr>
      <vt:lpstr>'Programa Presupuestario 2020'!funcion4</vt:lpstr>
      <vt:lpstr>'Programa Presupuestario 2020'!Rfinalidad</vt:lpstr>
      <vt:lpstr>'Programa Presupuestario 2020'!Rfuncion1</vt:lpstr>
      <vt:lpstr>'Programa Presupuestario 2020'!Rfuncion3</vt:lpstr>
      <vt:lpstr>'Programa Presupuestario 2020'!Títulos_a_imprimir</vt:lpstr>
    </vt:vector>
  </TitlesOfParts>
  <Company>H. CONGRESO DEL ESTADO DE PUEBLA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pedro.valencia@AUDITORIAPUEBLA.GOB.MX</dc:creator>
  <cp:lastModifiedBy>Evaluación al Desempeño</cp:lastModifiedBy>
  <cp:lastPrinted>2020-04-21T20:17:54Z</cp:lastPrinted>
  <dcterms:created xsi:type="dcterms:W3CDTF">2012-07-03T15:10:24Z</dcterms:created>
  <dcterms:modified xsi:type="dcterms:W3CDTF">2020-04-21T20:18:40Z</dcterms:modified>
</cp:coreProperties>
</file>